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40" yWindow="240" windowWidth="25360" windowHeight="14560" tabRatio="500"/>
  </bookViews>
  <sheets>
    <sheet name="BRN3A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<sst xmlns="http://schemas.openxmlformats.org/spreadsheetml/2006/main" count="24" uniqueCount="13">
  <si>
    <t>D6</t>
  </si>
  <si>
    <t>D10</t>
  </si>
  <si>
    <t>D14</t>
  </si>
  <si>
    <t>Positive Cells</t>
  </si>
  <si>
    <t>Total cells</t>
  </si>
  <si>
    <t>%</t>
  </si>
  <si>
    <t>BRN3A</t>
  </si>
  <si>
    <t>mean</t>
  </si>
  <si>
    <t>sd</t>
  </si>
  <si>
    <t>SEM</t>
  </si>
  <si>
    <t>P-value D6 vs D10: 0.0996</t>
  </si>
  <si>
    <t>P-value D6 vs D14: &lt; 0.0001</t>
  </si>
  <si>
    <t>P-value D10 vs D14: &lt; 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</si>
</sst>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CC"/>
        <bgColor rgb="FF000000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</cellStyleXfs>
  <cellXfs count="1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0" xfId="1" applyFont="1"/>
    <xf numFmtId="0" fontId="8" fillId="3" borderId="2" xfId="2" applyFont="1" applyBorder="1"/>
    <xf numFmtId="0" fontId="8" fillId="4" borderId="1" xfId="3" applyFont="1" applyAlignment="1">
      <alignment horizontal="right"/>
    </xf>
    <xf numFmtId="0" fontId="8" fillId="6" borderId="0" xfId="0" applyFont="1" applyFill="1"/>
    <xf numFmtId="0" fontId="8" fillId="7" borderId="2" xfId="0" applyFont="1" applyFill="1" applyBorder="1"/>
    <xf numFmtId="0" fontId="8" fillId="8" borderId="1" xfId="0" applyFont="1" applyFill="1" applyBorder="1" applyAlignment="1">
      <alignment horizontal="right"/>
    </xf>
    <xf numFmtId="0" fontId="0" fillId="5" borderId="2" xfId="4" applyFont="1"/>
    <xf numFmtId="0" fontId="6" fillId="9" borderId="2" xfId="0" applyFont="1" applyFill="1" applyBorder="1"/>
    <xf numFmtId="0" fontId="6" fillId="0" borderId="0" xfId="0" applyFont="1" applyFill="1" applyBorder="1"/>
  </cellXfs>
  <cellStyles count="5">
    <cellStyle name="Bad" xfId="2" builtinId="27"/>
    <cellStyle name="Good" xfId="1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[1]BRN3A!$B$23:$D$23</c:f>
                <c:numCache>
                  <c:formatCode>General</c:formatCode>
                  <c:ptCount val="3"/>
                  <c:pt idx="0">
                    <c:v>0.0</c:v>
                  </c:pt>
                  <c:pt idx="1">
                    <c:v>0.200321242008929</c:v>
                  </c:pt>
                  <c:pt idx="2">
                    <c:v>1.043513601648488</c:v>
                  </c:pt>
                </c:numCache>
              </c:numRef>
            </c:plus>
            <c:minus>
              <c:numRef>
                <c:f>[1]BRN3A!$B$23:$D$23</c:f>
                <c:numCache>
                  <c:formatCode>General</c:formatCode>
                  <c:ptCount val="3"/>
                  <c:pt idx="0">
                    <c:v>0.0</c:v>
                  </c:pt>
                  <c:pt idx="1">
                    <c:v>0.200321242008929</c:v>
                  </c:pt>
                  <c:pt idx="2">
                    <c:v>1.043513601648488</c:v>
                  </c:pt>
                </c:numCache>
              </c:numRef>
            </c:minus>
          </c:errBars>
          <c:cat>
            <c:strRef>
              <c:f>[1]BRN3A!$B$20:$D$20</c:f>
              <c:strCache>
                <c:ptCount val="3"/>
                <c:pt idx="0">
                  <c:v>_x0002_D6</c:v>
                </c:pt>
                <c:pt idx="1">
                  <c:v>_x0003_D10</c:v>
                </c:pt>
                <c:pt idx="2">
                  <c:v>_x0003_D14</c:v>
                </c:pt>
              </c:strCache>
            </c:strRef>
          </c:cat>
          <c:val>
            <c:numRef>
              <c:f>[1]BRN3A!$B$21:$D$21</c:f>
              <c:numCache>
                <c:formatCode>General</c:formatCode>
                <c:ptCount val="3"/>
                <c:pt idx="0">
                  <c:v>0.0</c:v>
                </c:pt>
                <c:pt idx="1">
                  <c:v>0.382</c:v>
                </c:pt>
                <c:pt idx="2">
                  <c:v>13.63813333333333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499256"/>
        <c:axId val="2139570200"/>
      </c:barChart>
      <c:catAx>
        <c:axId val="2137499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39570200"/>
        <c:crosses val="autoZero"/>
        <c:auto val="1"/>
        <c:lblAlgn val="ctr"/>
        <c:lblOffset val="100"/>
        <c:noMultiLvlLbl val="0"/>
      </c:catAx>
      <c:valAx>
        <c:axId val="2139570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7499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24</xdr:row>
      <xdr:rowOff>50800</xdr:rowOff>
    </xdr:from>
    <xdr:to>
      <xdr:col>6</xdr:col>
      <xdr:colOff>431800</xdr:colOff>
      <xdr:row>38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</xdr:colOff>
      <xdr:row>26</xdr:row>
      <xdr:rowOff>12700</xdr:rowOff>
    </xdr:from>
    <xdr:to>
      <xdr:col>10</xdr:col>
      <xdr:colOff>495300</xdr:colOff>
      <xdr:row>37</xdr:row>
      <xdr:rowOff>177800</xdr:rowOff>
    </xdr:to>
    <xdr:grpSp>
      <xdr:nvGrpSpPr>
        <xdr:cNvPr id="3" name="Group 2"/>
        <xdr:cNvGrpSpPr/>
      </xdr:nvGrpSpPr>
      <xdr:grpSpPr>
        <a:xfrm>
          <a:off x="6629400" y="4965700"/>
          <a:ext cx="2120900" cy="2260600"/>
          <a:chOff x="9424262" y="438460"/>
          <a:chExt cx="2120900" cy="2260600"/>
        </a:xfrm>
      </xdr:grpSpPr>
      <xdr:pic>
        <xdr:nvPicPr>
          <xdr:cNvPr id="4" name="Image 5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08EE035A-161B-0146-80EB-1C5C9A45E7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24262" y="438460"/>
            <a:ext cx="2120900" cy="2260600"/>
          </a:xfrm>
          <a:prstGeom prst="rect">
            <a:avLst/>
          </a:prstGeom>
        </xdr:spPr>
      </xdr:pic>
      <xdr:cxnSp macro="">
        <xdr:nvCxnSpPr>
          <xdr:cNvPr id="5" name="Connecteur droit 8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9BA3C7C1-BE74-B743-A769-90E4BE11571C}"/>
              </a:ext>
            </a:extLst>
          </xdr:cNvPr>
          <xdr:cNvCxnSpPr/>
        </xdr:nvCxnSpPr>
        <xdr:spPr>
          <a:xfrm>
            <a:off x="10587666" y="1626280"/>
            <a:ext cx="37578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ZoneTexte 46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6350B6C8-8B8D-704A-89B9-E044FB96E51E}"/>
              </a:ext>
            </a:extLst>
          </xdr:cNvPr>
          <xdr:cNvSpPr txBox="1"/>
        </xdr:nvSpPr>
        <xdr:spPr>
          <a:xfrm>
            <a:off x="10478038" y="1369886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  <xdr:cxnSp macro="">
        <xdr:nvCxnSpPr>
          <xdr:cNvPr id="7" name="Connecteur droit 47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A77AA661-4792-B14B-8755-7A59E54A4D4F}"/>
              </a:ext>
            </a:extLst>
          </xdr:cNvPr>
          <xdr:cNvCxnSpPr>
            <a:cxnSpLocks/>
          </xdr:cNvCxnSpPr>
        </xdr:nvCxnSpPr>
        <xdr:spPr>
          <a:xfrm>
            <a:off x="10197104" y="1331626"/>
            <a:ext cx="771387" cy="1661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ZoneTexte 49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03A0EB1A-7F57-C44B-AD8A-23FB210141D7}"/>
              </a:ext>
            </a:extLst>
          </xdr:cNvPr>
          <xdr:cNvSpPr txBox="1"/>
        </xdr:nvSpPr>
        <xdr:spPr>
          <a:xfrm>
            <a:off x="10290331" y="1079577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%20130122/Excel/Figure%202%20-%20source%20data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X10"/>
      <sheetName val="TFAP2a"/>
      <sheetName val="DCX-NFIA"/>
      <sheetName val="P27"/>
      <sheetName val="LHX2"/>
      <sheetName val="ISLET1-HB9"/>
      <sheetName val="BRN3A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B20" t="str">
            <v>D6</v>
          </cell>
          <cell r="C20" t="str">
            <v>D10</v>
          </cell>
          <cell r="D20" t="str">
            <v>D14</v>
          </cell>
        </row>
        <row r="21">
          <cell r="B21">
            <v>0</v>
          </cell>
          <cell r="C21">
            <v>0.38200000000000001</v>
          </cell>
          <cell r="D21">
            <v>13.638133333333332</v>
          </cell>
        </row>
        <row r="23">
          <cell r="B23">
            <v>0</v>
          </cell>
          <cell r="C23">
            <v>0.20032124200892926</v>
          </cell>
          <cell r="D23">
            <v>1.0435136016484881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F21" sqref="F21"/>
    </sheetView>
  </sheetViews>
  <sheetFormatPr baseColWidth="10" defaultRowHeight="15" x14ac:dyDescent="0"/>
  <sheetData>
    <row r="1" spans="1:14">
      <c r="B1" s="1" t="s">
        <v>0</v>
      </c>
      <c r="F1" s="2"/>
      <c r="G1" s="3" t="s">
        <v>1</v>
      </c>
      <c r="H1" s="2"/>
      <c r="I1" s="2"/>
      <c r="K1" s="2"/>
      <c r="L1" s="3" t="s">
        <v>2</v>
      </c>
      <c r="M1" s="2"/>
      <c r="N1" s="2"/>
    </row>
    <row r="2" spans="1:14">
      <c r="B2" s="4" t="s">
        <v>3</v>
      </c>
      <c r="C2" s="5" t="s">
        <v>4</v>
      </c>
      <c r="D2" s="6" t="s">
        <v>5</v>
      </c>
      <c r="F2" s="2"/>
      <c r="G2" s="7" t="s">
        <v>3</v>
      </c>
      <c r="H2" s="8" t="s">
        <v>4</v>
      </c>
      <c r="I2" s="9" t="s">
        <v>5</v>
      </c>
      <c r="K2" s="2"/>
      <c r="L2" s="7" t="s">
        <v>3</v>
      </c>
      <c r="M2" s="8" t="s">
        <v>4</v>
      </c>
      <c r="N2" s="9" t="s">
        <v>5</v>
      </c>
    </row>
    <row r="3" spans="1:14">
      <c r="A3" s="10" t="s">
        <v>6</v>
      </c>
      <c r="B3">
        <v>0</v>
      </c>
      <c r="C3">
        <v>90</v>
      </c>
      <c r="D3">
        <v>0</v>
      </c>
      <c r="F3" s="11" t="s">
        <v>6</v>
      </c>
      <c r="G3" s="2">
        <v>0</v>
      </c>
      <c r="H3" s="2">
        <v>134</v>
      </c>
      <c r="I3" s="2">
        <v>0</v>
      </c>
      <c r="K3" s="11" t="s">
        <v>6</v>
      </c>
      <c r="L3" s="2">
        <v>17</v>
      </c>
      <c r="M3" s="2">
        <v>221</v>
      </c>
      <c r="N3" s="2">
        <v>7.6920000000000002</v>
      </c>
    </row>
    <row r="4" spans="1:14">
      <c r="B4">
        <v>0</v>
      </c>
      <c r="C4">
        <v>116</v>
      </c>
      <c r="D4">
        <v>0</v>
      </c>
      <c r="F4" s="2"/>
      <c r="G4" s="2">
        <v>5</v>
      </c>
      <c r="H4" s="2">
        <v>186</v>
      </c>
      <c r="I4" s="2">
        <v>2.6880000000000002</v>
      </c>
      <c r="K4" s="2"/>
      <c r="L4" s="2">
        <v>12</v>
      </c>
      <c r="M4" s="2">
        <v>191</v>
      </c>
      <c r="N4" s="2">
        <v>6.282</v>
      </c>
    </row>
    <row r="5" spans="1:14">
      <c r="B5">
        <v>0</v>
      </c>
      <c r="C5">
        <v>87</v>
      </c>
      <c r="D5">
        <v>0</v>
      </c>
      <c r="G5">
        <v>3</v>
      </c>
      <c r="H5">
        <v>211</v>
      </c>
      <c r="I5">
        <v>1.421</v>
      </c>
      <c r="L5">
        <v>26</v>
      </c>
      <c r="M5">
        <v>205</v>
      </c>
      <c r="N5">
        <v>12.682</v>
      </c>
    </row>
    <row r="6" spans="1:14">
      <c r="B6">
        <v>0</v>
      </c>
      <c r="C6">
        <v>100</v>
      </c>
      <c r="D6">
        <v>0</v>
      </c>
      <c r="G6">
        <v>0</v>
      </c>
      <c r="H6" s="12">
        <v>157</v>
      </c>
      <c r="I6" s="12">
        <v>0</v>
      </c>
      <c r="L6">
        <v>32</v>
      </c>
      <c r="M6" s="12">
        <v>196</v>
      </c>
      <c r="N6" s="12">
        <v>16.326000000000001</v>
      </c>
    </row>
    <row r="7" spans="1:14">
      <c r="B7">
        <v>0</v>
      </c>
      <c r="C7">
        <v>111</v>
      </c>
      <c r="D7">
        <v>0</v>
      </c>
      <c r="G7">
        <v>0</v>
      </c>
      <c r="H7" s="12">
        <v>156</v>
      </c>
      <c r="I7" s="12">
        <v>0</v>
      </c>
      <c r="L7">
        <v>28</v>
      </c>
      <c r="M7" s="12">
        <v>213</v>
      </c>
      <c r="N7" s="12">
        <v>13.145</v>
      </c>
    </row>
    <row r="8" spans="1:14">
      <c r="B8">
        <v>0</v>
      </c>
      <c r="C8">
        <v>100</v>
      </c>
      <c r="D8">
        <v>0</v>
      </c>
      <c r="G8">
        <v>2</v>
      </c>
      <c r="H8" s="12">
        <v>204</v>
      </c>
      <c r="I8" s="12">
        <v>0.98</v>
      </c>
      <c r="L8">
        <v>18</v>
      </c>
      <c r="M8" s="12">
        <v>168</v>
      </c>
      <c r="N8" s="12">
        <v>10.714</v>
      </c>
    </row>
    <row r="9" spans="1:14">
      <c r="B9">
        <v>0</v>
      </c>
      <c r="C9">
        <v>94</v>
      </c>
      <c r="D9">
        <v>0</v>
      </c>
      <c r="G9">
        <v>0</v>
      </c>
      <c r="H9" s="12">
        <v>163</v>
      </c>
      <c r="I9" s="12">
        <v>0</v>
      </c>
      <c r="L9">
        <v>26</v>
      </c>
      <c r="M9" s="12">
        <v>170</v>
      </c>
      <c r="N9" s="12">
        <v>15.294</v>
      </c>
    </row>
    <row r="10" spans="1:14">
      <c r="B10">
        <v>0</v>
      </c>
      <c r="C10">
        <v>102</v>
      </c>
      <c r="D10">
        <v>0</v>
      </c>
      <c r="G10">
        <v>0</v>
      </c>
      <c r="H10" s="12">
        <v>185</v>
      </c>
      <c r="I10" s="12">
        <v>0</v>
      </c>
      <c r="L10">
        <v>23</v>
      </c>
      <c r="M10" s="12">
        <v>157</v>
      </c>
      <c r="N10" s="12">
        <v>14.648999999999999</v>
      </c>
    </row>
    <row r="11" spans="1:14">
      <c r="B11">
        <v>0</v>
      </c>
      <c r="C11">
        <v>119</v>
      </c>
      <c r="D11">
        <v>0</v>
      </c>
      <c r="G11">
        <v>0</v>
      </c>
      <c r="H11" s="12">
        <v>108</v>
      </c>
      <c r="I11" s="12">
        <v>0</v>
      </c>
      <c r="L11">
        <v>26</v>
      </c>
      <c r="M11" s="12">
        <v>134</v>
      </c>
      <c r="N11" s="12">
        <v>19.402000000000001</v>
      </c>
    </row>
    <row r="12" spans="1:14">
      <c r="B12">
        <v>0</v>
      </c>
      <c r="C12">
        <v>101</v>
      </c>
      <c r="D12">
        <v>0</v>
      </c>
      <c r="G12">
        <v>0</v>
      </c>
      <c r="H12">
        <v>115</v>
      </c>
      <c r="I12" s="12">
        <v>0</v>
      </c>
      <c r="L12">
        <v>14</v>
      </c>
      <c r="M12" s="12">
        <v>128</v>
      </c>
      <c r="N12" s="12">
        <v>10.936999999999999</v>
      </c>
    </row>
    <row r="13" spans="1:14">
      <c r="B13">
        <v>0</v>
      </c>
      <c r="C13">
        <v>105</v>
      </c>
      <c r="D13">
        <v>0</v>
      </c>
      <c r="G13">
        <v>0</v>
      </c>
      <c r="H13" s="12">
        <v>120</v>
      </c>
      <c r="I13" s="12">
        <v>0</v>
      </c>
      <c r="L13">
        <v>31</v>
      </c>
      <c r="M13" s="12">
        <v>145</v>
      </c>
      <c r="N13" s="12">
        <v>21.379000000000001</v>
      </c>
    </row>
    <row r="14" spans="1:14">
      <c r="B14">
        <v>0</v>
      </c>
      <c r="C14">
        <v>96</v>
      </c>
      <c r="D14">
        <v>0</v>
      </c>
      <c r="G14">
        <v>0</v>
      </c>
      <c r="H14" s="12">
        <v>167</v>
      </c>
      <c r="I14" s="12">
        <v>0</v>
      </c>
      <c r="L14">
        <v>17</v>
      </c>
      <c r="M14" s="12">
        <v>125</v>
      </c>
      <c r="N14" s="12">
        <v>13.6</v>
      </c>
    </row>
    <row r="15" spans="1:14">
      <c r="B15">
        <v>0</v>
      </c>
      <c r="C15">
        <v>117</v>
      </c>
      <c r="D15">
        <v>0</v>
      </c>
      <c r="G15">
        <v>0</v>
      </c>
      <c r="H15" s="12">
        <v>181</v>
      </c>
      <c r="I15" s="12">
        <v>0</v>
      </c>
      <c r="L15">
        <v>23</v>
      </c>
      <c r="M15" s="12">
        <v>151</v>
      </c>
      <c r="N15" s="12">
        <v>15.231</v>
      </c>
    </row>
    <row r="16" spans="1:14">
      <c r="B16">
        <v>0</v>
      </c>
      <c r="C16">
        <v>122</v>
      </c>
      <c r="D16">
        <v>0</v>
      </c>
      <c r="G16">
        <v>1</v>
      </c>
      <c r="H16" s="12">
        <v>156</v>
      </c>
      <c r="I16" s="12">
        <v>0.64100000000000001</v>
      </c>
      <c r="L16">
        <v>13</v>
      </c>
      <c r="M16" s="12">
        <v>120</v>
      </c>
      <c r="N16" s="12">
        <v>10.833</v>
      </c>
    </row>
    <row r="17" spans="1:14">
      <c r="B17">
        <v>0</v>
      </c>
      <c r="C17">
        <v>109</v>
      </c>
      <c r="D17">
        <v>0</v>
      </c>
      <c r="G17">
        <v>0</v>
      </c>
      <c r="H17" s="12">
        <v>161</v>
      </c>
      <c r="I17" s="12">
        <v>0</v>
      </c>
      <c r="L17">
        <v>21</v>
      </c>
      <c r="M17" s="12">
        <v>128</v>
      </c>
      <c r="N17" s="12">
        <v>16.405999999999999</v>
      </c>
    </row>
    <row r="20" spans="1:14">
      <c r="B20" s="1" t="s">
        <v>0</v>
      </c>
      <c r="C20" s="1" t="s">
        <v>1</v>
      </c>
      <c r="D20" s="1" t="s">
        <v>2</v>
      </c>
    </row>
    <row r="21" spans="1:14">
      <c r="A21" t="s">
        <v>7</v>
      </c>
      <c r="B21">
        <f>AVERAGE(D3:D17)</f>
        <v>0</v>
      </c>
      <c r="C21">
        <f>AVERAGE(I3:I17)</f>
        <v>0.38200000000000001</v>
      </c>
      <c r="D21">
        <f>AVERAGE(N3:N17)</f>
        <v>13.638133333333332</v>
      </c>
    </row>
    <row r="22" spans="1:14">
      <c r="A22" t="s">
        <v>8</v>
      </c>
      <c r="B22">
        <f>STDEV(D3:D17)</f>
        <v>0</v>
      </c>
      <c r="C22">
        <f>STDEV(I3:I17)</f>
        <v>0.77584083419216865</v>
      </c>
      <c r="D22">
        <f>STDEV(N3:N17)</f>
        <v>4.0415108007255149</v>
      </c>
    </row>
    <row r="23" spans="1:14">
      <c r="A23" t="s">
        <v>9</v>
      </c>
      <c r="B23">
        <f>STDEV(D3:D17)/SQRT(15)</f>
        <v>0</v>
      </c>
      <c r="C23">
        <f>STDEV(I3:I17)/SQRT(15)</f>
        <v>0.20032124200892926</v>
      </c>
      <c r="D23">
        <f>STDEV(N3:N17)/SQRT(15)</f>
        <v>1.0435136016484881</v>
      </c>
    </row>
    <row r="27" spans="1:14">
      <c r="L27" t="s">
        <v>10</v>
      </c>
    </row>
    <row r="28" spans="1:14">
      <c r="L28" t="s">
        <v>11</v>
      </c>
    </row>
    <row r="29" spans="1:14">
      <c r="L29" t="s">
        <v>12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BRN3A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2022-01-13T15:36:26Z</dcterms:created>
  <dcterms:modified xsi:type="dcterms:W3CDTF">2022-01-13T15:37:01Z</dcterms:modified>
</cp:coreProperties>
</file>