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60" tabRatio="500"/>
  </bookViews>
  <sheets>
    <sheet name="Small Cell Group 5DPO PAX7" sheetId="1" r:id="rId1"/>
    <sheet name="Small Cell Group 5DPO P27" sheetId="2" r:id="rId2"/>
    <sheet name="Small Cell Group 5DPO ISLET1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3" l="1"/>
  <c r="G6" i="3"/>
  <c r="G16" i="3"/>
  <c r="G17" i="3"/>
  <c r="G5" i="2"/>
  <c r="G6" i="2"/>
  <c r="G15" i="2"/>
  <c r="G16" i="2"/>
  <c r="G5" i="1"/>
  <c r="G6" i="1"/>
  <c r="G17" i="1"/>
  <c r="G18" i="1"/>
</calcChain>
</file>

<file path=xl/sharedStrings.xml><?xml version="1.0" encoding="utf-8"?>
<sst xmlns="http://schemas.openxmlformats.org/spreadsheetml/2006/main" count="40" uniqueCount="18">
  <si>
    <t>Statistical analysis was performed using non-parametric Mann-Whitney U test for none normally distributed data using Prism V8</t>
  </si>
  <si>
    <t>Error bars= SD</t>
  </si>
  <si>
    <t>3 different sections per markers</t>
  </si>
  <si>
    <t>n=3 different transplanted chicken embryos</t>
  </si>
  <si>
    <t>sd</t>
  </si>
  <si>
    <t>mean</t>
  </si>
  <si>
    <t>Incorporated Single Cells</t>
  </si>
  <si>
    <t>ISC: Incorporated Single Cells</t>
  </si>
  <si>
    <t>ISCG: Incorporated Small Cell Group</t>
  </si>
  <si>
    <t>Incorporated Small Cell Group</t>
  </si>
  <si>
    <t>%</t>
  </si>
  <si>
    <t>Total GFP+</t>
  </si>
  <si>
    <t>PAX7+</t>
  </si>
  <si>
    <t>PAX7</t>
  </si>
  <si>
    <t>P27+</t>
  </si>
  <si>
    <t>P27</t>
  </si>
  <si>
    <t>ISLET1+</t>
  </si>
  <si>
    <t>ISLET1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</si>
</sst>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scheme val="minor"/>
    </font>
    <font>
      <sz val="12"/>
      <color rgb="FF000000"/>
      <name val="Calibri"/>
      <family val="2"/>
      <scheme val="minor"/>
    </font>
    <font>
      <sz val="12"/>
      <name val="Calibri"/>
      <scheme val="minor"/>
    </font>
    <font>
      <sz val="12"/>
      <color rgb="FF3366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4" fillId="3" borderId="0" xfId="0" applyFont="1" applyFill="1"/>
    <xf numFmtId="0" fontId="4" fillId="4" borderId="1" xfId="0" applyFont="1" applyFill="1" applyBorder="1" applyAlignment="1">
      <alignment horizontal="right"/>
    </xf>
    <xf numFmtId="0" fontId="4" fillId="5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4</xdr:row>
      <xdr:rowOff>38100</xdr:rowOff>
    </xdr:from>
    <xdr:to>
      <xdr:col>10</xdr:col>
      <xdr:colOff>622300</xdr:colOff>
      <xdr:row>15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989"/>
        <a:stretch/>
      </xdr:blipFill>
      <xdr:spPr>
        <a:xfrm>
          <a:off x="7747000" y="800100"/>
          <a:ext cx="2260600" cy="2057400"/>
        </a:xfrm>
        <a:prstGeom prst="rect">
          <a:avLst/>
        </a:prstGeom>
      </xdr:spPr>
    </xdr:pic>
    <xdr:clientData/>
  </xdr:twoCellAnchor>
  <xdr:twoCellAnchor>
    <xdr:from>
      <xdr:col>9</xdr:col>
      <xdr:colOff>609600</xdr:colOff>
      <xdr:row>14</xdr:row>
      <xdr:rowOff>139700</xdr:rowOff>
    </xdr:from>
    <xdr:to>
      <xdr:col>10</xdr:col>
      <xdr:colOff>331074</xdr:colOff>
      <xdr:row>16</xdr:row>
      <xdr:rowOff>20310</xdr:rowOff>
    </xdr:to>
    <xdr:sp macro="" textlink="">
      <xdr:nvSpPr>
        <xdr:cNvPr id="3" name="TextBox 2"/>
        <xdr:cNvSpPr txBox="1"/>
      </xdr:nvSpPr>
      <xdr:spPr>
        <a:xfrm>
          <a:off x="9169400" y="28067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8</xdr:col>
      <xdr:colOff>774700</xdr:colOff>
      <xdr:row>14</xdr:row>
      <xdr:rowOff>139700</xdr:rowOff>
    </xdr:from>
    <xdr:to>
      <xdr:col>9</xdr:col>
      <xdr:colOff>496174</xdr:colOff>
      <xdr:row>16</xdr:row>
      <xdr:rowOff>20310</xdr:rowOff>
    </xdr:to>
    <xdr:sp macro="" textlink="">
      <xdr:nvSpPr>
        <xdr:cNvPr id="4" name="TextBox 3"/>
        <xdr:cNvSpPr txBox="1"/>
      </xdr:nvSpPr>
      <xdr:spPr>
        <a:xfrm>
          <a:off x="8509000" y="28067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4</xdr:row>
      <xdr:rowOff>38100</xdr:rowOff>
    </xdr:from>
    <xdr:to>
      <xdr:col>10</xdr:col>
      <xdr:colOff>635000</xdr:colOff>
      <xdr:row>15</xdr:row>
      <xdr:rowOff>25400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865"/>
        <a:stretch/>
      </xdr:blipFill>
      <xdr:spPr>
        <a:xfrm>
          <a:off x="7734300" y="800100"/>
          <a:ext cx="2260600" cy="2082800"/>
        </a:xfrm>
        <a:prstGeom prst="rect">
          <a:avLst/>
        </a:prstGeom>
      </xdr:spPr>
    </xdr:pic>
    <xdr:clientData/>
  </xdr:twoCellAnchor>
  <xdr:twoCellAnchor>
    <xdr:from>
      <xdr:col>9</xdr:col>
      <xdr:colOff>635000</xdr:colOff>
      <xdr:row>14</xdr:row>
      <xdr:rowOff>139700</xdr:rowOff>
    </xdr:from>
    <xdr:to>
      <xdr:col>10</xdr:col>
      <xdr:colOff>356474</xdr:colOff>
      <xdr:row>16</xdr:row>
      <xdr:rowOff>20310</xdr:rowOff>
    </xdr:to>
    <xdr:sp macro="" textlink="">
      <xdr:nvSpPr>
        <xdr:cNvPr id="3" name="TextBox 2"/>
        <xdr:cNvSpPr txBox="1"/>
      </xdr:nvSpPr>
      <xdr:spPr>
        <a:xfrm>
          <a:off x="9169400" y="28067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8</xdr:col>
      <xdr:colOff>787400</xdr:colOff>
      <xdr:row>14</xdr:row>
      <xdr:rowOff>139700</xdr:rowOff>
    </xdr:from>
    <xdr:to>
      <xdr:col>9</xdr:col>
      <xdr:colOff>508874</xdr:colOff>
      <xdr:row>16</xdr:row>
      <xdr:rowOff>20310</xdr:rowOff>
    </xdr:to>
    <xdr:sp macro="" textlink="">
      <xdr:nvSpPr>
        <xdr:cNvPr id="4" name="TextBox 3"/>
        <xdr:cNvSpPr txBox="1"/>
      </xdr:nvSpPr>
      <xdr:spPr>
        <a:xfrm>
          <a:off x="8496300" y="28067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5</xdr:row>
      <xdr:rowOff>38100</xdr:rowOff>
    </xdr:from>
    <xdr:to>
      <xdr:col>10</xdr:col>
      <xdr:colOff>622300</xdr:colOff>
      <xdr:row>16</xdr:row>
      <xdr:rowOff>12700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427"/>
        <a:stretch/>
      </xdr:blipFill>
      <xdr:spPr>
        <a:xfrm>
          <a:off x="7772400" y="990600"/>
          <a:ext cx="2260600" cy="2070100"/>
        </a:xfrm>
        <a:prstGeom prst="rect">
          <a:avLst/>
        </a:prstGeom>
      </xdr:spPr>
    </xdr:pic>
    <xdr:clientData/>
  </xdr:twoCellAnchor>
  <xdr:twoCellAnchor>
    <xdr:from>
      <xdr:col>9</xdr:col>
      <xdr:colOff>622300</xdr:colOff>
      <xdr:row>15</xdr:row>
      <xdr:rowOff>139700</xdr:rowOff>
    </xdr:from>
    <xdr:to>
      <xdr:col>10</xdr:col>
      <xdr:colOff>343774</xdr:colOff>
      <xdr:row>17</xdr:row>
      <xdr:rowOff>20310</xdr:rowOff>
    </xdr:to>
    <xdr:sp macro="" textlink="">
      <xdr:nvSpPr>
        <xdr:cNvPr id="3" name="TextBox 2"/>
        <xdr:cNvSpPr txBox="1"/>
      </xdr:nvSpPr>
      <xdr:spPr>
        <a:xfrm>
          <a:off x="9207500" y="29972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</a:t>
          </a:r>
        </a:p>
      </xdr:txBody>
    </xdr:sp>
    <xdr:clientData/>
  </xdr:twoCellAnchor>
  <xdr:twoCellAnchor>
    <xdr:from>
      <xdr:col>8</xdr:col>
      <xdr:colOff>762000</xdr:colOff>
      <xdr:row>15</xdr:row>
      <xdr:rowOff>139700</xdr:rowOff>
    </xdr:from>
    <xdr:to>
      <xdr:col>9</xdr:col>
      <xdr:colOff>483474</xdr:colOff>
      <xdr:row>17</xdr:row>
      <xdr:rowOff>20310</xdr:rowOff>
    </xdr:to>
    <xdr:sp macro="" textlink="">
      <xdr:nvSpPr>
        <xdr:cNvPr id="4" name="TextBox 3"/>
        <xdr:cNvSpPr txBox="1"/>
      </xdr:nvSpPr>
      <xdr:spPr>
        <a:xfrm>
          <a:off x="8521700" y="2997200"/>
          <a:ext cx="5469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7754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95507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93261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9101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88768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86522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84275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82029" algn="l" defTabSz="497754" rtl="0" eaLnBrk="1" latinLnBrk="0" hangingPunct="1"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latin typeface="Helvetica"/>
              <a:cs typeface="Helvetica"/>
            </a:rPr>
            <a:t>ISCG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K26" sqref="K26"/>
    </sheetView>
  </sheetViews>
  <sheetFormatPr baseColWidth="10" defaultRowHeight="15" x14ac:dyDescent="0"/>
  <cols>
    <col min="2" max="2" width="25.6640625" customWidth="1"/>
  </cols>
  <sheetData>
    <row r="1" spans="1:12">
      <c r="A1" s="3"/>
      <c r="B1" s="3"/>
      <c r="C1" s="3"/>
      <c r="D1" s="3"/>
      <c r="E1" s="3"/>
    </row>
    <row r="2" spans="1:12">
      <c r="A2" s="3"/>
      <c r="B2" s="3"/>
      <c r="C2" s="3"/>
      <c r="D2" s="9" t="s">
        <v>13</v>
      </c>
      <c r="E2" s="3"/>
    </row>
    <row r="3" spans="1:12">
      <c r="A3" s="3"/>
      <c r="B3" s="3"/>
      <c r="C3" s="8" t="s">
        <v>12</v>
      </c>
      <c r="D3" s="4" t="s">
        <v>11</v>
      </c>
      <c r="E3" s="7" t="s">
        <v>10</v>
      </c>
    </row>
    <row r="4" spans="1:12">
      <c r="B4" s="6" t="s">
        <v>9</v>
      </c>
      <c r="C4">
        <v>20</v>
      </c>
      <c r="D4">
        <v>30</v>
      </c>
      <c r="E4" s="5">
        <v>66.66</v>
      </c>
    </row>
    <row r="5" spans="1:12">
      <c r="C5">
        <v>17</v>
      </c>
      <c r="D5">
        <v>24</v>
      </c>
      <c r="E5" s="5">
        <v>70.83</v>
      </c>
      <c r="F5" s="5" t="s">
        <v>5</v>
      </c>
      <c r="G5" s="5">
        <f>AVERAGE(E4:E14)</f>
        <v>80.699999999999989</v>
      </c>
    </row>
    <row r="6" spans="1:12">
      <c r="C6">
        <v>95</v>
      </c>
      <c r="D6">
        <v>105</v>
      </c>
      <c r="E6" s="5">
        <v>90.47</v>
      </c>
      <c r="F6" s="5" t="s">
        <v>4</v>
      </c>
      <c r="G6" s="5">
        <f>STDEV(E4:E14)</f>
        <v>11.431918474166975</v>
      </c>
    </row>
    <row r="7" spans="1:12">
      <c r="C7">
        <v>100</v>
      </c>
      <c r="D7">
        <v>104</v>
      </c>
      <c r="E7" s="5">
        <v>96.15</v>
      </c>
    </row>
    <row r="8" spans="1:12">
      <c r="C8">
        <v>17</v>
      </c>
      <c r="D8">
        <v>20</v>
      </c>
      <c r="E8" s="5">
        <v>85</v>
      </c>
    </row>
    <row r="9" spans="1:12">
      <c r="C9">
        <v>51</v>
      </c>
      <c r="D9">
        <v>71</v>
      </c>
      <c r="E9" s="5">
        <v>71.83</v>
      </c>
    </row>
    <row r="10" spans="1:12">
      <c r="C10">
        <v>50</v>
      </c>
      <c r="D10">
        <v>81</v>
      </c>
      <c r="E10" s="5">
        <v>61.72</v>
      </c>
    </row>
    <row r="11" spans="1:12">
      <c r="C11">
        <v>39</v>
      </c>
      <c r="D11">
        <v>50</v>
      </c>
      <c r="E11" s="5">
        <v>78</v>
      </c>
    </row>
    <row r="12" spans="1:12">
      <c r="C12">
        <v>100</v>
      </c>
      <c r="D12">
        <v>112</v>
      </c>
      <c r="E12" s="5">
        <v>89.28</v>
      </c>
      <c r="L12" t="s">
        <v>8</v>
      </c>
    </row>
    <row r="13" spans="1:12">
      <c r="C13">
        <v>61</v>
      </c>
      <c r="D13">
        <v>70</v>
      </c>
      <c r="E13" s="5">
        <v>87.14</v>
      </c>
      <c r="L13" t="s">
        <v>7</v>
      </c>
    </row>
    <row r="14" spans="1:12">
      <c r="C14">
        <v>29</v>
      </c>
      <c r="D14">
        <v>32</v>
      </c>
      <c r="E14" s="5">
        <v>90.62</v>
      </c>
    </row>
    <row r="15" spans="1:12">
      <c r="B15" s="4" t="s">
        <v>6</v>
      </c>
      <c r="C15">
        <v>4</v>
      </c>
      <c r="D15">
        <v>5</v>
      </c>
      <c r="E15">
        <v>80</v>
      </c>
    </row>
    <row r="16" spans="1:12">
      <c r="C16">
        <v>13</v>
      </c>
      <c r="D16">
        <v>17</v>
      </c>
      <c r="E16">
        <v>76.47</v>
      </c>
    </row>
    <row r="17" spans="2:11">
      <c r="C17">
        <v>8</v>
      </c>
      <c r="D17">
        <v>9</v>
      </c>
      <c r="E17">
        <v>88.88</v>
      </c>
      <c r="F17" t="s">
        <v>5</v>
      </c>
      <c r="G17">
        <f>AVERAGE(E15:E24)</f>
        <v>76.676000000000002</v>
      </c>
    </row>
    <row r="18" spans="2:11">
      <c r="C18">
        <v>7</v>
      </c>
      <c r="D18">
        <v>10</v>
      </c>
      <c r="E18">
        <v>70</v>
      </c>
      <c r="F18" t="s">
        <v>4</v>
      </c>
      <c r="G18">
        <f>STDEV(E15:E24)</f>
        <v>6.6121642111759105</v>
      </c>
    </row>
    <row r="19" spans="2:11">
      <c r="C19">
        <v>15</v>
      </c>
      <c r="D19">
        <v>18</v>
      </c>
      <c r="E19">
        <v>83.33</v>
      </c>
    </row>
    <row r="20" spans="2:11">
      <c r="C20">
        <v>6</v>
      </c>
      <c r="D20">
        <v>8</v>
      </c>
      <c r="E20">
        <v>75</v>
      </c>
    </row>
    <row r="21" spans="2:11">
      <c r="C21">
        <v>4</v>
      </c>
      <c r="D21">
        <v>5</v>
      </c>
      <c r="E21">
        <v>80</v>
      </c>
    </row>
    <row r="22" spans="2:11">
      <c r="C22">
        <v>5</v>
      </c>
      <c r="D22">
        <v>7</v>
      </c>
      <c r="E22">
        <v>71.42</v>
      </c>
    </row>
    <row r="23" spans="2:11">
      <c r="C23">
        <v>2</v>
      </c>
      <c r="D23">
        <v>3</v>
      </c>
      <c r="E23">
        <v>66.66</v>
      </c>
    </row>
    <row r="24" spans="2:11">
      <c r="C24">
        <v>3</v>
      </c>
      <c r="D24">
        <v>4</v>
      </c>
      <c r="E24">
        <v>75</v>
      </c>
    </row>
    <row r="28" spans="2:11">
      <c r="B28" s="2" t="s">
        <v>3</v>
      </c>
      <c r="C28" s="1"/>
      <c r="D28" s="1"/>
      <c r="E28" s="1"/>
      <c r="F28" s="3"/>
      <c r="G28" s="3"/>
      <c r="H28" s="3"/>
      <c r="I28" s="3"/>
      <c r="J28" s="3"/>
      <c r="K28" s="3"/>
    </row>
    <row r="29" spans="2:11">
      <c r="B29" s="2" t="s">
        <v>2</v>
      </c>
      <c r="C29" s="1"/>
      <c r="D29" s="1"/>
      <c r="E29" s="3"/>
      <c r="F29" s="3"/>
      <c r="G29" s="3"/>
      <c r="H29" s="3"/>
      <c r="I29" s="3"/>
      <c r="J29" s="3"/>
      <c r="K29" s="3"/>
    </row>
    <row r="30" spans="2:11">
      <c r="B30" s="2" t="s">
        <v>1</v>
      </c>
      <c r="C30" s="1"/>
      <c r="D30" s="3"/>
      <c r="E30" s="3"/>
      <c r="F30" s="3"/>
      <c r="G30" s="3"/>
      <c r="H30" s="3"/>
      <c r="I30" s="3"/>
      <c r="J30" s="3"/>
      <c r="K30" s="3"/>
    </row>
    <row r="31" spans="2:11">
      <c r="B31" s="2" t="s">
        <v>0</v>
      </c>
      <c r="C31" s="1"/>
      <c r="D31" s="1"/>
      <c r="E31" s="1"/>
      <c r="F31" s="1"/>
      <c r="G31" s="1"/>
      <c r="H31" s="1"/>
      <c r="I31" s="1"/>
      <c r="J31" s="1"/>
      <c r="K31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27" sqref="F27"/>
    </sheetView>
  </sheetViews>
  <sheetFormatPr baseColWidth="10" defaultRowHeight="15" x14ac:dyDescent="0"/>
  <cols>
    <col min="2" max="2" width="25.33203125" customWidth="1"/>
  </cols>
  <sheetData>
    <row r="1" spans="1:12">
      <c r="A1" s="3"/>
      <c r="B1" s="3"/>
      <c r="C1" s="3"/>
      <c r="D1" s="3"/>
      <c r="E1" s="3"/>
    </row>
    <row r="2" spans="1:12">
      <c r="A2" s="3"/>
      <c r="B2" s="3"/>
      <c r="C2" s="3"/>
      <c r="D2" s="9" t="s">
        <v>15</v>
      </c>
      <c r="E2" s="3"/>
    </row>
    <row r="3" spans="1:12">
      <c r="A3" s="3"/>
      <c r="B3" s="3"/>
      <c r="C3" s="8" t="s">
        <v>14</v>
      </c>
      <c r="D3" s="4" t="s">
        <v>11</v>
      </c>
      <c r="E3" s="7" t="s">
        <v>10</v>
      </c>
    </row>
    <row r="4" spans="1:12">
      <c r="B4" s="6" t="s">
        <v>9</v>
      </c>
      <c r="C4">
        <v>3</v>
      </c>
      <c r="D4">
        <v>53</v>
      </c>
      <c r="E4" s="5">
        <v>5.66</v>
      </c>
    </row>
    <row r="5" spans="1:12">
      <c r="C5">
        <v>3</v>
      </c>
      <c r="D5">
        <v>140</v>
      </c>
      <c r="E5" s="5">
        <v>2.14</v>
      </c>
      <c r="F5" s="5" t="s">
        <v>5</v>
      </c>
      <c r="G5" s="5">
        <f>AVERAGE(E4:E12)</f>
        <v>6.7766666666666673</v>
      </c>
    </row>
    <row r="6" spans="1:12">
      <c r="C6">
        <v>10</v>
      </c>
      <c r="D6">
        <v>90</v>
      </c>
      <c r="E6" s="5">
        <v>11.11</v>
      </c>
      <c r="F6" s="5" t="s">
        <v>4</v>
      </c>
      <c r="G6" s="5">
        <f>STDEV(E4:E12)</f>
        <v>3.2232243173567667</v>
      </c>
    </row>
    <row r="7" spans="1:12">
      <c r="C7">
        <v>5</v>
      </c>
      <c r="D7">
        <v>40</v>
      </c>
      <c r="E7" s="5">
        <v>12.5</v>
      </c>
    </row>
    <row r="8" spans="1:12">
      <c r="C8">
        <v>5</v>
      </c>
      <c r="D8">
        <v>90</v>
      </c>
      <c r="E8" s="5">
        <v>5.55</v>
      </c>
    </row>
    <row r="9" spans="1:12">
      <c r="C9">
        <v>3</v>
      </c>
      <c r="D9">
        <v>45</v>
      </c>
      <c r="E9" s="5">
        <v>6.66</v>
      </c>
    </row>
    <row r="10" spans="1:12">
      <c r="C10">
        <v>2</v>
      </c>
      <c r="D10">
        <v>41</v>
      </c>
      <c r="E10" s="5">
        <v>4.87</v>
      </c>
    </row>
    <row r="11" spans="1:12">
      <c r="C11">
        <v>1</v>
      </c>
      <c r="D11">
        <v>20</v>
      </c>
      <c r="E11" s="5">
        <v>5</v>
      </c>
    </row>
    <row r="12" spans="1:12">
      <c r="C12">
        <v>3</v>
      </c>
      <c r="D12">
        <v>40</v>
      </c>
      <c r="E12" s="5">
        <v>7.5</v>
      </c>
      <c r="L12" t="s">
        <v>8</v>
      </c>
    </row>
    <row r="13" spans="1:12">
      <c r="B13" s="4" t="s">
        <v>6</v>
      </c>
      <c r="C13">
        <v>0</v>
      </c>
      <c r="D13">
        <v>7</v>
      </c>
      <c r="E13">
        <v>0</v>
      </c>
      <c r="L13" t="s">
        <v>7</v>
      </c>
    </row>
    <row r="14" spans="1:12">
      <c r="C14">
        <v>3</v>
      </c>
      <c r="D14">
        <v>32</v>
      </c>
      <c r="E14">
        <v>9.3699999999999992</v>
      </c>
    </row>
    <row r="15" spans="1:12">
      <c r="C15">
        <v>0</v>
      </c>
      <c r="D15">
        <v>5</v>
      </c>
      <c r="E15">
        <v>0</v>
      </c>
      <c r="F15" t="s">
        <v>5</v>
      </c>
      <c r="G15">
        <f>AVERAGE(E13:E21)</f>
        <v>2.4299999999999997</v>
      </c>
    </row>
    <row r="16" spans="1:12">
      <c r="C16">
        <v>0</v>
      </c>
      <c r="D16">
        <v>4</v>
      </c>
      <c r="E16">
        <v>0</v>
      </c>
      <c r="F16" t="s">
        <v>4</v>
      </c>
      <c r="G16">
        <f>STDEV(E13:E21)</f>
        <v>4.884961617044703</v>
      </c>
    </row>
    <row r="17" spans="3:5">
      <c r="C17">
        <v>0</v>
      </c>
      <c r="D17">
        <v>5</v>
      </c>
      <c r="E17">
        <v>0</v>
      </c>
    </row>
    <row r="18" spans="3:5">
      <c r="C18">
        <v>0</v>
      </c>
      <c r="D18">
        <v>5</v>
      </c>
      <c r="E18">
        <v>0</v>
      </c>
    </row>
    <row r="19" spans="3:5">
      <c r="C19">
        <v>0</v>
      </c>
      <c r="D19">
        <v>3</v>
      </c>
      <c r="E19">
        <v>0</v>
      </c>
    </row>
    <row r="20" spans="3:5">
      <c r="C20">
        <v>1</v>
      </c>
      <c r="D20">
        <v>8</v>
      </c>
      <c r="E20">
        <v>12.5</v>
      </c>
    </row>
    <row r="21" spans="3:5">
      <c r="C21">
        <v>0</v>
      </c>
      <c r="D21">
        <v>5</v>
      </c>
      <c r="E21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D27" sqref="D27"/>
    </sheetView>
  </sheetViews>
  <sheetFormatPr baseColWidth="10" defaultRowHeight="15" x14ac:dyDescent="0"/>
  <cols>
    <col min="2" max="2" width="26" customWidth="1"/>
  </cols>
  <sheetData>
    <row r="1" spans="1:12">
      <c r="A1" s="3"/>
      <c r="B1" s="3"/>
      <c r="C1" s="3"/>
      <c r="D1" s="3"/>
      <c r="E1" s="3"/>
    </row>
    <row r="2" spans="1:12">
      <c r="A2" s="3"/>
      <c r="B2" s="3"/>
      <c r="C2" s="3"/>
      <c r="D2" s="9" t="s">
        <v>17</v>
      </c>
      <c r="E2" s="3"/>
    </row>
    <row r="3" spans="1:12">
      <c r="A3" s="3"/>
      <c r="B3" s="3"/>
      <c r="C3" s="8" t="s">
        <v>16</v>
      </c>
      <c r="D3" s="4" t="s">
        <v>11</v>
      </c>
      <c r="E3" s="7" t="s">
        <v>10</v>
      </c>
    </row>
    <row r="4" spans="1:12">
      <c r="B4" s="6" t="s">
        <v>9</v>
      </c>
      <c r="C4">
        <v>5</v>
      </c>
      <c r="D4">
        <v>105</v>
      </c>
      <c r="E4" s="5">
        <v>4.76</v>
      </c>
    </row>
    <row r="5" spans="1:12">
      <c r="C5">
        <v>0</v>
      </c>
      <c r="D5">
        <v>90</v>
      </c>
      <c r="E5" s="5">
        <v>0</v>
      </c>
      <c r="F5" s="5" t="s">
        <v>5</v>
      </c>
      <c r="G5" s="5">
        <f>AVERAGE(E4:E13)</f>
        <v>5.3650000000000002</v>
      </c>
    </row>
    <row r="6" spans="1:12">
      <c r="C6">
        <v>0</v>
      </c>
      <c r="D6">
        <v>7</v>
      </c>
      <c r="E6" s="5">
        <v>0</v>
      </c>
      <c r="F6" s="5" t="s">
        <v>4</v>
      </c>
      <c r="G6" s="5">
        <f>STDEV(E4:E13)</f>
        <v>5.2648039955074406</v>
      </c>
    </row>
    <row r="7" spans="1:12">
      <c r="C7">
        <v>3</v>
      </c>
      <c r="D7">
        <v>100</v>
      </c>
      <c r="E7" s="5">
        <v>3</v>
      </c>
    </row>
    <row r="8" spans="1:12">
      <c r="C8">
        <v>5</v>
      </c>
      <c r="D8">
        <v>115</v>
      </c>
      <c r="E8" s="5">
        <v>4.34</v>
      </c>
    </row>
    <row r="9" spans="1:12">
      <c r="C9">
        <v>0</v>
      </c>
      <c r="D9">
        <v>10</v>
      </c>
      <c r="E9" s="5">
        <v>0</v>
      </c>
    </row>
    <row r="10" spans="1:12">
      <c r="C10">
        <v>5</v>
      </c>
      <c r="D10">
        <v>90</v>
      </c>
      <c r="E10" s="5">
        <v>5.55</v>
      </c>
    </row>
    <row r="11" spans="1:12">
      <c r="C11">
        <v>8</v>
      </c>
      <c r="D11">
        <v>80</v>
      </c>
      <c r="E11" s="5">
        <v>10</v>
      </c>
    </row>
    <row r="12" spans="1:12">
      <c r="C12">
        <v>4</v>
      </c>
      <c r="D12">
        <v>25</v>
      </c>
      <c r="E12" s="5">
        <v>16</v>
      </c>
      <c r="L12" t="s">
        <v>8</v>
      </c>
    </row>
    <row r="13" spans="1:12">
      <c r="C13">
        <v>1</v>
      </c>
      <c r="D13">
        <v>10</v>
      </c>
      <c r="E13" s="5">
        <v>10</v>
      </c>
      <c r="L13" t="s">
        <v>7</v>
      </c>
    </row>
    <row r="14" spans="1:12">
      <c r="B14" s="4" t="s">
        <v>6</v>
      </c>
      <c r="C14">
        <v>1</v>
      </c>
      <c r="D14">
        <v>16</v>
      </c>
      <c r="E14">
        <v>6.25</v>
      </c>
    </row>
    <row r="15" spans="1:12">
      <c r="C15">
        <v>0</v>
      </c>
      <c r="D15">
        <v>8</v>
      </c>
      <c r="E15">
        <v>0</v>
      </c>
    </row>
    <row r="16" spans="1:12">
      <c r="C16">
        <v>0</v>
      </c>
      <c r="D16">
        <v>4</v>
      </c>
      <c r="E16">
        <v>0</v>
      </c>
      <c r="F16" t="s">
        <v>5</v>
      </c>
      <c r="G16">
        <f>AVERAGE(E14:E23)</f>
        <v>2.625</v>
      </c>
    </row>
    <row r="17" spans="3:7">
      <c r="C17">
        <v>0</v>
      </c>
      <c r="D17">
        <v>2</v>
      </c>
      <c r="E17">
        <v>0</v>
      </c>
      <c r="F17" t="s">
        <v>4</v>
      </c>
      <c r="G17">
        <f>STDEV(E14:E23)</f>
        <v>6.4131483861066414</v>
      </c>
    </row>
    <row r="18" spans="3:7">
      <c r="C18">
        <v>0</v>
      </c>
      <c r="D18">
        <v>4</v>
      </c>
      <c r="E18">
        <v>0</v>
      </c>
    </row>
    <row r="19" spans="3:7">
      <c r="C19">
        <v>0</v>
      </c>
      <c r="D19">
        <v>5</v>
      </c>
      <c r="E19">
        <v>0</v>
      </c>
    </row>
    <row r="20" spans="3:7">
      <c r="C20">
        <v>0</v>
      </c>
      <c r="D20">
        <v>6</v>
      </c>
      <c r="E20">
        <v>0</v>
      </c>
    </row>
    <row r="21" spans="3:7">
      <c r="C21">
        <v>1</v>
      </c>
      <c r="D21">
        <v>5</v>
      </c>
      <c r="E21">
        <v>20</v>
      </c>
    </row>
    <row r="22" spans="3:7">
      <c r="C22">
        <v>0</v>
      </c>
      <c r="D22">
        <v>3</v>
      </c>
      <c r="E22">
        <v>0</v>
      </c>
    </row>
    <row r="23" spans="3:7">
      <c r="C23">
        <v>0</v>
      </c>
      <c r="D23">
        <v>4</v>
      </c>
      <c r="E23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Small Cell Group 5DPO PAX7</vt:lpstr>
      <vt:lpstr>Small Cell Group 5DPO P27</vt:lpstr>
      <vt:lpstr>Small Cell Group 5DPO ISLET1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2022-01-13T15:46:11Z</dcterms:created>
  <dcterms:modified xsi:type="dcterms:W3CDTF">2022-01-13T15:49:24Z</dcterms:modified>
</cp:coreProperties>
</file>