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40" tabRatio="500"/>
  </bookViews>
  <sheets>
    <sheet name="2DPO SNAI2" sheetId="1" r:id="rId1"/>
    <sheet name="2DPO HNK1" sheetId="2" r:id="rId2"/>
    <sheet name="2DPO TFAP2a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3" l="1"/>
  <c r="F17" i="3"/>
  <c r="F12" i="3"/>
  <c r="F11" i="3"/>
  <c r="F6" i="3"/>
  <c r="F5" i="3"/>
  <c r="F17" i="2"/>
  <c r="F16" i="2"/>
  <c r="F12" i="2"/>
  <c r="F11" i="2"/>
  <c r="F6" i="2"/>
  <c r="F5" i="2"/>
  <c r="F5" i="1"/>
  <c r="F6" i="1"/>
  <c r="F11" i="1"/>
  <c r="F12" i="1"/>
  <c r="F17" i="1"/>
  <c r="F18" i="1"/>
</calcChain>
</file>

<file path=xl/sharedStrings.xml><?xml version="1.0" encoding="utf-8"?>
<sst xmlns="http://schemas.openxmlformats.org/spreadsheetml/2006/main" count="67" uniqueCount="29">
  <si>
    <t>sd</t>
  </si>
  <si>
    <t>mean</t>
  </si>
  <si>
    <t>%</t>
  </si>
  <si>
    <t>Total GFP+</t>
  </si>
  <si>
    <t>HNK1+</t>
  </si>
  <si>
    <t>SNAI2+</t>
  </si>
  <si>
    <t>TFAP2a+</t>
  </si>
  <si>
    <t>n=3 different transplanted chicken embryos</t>
  </si>
  <si>
    <t>3 different sections per markers</t>
  </si>
  <si>
    <t>Statistical analysis was performed using non-parametric Mann-Whitney U test for none normally distributed data using Prism V8</t>
  </si>
  <si>
    <t>Error bars= SD</t>
  </si>
  <si>
    <t>Incorporated Cell Group</t>
  </si>
  <si>
    <t>Incorporated Single Cells</t>
  </si>
  <si>
    <t>Contiguous Rosette</t>
  </si>
  <si>
    <t>ICG: Incorporated Cell Group</t>
  </si>
  <si>
    <t>Cr: Contiguous Rosette</t>
  </si>
  <si>
    <t>Incorporated cell Group</t>
  </si>
  <si>
    <t>Incorporated  Single Cells</t>
  </si>
  <si>
    <t>contiguous Rosette</t>
  </si>
  <si>
    <t>ICG: Incorporated cell Group</t>
  </si>
  <si>
    <t>ISC: incorporated Single Cells</t>
  </si>
  <si>
    <t>CR: Contiguous Rosette</t>
  </si>
  <si>
    <t>incorporated Cell Group</t>
  </si>
  <si>
    <t>Incorporated Single cells</t>
  </si>
  <si>
    <t>ICG: Incorporated cells</t>
  </si>
  <si>
    <t>ISC: Incorporated Single Cells</t>
  </si>
  <si>
    <t>SNAI2</t>
  </si>
  <si>
    <t>HNK1</t>
  </si>
  <si>
    <t>TFAP2a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</si>
</sst>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  <font>
      <sz val="12"/>
      <color rgb="FF3366FF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Font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right"/>
    </xf>
    <xf numFmtId="0" fontId="2" fillId="4" borderId="0" xfId="0" applyFont="1" applyFill="1"/>
    <xf numFmtId="0" fontId="2" fillId="5" borderId="0" xfId="0" applyFont="1" applyFill="1" applyAlignment="1">
      <alignment horizontal="left"/>
    </xf>
    <xf numFmtId="0" fontId="2" fillId="0" borderId="0" xfId="0" applyFont="1"/>
    <xf numFmtId="0" fontId="7" fillId="0" borderId="0" xfId="0" applyFont="1"/>
    <xf numFmtId="0" fontId="0" fillId="0" borderId="0" xfId="0" applyAlignment="1">
      <alignment horizontal="center"/>
    </xf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'2DPO SNAI2'!$I$4:$K$4</c:f>
                <c:numCache>
                  <c:formatCode>General</c:formatCode>
                  <c:ptCount val="3"/>
                  <c:pt idx="0">
                    <c:v>5.462052816173299</c:v>
                  </c:pt>
                  <c:pt idx="1">
                    <c:v>33.58237964022203</c:v>
                  </c:pt>
                  <c:pt idx="2">
                    <c:v>6.317817795726623</c:v>
                  </c:pt>
                </c:numCache>
              </c:numRef>
            </c:plus>
            <c:minus>
              <c:numRef>
                <c:f>'2DPO SNAI2'!$I$4:$K$4</c:f>
                <c:numCache>
                  <c:formatCode>General</c:formatCode>
                  <c:ptCount val="3"/>
                  <c:pt idx="0">
                    <c:v>5.462052816173299</c:v>
                  </c:pt>
                  <c:pt idx="1">
                    <c:v>33.58237964022203</c:v>
                  </c:pt>
                  <c:pt idx="2">
                    <c:v>6.317817795726623</c:v>
                  </c:pt>
                </c:numCache>
              </c:numRef>
            </c:minus>
          </c:errBars>
          <c:cat>
            <c:strRef>
              <c:f>'2DPO SNAI2'!$I$2:$K$2</c:f>
              <c:strCache>
                <c:ptCount val="3"/>
                <c:pt idx="0">
                  <c:v>Incorporated Cell Group</c:v>
                </c:pt>
                <c:pt idx="1">
                  <c:v>Incorporated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SNAI2'!$I$3:$K$3</c:f>
              <c:numCache>
                <c:formatCode>General</c:formatCode>
                <c:ptCount val="3"/>
                <c:pt idx="0">
                  <c:v>12.55116666666667</c:v>
                </c:pt>
                <c:pt idx="1">
                  <c:v>51.6665</c:v>
                </c:pt>
                <c:pt idx="2">
                  <c:v>15.5712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674792"/>
        <c:axId val="-2128197464"/>
      </c:barChart>
      <c:catAx>
        <c:axId val="21406747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8197464"/>
        <c:crosses val="autoZero"/>
        <c:auto val="1"/>
        <c:lblAlgn val="ctr"/>
        <c:lblOffset val="100"/>
        <c:noMultiLvlLbl val="0"/>
      </c:catAx>
      <c:valAx>
        <c:axId val="-2128197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674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'2DPO HNK1'!$I$4:$K$4</c:f>
                <c:numCache>
                  <c:formatCode>General</c:formatCode>
                  <c:ptCount val="3"/>
                  <c:pt idx="0">
                    <c:v>1.242225905381145</c:v>
                  </c:pt>
                  <c:pt idx="1">
                    <c:v>29.47698406384208</c:v>
                  </c:pt>
                  <c:pt idx="2">
                    <c:v>2.948239587731411</c:v>
                  </c:pt>
                </c:numCache>
              </c:numRef>
            </c:plus>
            <c:minus>
              <c:numRef>
                <c:f>'2DPO HNK1'!$I$4:$K$4</c:f>
                <c:numCache>
                  <c:formatCode>General</c:formatCode>
                  <c:ptCount val="3"/>
                  <c:pt idx="0">
                    <c:v>1.242225905381145</c:v>
                  </c:pt>
                  <c:pt idx="1">
                    <c:v>29.47698406384208</c:v>
                  </c:pt>
                  <c:pt idx="2">
                    <c:v>2.948239587731411</c:v>
                  </c:pt>
                </c:numCache>
              </c:numRef>
            </c:minus>
          </c:errBars>
          <c:cat>
            <c:strRef>
              <c:f>'2DPO HNK1'!$I$2:$K$2</c:f>
              <c:strCache>
                <c:ptCount val="3"/>
                <c:pt idx="0">
                  <c:v>Incorporated cell Group</c:v>
                </c:pt>
                <c:pt idx="1">
                  <c:v>Incorporated 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HNK1'!$I$3:$K$3</c:f>
              <c:numCache>
                <c:formatCode>General</c:formatCode>
                <c:ptCount val="3"/>
                <c:pt idx="0">
                  <c:v>6.0592</c:v>
                </c:pt>
                <c:pt idx="1">
                  <c:v>51.349</c:v>
                </c:pt>
                <c:pt idx="2">
                  <c:v>19.099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552952"/>
        <c:axId val="-2123623016"/>
      </c:barChart>
      <c:catAx>
        <c:axId val="-21235529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3623016"/>
        <c:crosses val="autoZero"/>
        <c:auto val="1"/>
        <c:lblAlgn val="ctr"/>
        <c:lblOffset val="100"/>
        <c:noMultiLvlLbl val="0"/>
      </c:catAx>
      <c:valAx>
        <c:axId val="-2123623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3552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'2DPO TFAP2a'!$H$3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'2DPO TFAP2a'!$I$4:$K$4</c:f>
                <c:numCache>
                  <c:formatCode>General</c:formatCode>
                  <c:ptCount val="3"/>
                  <c:pt idx="0">
                    <c:v>5.061042330060746</c:v>
                  </c:pt>
                  <c:pt idx="1">
                    <c:v>28.33158295377557</c:v>
                  </c:pt>
                  <c:pt idx="2">
                    <c:v>6.397391398062187</c:v>
                  </c:pt>
                </c:numCache>
              </c:numRef>
            </c:plus>
            <c:minus>
              <c:numRef>
                <c:f>'2DPO TFAP2a'!$I$4:$K$4</c:f>
                <c:numCache>
                  <c:formatCode>General</c:formatCode>
                  <c:ptCount val="3"/>
                  <c:pt idx="0">
                    <c:v>5.061042330060746</c:v>
                  </c:pt>
                  <c:pt idx="1">
                    <c:v>28.33158295377557</c:v>
                  </c:pt>
                  <c:pt idx="2">
                    <c:v>6.397391398062187</c:v>
                  </c:pt>
                </c:numCache>
              </c:numRef>
            </c:minus>
          </c:errBars>
          <c:cat>
            <c:strRef>
              <c:f>'2DPO TFAP2a'!$I$2:$K$2</c:f>
              <c:strCache>
                <c:ptCount val="3"/>
                <c:pt idx="0">
                  <c:v>Incorporated Cell Group</c:v>
                </c:pt>
                <c:pt idx="1">
                  <c:v>Incorporated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TFAP2a'!$I$3:$K$3</c:f>
              <c:numCache>
                <c:formatCode>General</c:formatCode>
                <c:ptCount val="3"/>
                <c:pt idx="0">
                  <c:v>11.50033333333333</c:v>
                </c:pt>
                <c:pt idx="1">
                  <c:v>41.94433333333333</c:v>
                </c:pt>
                <c:pt idx="2">
                  <c:v>13.5995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600456"/>
        <c:axId val="2143577032"/>
      </c:barChart>
      <c:catAx>
        <c:axId val="2141600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43577032"/>
        <c:crosses val="autoZero"/>
        <c:auto val="1"/>
        <c:lblAlgn val="ctr"/>
        <c:lblOffset val="100"/>
        <c:noMultiLvlLbl val="0"/>
      </c:catAx>
      <c:valAx>
        <c:axId val="2143577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600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</xdr:colOff>
      <xdr:row>5</xdr:row>
      <xdr:rowOff>44450</xdr:rowOff>
    </xdr:from>
    <xdr:to>
      <xdr:col>12</xdr:col>
      <xdr:colOff>469900</xdr:colOff>
      <xdr:row>19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173393</xdr:colOff>
      <xdr:row>6</xdr:row>
      <xdr:rowOff>88900</xdr:rowOff>
    </xdr:from>
    <xdr:to>
      <xdr:col>15</xdr:col>
      <xdr:colOff>813091</xdr:colOff>
      <xdr:row>16</xdr:row>
      <xdr:rowOff>23345</xdr:rowOff>
    </xdr:to>
    <xdr:pic>
      <xdr:nvPicPr>
        <xdr:cNvPr id="3" name="Image 10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0716FB3-B484-C942-8B7D-EC437310F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643" b="37056"/>
        <a:stretch/>
      </xdr:blipFill>
      <xdr:spPr>
        <a:xfrm>
          <a:off x="12454293" y="1231900"/>
          <a:ext cx="1465198" cy="1839445"/>
        </a:xfrm>
        <a:prstGeom prst="rect">
          <a:avLst/>
        </a:prstGeom>
      </xdr:spPr>
    </xdr:pic>
    <xdr:clientData/>
  </xdr:twoCellAnchor>
  <xdr:twoCellAnchor>
    <xdr:from>
      <xdr:col>14</xdr:col>
      <xdr:colOff>503988</xdr:colOff>
      <xdr:row>15</xdr:row>
      <xdr:rowOff>169968</xdr:rowOff>
    </xdr:from>
    <xdr:to>
      <xdr:col>15</xdr:col>
      <xdr:colOff>196763</xdr:colOff>
      <xdr:row>17</xdr:row>
      <xdr:rowOff>50578</xdr:rowOff>
    </xdr:to>
    <xdr:sp macro="" textlink="">
      <xdr:nvSpPr>
        <xdr:cNvPr id="4" name="TextBox 3"/>
        <xdr:cNvSpPr txBox="1"/>
      </xdr:nvSpPr>
      <xdr:spPr>
        <a:xfrm>
          <a:off x="14804188" y="3027468"/>
          <a:ext cx="518275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15</xdr:col>
      <xdr:colOff>35128</xdr:colOff>
      <xdr:row>15</xdr:row>
      <xdr:rowOff>170668</xdr:rowOff>
    </xdr:from>
    <xdr:to>
      <xdr:col>15</xdr:col>
      <xdr:colOff>568548</xdr:colOff>
      <xdr:row>17</xdr:row>
      <xdr:rowOff>51278</xdr:rowOff>
    </xdr:to>
    <xdr:sp macro="" textlink="">
      <xdr:nvSpPr>
        <xdr:cNvPr id="5" name="TextBox 4"/>
        <xdr:cNvSpPr txBox="1"/>
      </xdr:nvSpPr>
      <xdr:spPr>
        <a:xfrm>
          <a:off x="15160828" y="3028168"/>
          <a:ext cx="53342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15</xdr:col>
      <xdr:colOff>375974</xdr:colOff>
      <xdr:row>15</xdr:row>
      <xdr:rowOff>171369</xdr:rowOff>
    </xdr:from>
    <xdr:to>
      <xdr:col>16</xdr:col>
      <xdr:colOff>83894</xdr:colOff>
      <xdr:row>17</xdr:row>
      <xdr:rowOff>51979</xdr:rowOff>
    </xdr:to>
    <xdr:sp macro="" textlink="">
      <xdr:nvSpPr>
        <xdr:cNvPr id="6" name="TextBox 5"/>
        <xdr:cNvSpPr txBox="1"/>
      </xdr:nvSpPr>
      <xdr:spPr>
        <a:xfrm>
          <a:off x="15501674" y="3028869"/>
          <a:ext cx="53342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14</xdr:col>
      <xdr:colOff>28968</xdr:colOff>
      <xdr:row>6</xdr:row>
      <xdr:rowOff>88900</xdr:rowOff>
    </xdr:from>
    <xdr:to>
      <xdr:col>14</xdr:col>
      <xdr:colOff>305967</xdr:colOff>
      <xdr:row>16</xdr:row>
      <xdr:rowOff>36150</xdr:rowOff>
    </xdr:to>
    <xdr:sp macro="" textlink="">
      <xdr:nvSpPr>
        <xdr:cNvPr id="7" name="TextBox 6"/>
        <xdr:cNvSpPr txBox="1"/>
      </xdr:nvSpPr>
      <xdr:spPr>
        <a:xfrm rot="16200000">
          <a:off x="11522243" y="2019525"/>
          <a:ext cx="1852250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SNAI2+/GFP+ cells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82550</xdr:rowOff>
    </xdr:from>
    <xdr:to>
      <xdr:col>12</xdr:col>
      <xdr:colOff>444500</xdr:colOff>
      <xdr:row>19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228600</xdr:colOff>
      <xdr:row>9</xdr:row>
      <xdr:rowOff>142864</xdr:rowOff>
    </xdr:from>
    <xdr:to>
      <xdr:col>15</xdr:col>
      <xdr:colOff>125195</xdr:colOff>
      <xdr:row>20</xdr:row>
      <xdr:rowOff>56739</xdr:rowOff>
    </xdr:to>
    <xdr:pic>
      <xdr:nvPicPr>
        <xdr:cNvPr id="3" name="Image 9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284D7AF-118C-864C-86EA-B9424ACB3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643" b="36121"/>
        <a:stretch/>
      </xdr:blipFill>
      <xdr:spPr>
        <a:xfrm>
          <a:off x="11684000" y="1857364"/>
          <a:ext cx="1547595" cy="2009375"/>
        </a:xfrm>
        <a:prstGeom prst="rect">
          <a:avLst/>
        </a:prstGeom>
      </xdr:spPr>
    </xdr:pic>
    <xdr:clientData/>
  </xdr:twoCellAnchor>
  <xdr:twoCellAnchor>
    <xdr:from>
      <xdr:col>13</xdr:col>
      <xdr:colOff>589513</xdr:colOff>
      <xdr:row>19</xdr:row>
      <xdr:rowOff>188538</xdr:rowOff>
    </xdr:from>
    <xdr:to>
      <xdr:col>14</xdr:col>
      <xdr:colOff>311543</xdr:colOff>
      <xdr:row>21</xdr:row>
      <xdr:rowOff>69148</xdr:rowOff>
    </xdr:to>
    <xdr:sp macro="" textlink="">
      <xdr:nvSpPr>
        <xdr:cNvPr id="4" name="TextBox 3"/>
        <xdr:cNvSpPr txBox="1"/>
      </xdr:nvSpPr>
      <xdr:spPr>
        <a:xfrm>
          <a:off x="14064213" y="3808038"/>
          <a:ext cx="54753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14</xdr:col>
      <xdr:colOff>138089</xdr:colOff>
      <xdr:row>19</xdr:row>
      <xdr:rowOff>189239</xdr:rowOff>
    </xdr:from>
    <xdr:to>
      <xdr:col>14</xdr:col>
      <xdr:colOff>701618</xdr:colOff>
      <xdr:row>21</xdr:row>
      <xdr:rowOff>69849</xdr:rowOff>
    </xdr:to>
    <xdr:sp macro="" textlink="">
      <xdr:nvSpPr>
        <xdr:cNvPr id="5" name="TextBox 4"/>
        <xdr:cNvSpPr txBox="1"/>
      </xdr:nvSpPr>
      <xdr:spPr>
        <a:xfrm>
          <a:off x="14438289" y="3808739"/>
          <a:ext cx="563529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14</xdr:col>
      <xdr:colOff>504335</xdr:colOff>
      <xdr:row>19</xdr:row>
      <xdr:rowOff>189939</xdr:rowOff>
    </xdr:from>
    <xdr:to>
      <xdr:col>15</xdr:col>
      <xdr:colOff>242364</xdr:colOff>
      <xdr:row>21</xdr:row>
      <xdr:rowOff>70549</xdr:rowOff>
    </xdr:to>
    <xdr:sp macro="" textlink="">
      <xdr:nvSpPr>
        <xdr:cNvPr id="6" name="TextBox 5"/>
        <xdr:cNvSpPr txBox="1"/>
      </xdr:nvSpPr>
      <xdr:spPr>
        <a:xfrm>
          <a:off x="14804535" y="3809439"/>
          <a:ext cx="563529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13</xdr:col>
      <xdr:colOff>53107</xdr:colOff>
      <xdr:row>10</xdr:row>
      <xdr:rowOff>63500</xdr:rowOff>
    </xdr:from>
    <xdr:to>
      <xdr:col>13</xdr:col>
      <xdr:colOff>330106</xdr:colOff>
      <xdr:row>19</xdr:row>
      <xdr:rowOff>170593</xdr:rowOff>
    </xdr:to>
    <xdr:sp macro="" textlink="">
      <xdr:nvSpPr>
        <xdr:cNvPr id="7" name="TextBox 6"/>
        <xdr:cNvSpPr txBox="1"/>
      </xdr:nvSpPr>
      <xdr:spPr>
        <a:xfrm rot="16200000">
          <a:off x="10736210" y="2740797"/>
          <a:ext cx="182159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HNK1+/GFP+ cells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5</xdr:row>
      <xdr:rowOff>44450</xdr:rowOff>
    </xdr:from>
    <xdr:to>
      <xdr:col>12</xdr:col>
      <xdr:colOff>508000</xdr:colOff>
      <xdr:row>19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227149</xdr:colOff>
      <xdr:row>8</xdr:row>
      <xdr:rowOff>63500</xdr:rowOff>
    </xdr:from>
    <xdr:to>
      <xdr:col>15</xdr:col>
      <xdr:colOff>32395</xdr:colOff>
      <xdr:row>18</xdr:row>
      <xdr:rowOff>65292</xdr:rowOff>
    </xdr:to>
    <xdr:pic>
      <xdr:nvPicPr>
        <xdr:cNvPr id="3" name="Image 10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E68B32DC-E097-7143-8357-40FDDFEE2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643" b="38269"/>
        <a:stretch/>
      </xdr:blipFill>
      <xdr:spPr>
        <a:xfrm>
          <a:off x="11695249" y="1587500"/>
          <a:ext cx="1456246" cy="1906792"/>
        </a:xfrm>
        <a:prstGeom prst="rect">
          <a:avLst/>
        </a:prstGeom>
      </xdr:spPr>
    </xdr:pic>
    <xdr:clientData/>
  </xdr:twoCellAnchor>
  <xdr:twoCellAnchor>
    <xdr:from>
      <xdr:col>13</xdr:col>
      <xdr:colOff>555241</xdr:colOff>
      <xdr:row>18</xdr:row>
      <xdr:rowOff>42394</xdr:rowOff>
    </xdr:from>
    <xdr:to>
      <xdr:col>14</xdr:col>
      <xdr:colOff>208493</xdr:colOff>
      <xdr:row>19</xdr:row>
      <xdr:rowOff>113504</xdr:rowOff>
    </xdr:to>
    <xdr:sp macro="" textlink="">
      <xdr:nvSpPr>
        <xdr:cNvPr id="4" name="TextBox 3"/>
        <xdr:cNvSpPr txBox="1"/>
      </xdr:nvSpPr>
      <xdr:spPr>
        <a:xfrm>
          <a:off x="13979141" y="3471394"/>
          <a:ext cx="478752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14</xdr:col>
      <xdr:colOff>93126</xdr:colOff>
      <xdr:row>18</xdr:row>
      <xdr:rowOff>55795</xdr:rowOff>
    </xdr:from>
    <xdr:to>
      <xdr:col>14</xdr:col>
      <xdr:colOff>585867</xdr:colOff>
      <xdr:row>19</xdr:row>
      <xdr:rowOff>126905</xdr:rowOff>
    </xdr:to>
    <xdr:sp macro="" textlink="">
      <xdr:nvSpPr>
        <xdr:cNvPr id="5" name="TextBox 4"/>
        <xdr:cNvSpPr txBox="1"/>
      </xdr:nvSpPr>
      <xdr:spPr>
        <a:xfrm>
          <a:off x="14342526" y="3484795"/>
          <a:ext cx="492741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14</xdr:col>
      <xdr:colOff>446673</xdr:colOff>
      <xdr:row>18</xdr:row>
      <xdr:rowOff>56495</xdr:rowOff>
    </xdr:from>
    <xdr:to>
      <xdr:col>15</xdr:col>
      <xdr:colOff>113914</xdr:colOff>
      <xdr:row>19</xdr:row>
      <xdr:rowOff>127605</xdr:rowOff>
    </xdr:to>
    <xdr:sp macro="" textlink="">
      <xdr:nvSpPr>
        <xdr:cNvPr id="6" name="TextBox 5"/>
        <xdr:cNvSpPr txBox="1"/>
      </xdr:nvSpPr>
      <xdr:spPr>
        <a:xfrm>
          <a:off x="14696073" y="3485495"/>
          <a:ext cx="492741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13</xdr:col>
      <xdr:colOff>71058</xdr:colOff>
      <xdr:row>8</xdr:row>
      <xdr:rowOff>38100</xdr:rowOff>
    </xdr:from>
    <xdr:to>
      <xdr:col>13</xdr:col>
      <xdr:colOff>348057</xdr:colOff>
      <xdr:row>18</xdr:row>
      <xdr:rowOff>111051</xdr:rowOff>
    </xdr:to>
    <xdr:sp macro="" textlink="">
      <xdr:nvSpPr>
        <xdr:cNvPr id="7" name="TextBox 6"/>
        <xdr:cNvSpPr txBox="1"/>
      </xdr:nvSpPr>
      <xdr:spPr>
        <a:xfrm rot="16200000">
          <a:off x="10688682" y="2412576"/>
          <a:ext cx="1977951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TFAP2α+/GFP+ cells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D23" sqref="D23:K26"/>
    </sheetView>
  </sheetViews>
  <sheetFormatPr baseColWidth="10" defaultRowHeight="15" x14ac:dyDescent="0"/>
  <cols>
    <col min="1" max="1" width="21.5" customWidth="1"/>
    <col min="9" max="9" width="20.83203125" customWidth="1"/>
    <col min="10" max="10" width="21" customWidth="1"/>
    <col min="11" max="11" width="16.5" customWidth="1"/>
  </cols>
  <sheetData>
    <row r="1" spans="1:11">
      <c r="C1" s="11" t="s">
        <v>26</v>
      </c>
    </row>
    <row r="2" spans="1:11">
      <c r="A2" s="5"/>
      <c r="B2" s="8" t="s">
        <v>5</v>
      </c>
      <c r="C2" s="7" t="s">
        <v>3</v>
      </c>
      <c r="D2" s="6" t="s">
        <v>2</v>
      </c>
      <c r="H2" s="9"/>
      <c r="I2" s="9" t="s">
        <v>11</v>
      </c>
      <c r="J2" s="9" t="s">
        <v>12</v>
      </c>
      <c r="K2" s="9" t="s">
        <v>13</v>
      </c>
    </row>
    <row r="3" spans="1:11">
      <c r="A3" s="2" t="s">
        <v>11</v>
      </c>
      <c r="B3" s="5">
        <v>11</v>
      </c>
      <c r="C3" s="5">
        <v>61</v>
      </c>
      <c r="D3" s="4">
        <v>18.032</v>
      </c>
      <c r="H3" s="9" t="s">
        <v>1</v>
      </c>
      <c r="I3" s="9">
        <v>12.551166666666667</v>
      </c>
      <c r="J3" s="9">
        <v>51.666500000000006</v>
      </c>
      <c r="K3" s="9">
        <v>15.571199999999999</v>
      </c>
    </row>
    <row r="4" spans="1:11">
      <c r="B4">
        <v>2</v>
      </c>
      <c r="C4">
        <v>10</v>
      </c>
      <c r="D4" s="4">
        <v>20</v>
      </c>
      <c r="H4" s="9" t="s">
        <v>0</v>
      </c>
      <c r="I4" s="9">
        <v>5.4620528161732986</v>
      </c>
      <c r="J4" s="5">
        <v>33.58237964022203</v>
      </c>
      <c r="K4" s="5">
        <v>6.3178177957266231</v>
      </c>
    </row>
    <row r="5" spans="1:11">
      <c r="B5">
        <v>2</v>
      </c>
      <c r="C5">
        <v>19</v>
      </c>
      <c r="D5" s="4">
        <v>10.526</v>
      </c>
      <c r="E5" s="4" t="s">
        <v>1</v>
      </c>
      <c r="F5" s="4">
        <f>AVERAGE(D3:D8)</f>
        <v>12.551166666666667</v>
      </c>
    </row>
    <row r="6" spans="1:11">
      <c r="B6">
        <v>1</v>
      </c>
      <c r="C6">
        <v>8</v>
      </c>
      <c r="D6" s="4">
        <v>12.5</v>
      </c>
      <c r="E6" s="4" t="s">
        <v>0</v>
      </c>
      <c r="F6" s="4">
        <f>STDEV(D3:D8)</f>
        <v>5.4620528161732986</v>
      </c>
    </row>
    <row r="7" spans="1:11">
      <c r="B7">
        <v>1</v>
      </c>
      <c r="C7">
        <v>13</v>
      </c>
      <c r="D7" s="4">
        <v>7.6920000000000002</v>
      </c>
    </row>
    <row r="8" spans="1:11">
      <c r="B8">
        <v>4</v>
      </c>
      <c r="C8">
        <v>61</v>
      </c>
      <c r="D8" s="4">
        <v>6.5570000000000004</v>
      </c>
    </row>
    <row r="9" spans="1:11">
      <c r="A9" s="2" t="s">
        <v>12</v>
      </c>
      <c r="B9">
        <v>3</v>
      </c>
      <c r="C9">
        <v>5</v>
      </c>
      <c r="D9" s="3">
        <v>60</v>
      </c>
    </row>
    <row r="10" spans="1:11">
      <c r="B10">
        <v>1</v>
      </c>
      <c r="C10">
        <v>3</v>
      </c>
      <c r="D10" s="3">
        <v>33.332999999999998</v>
      </c>
    </row>
    <row r="11" spans="1:11">
      <c r="B11">
        <v>1</v>
      </c>
      <c r="C11">
        <v>2</v>
      </c>
      <c r="D11" s="3">
        <v>50</v>
      </c>
      <c r="E11" t="s">
        <v>1</v>
      </c>
      <c r="F11">
        <f>AVERAGE(D9:D14)</f>
        <v>51.666500000000006</v>
      </c>
    </row>
    <row r="12" spans="1:11">
      <c r="B12">
        <v>0</v>
      </c>
      <c r="C12">
        <v>2</v>
      </c>
      <c r="D12" s="3">
        <v>0</v>
      </c>
      <c r="E12" t="s">
        <v>0</v>
      </c>
      <c r="F12">
        <f>STDEV(D9:D14)</f>
        <v>33.58237964022203</v>
      </c>
    </row>
    <row r="13" spans="1:11">
      <c r="B13">
        <v>2</v>
      </c>
      <c r="C13">
        <v>2</v>
      </c>
      <c r="D13" s="3">
        <v>100</v>
      </c>
    </row>
    <row r="14" spans="1:11">
      <c r="B14">
        <v>2</v>
      </c>
      <c r="C14">
        <v>3</v>
      </c>
      <c r="D14" s="3">
        <v>66.665999999999997</v>
      </c>
    </row>
    <row r="15" spans="1:11">
      <c r="A15" s="2" t="s">
        <v>13</v>
      </c>
      <c r="B15">
        <v>8</v>
      </c>
      <c r="C15">
        <v>47</v>
      </c>
      <c r="D15" s="1">
        <v>17.021000000000001</v>
      </c>
    </row>
    <row r="16" spans="1:11">
      <c r="B16">
        <v>3</v>
      </c>
      <c r="C16">
        <v>37</v>
      </c>
      <c r="D16" s="1">
        <v>8.1080000000000005</v>
      </c>
    </row>
    <row r="17" spans="2:15">
      <c r="B17">
        <v>5</v>
      </c>
      <c r="C17">
        <v>22</v>
      </c>
      <c r="D17" s="1">
        <v>22.727</v>
      </c>
      <c r="E17" s="1" t="s">
        <v>1</v>
      </c>
      <c r="F17" s="1">
        <f>AVERAGE(D15:D19)</f>
        <v>15.571199999999999</v>
      </c>
    </row>
    <row r="18" spans="2:15">
      <c r="B18">
        <v>1</v>
      </c>
      <c r="C18">
        <v>10</v>
      </c>
      <c r="D18" s="1">
        <v>10</v>
      </c>
      <c r="E18" s="1" t="s">
        <v>0</v>
      </c>
      <c r="F18" s="1">
        <f>STDEV(D15:D19)</f>
        <v>6.3178177957266231</v>
      </c>
    </row>
    <row r="19" spans="2:15">
      <c r="B19">
        <v>1</v>
      </c>
      <c r="C19">
        <v>5</v>
      </c>
      <c r="D19" s="1">
        <v>20</v>
      </c>
    </row>
    <row r="20" spans="2:15">
      <c r="O20" t="s">
        <v>14</v>
      </c>
    </row>
    <row r="21" spans="2:15">
      <c r="O21" t="s">
        <v>20</v>
      </c>
    </row>
    <row r="22" spans="2:15">
      <c r="O22" t="s">
        <v>15</v>
      </c>
    </row>
    <row r="23" spans="2:15">
      <c r="D23" s="10" t="s">
        <v>7</v>
      </c>
    </row>
    <row r="24" spans="2:15">
      <c r="D24" s="10" t="s">
        <v>8</v>
      </c>
    </row>
    <row r="25" spans="2:15">
      <c r="D25" s="10" t="s">
        <v>10</v>
      </c>
    </row>
    <row r="26" spans="2:15">
      <c r="D26" s="10" t="s">
        <v>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F18"/>
    </sheetView>
  </sheetViews>
  <sheetFormatPr baseColWidth="10" defaultRowHeight="15" x14ac:dyDescent="0"/>
  <cols>
    <col min="1" max="1" width="20.83203125" customWidth="1"/>
    <col min="9" max="9" width="20.1640625" customWidth="1"/>
    <col min="10" max="10" width="21.6640625" customWidth="1"/>
    <col min="11" max="11" width="16.6640625" customWidth="1"/>
  </cols>
  <sheetData>
    <row r="1" spans="1:11">
      <c r="C1" s="11" t="s">
        <v>27</v>
      </c>
    </row>
    <row r="2" spans="1:11">
      <c r="A2" s="5"/>
      <c r="B2" s="8" t="s">
        <v>4</v>
      </c>
      <c r="C2" s="7" t="s">
        <v>3</v>
      </c>
      <c r="D2" s="6" t="s">
        <v>2</v>
      </c>
      <c r="H2" s="9"/>
      <c r="I2" s="9" t="s">
        <v>16</v>
      </c>
      <c r="J2" s="9" t="s">
        <v>17</v>
      </c>
      <c r="K2" s="9" t="s">
        <v>18</v>
      </c>
    </row>
    <row r="3" spans="1:11">
      <c r="A3" s="2" t="s">
        <v>11</v>
      </c>
      <c r="B3" s="5">
        <v>8</v>
      </c>
      <c r="C3" s="5">
        <v>101</v>
      </c>
      <c r="D3" s="4">
        <v>7.92</v>
      </c>
      <c r="H3" s="9" t="s">
        <v>1</v>
      </c>
      <c r="I3" s="9">
        <v>6.0591999999999997</v>
      </c>
      <c r="J3" s="9">
        <v>51.349000000000004</v>
      </c>
      <c r="K3" s="9">
        <v>19.099</v>
      </c>
    </row>
    <row r="4" spans="1:11">
      <c r="B4">
        <v>4</v>
      </c>
      <c r="C4">
        <v>82</v>
      </c>
      <c r="D4" s="4">
        <v>4.8780000000000001</v>
      </c>
      <c r="H4" s="9" t="s">
        <v>0</v>
      </c>
      <c r="I4" s="9">
        <v>1.2422259053811451</v>
      </c>
      <c r="J4" s="5">
        <v>29.476984063842085</v>
      </c>
      <c r="K4" s="5">
        <v>2.9482395877314116</v>
      </c>
    </row>
    <row r="5" spans="1:11">
      <c r="B5">
        <v>3</v>
      </c>
      <c r="C5">
        <v>58</v>
      </c>
      <c r="D5" s="4">
        <v>5.1719999999999997</v>
      </c>
      <c r="E5" s="4" t="s">
        <v>1</v>
      </c>
      <c r="F5" s="4">
        <f>AVERAGE(D3:D7)</f>
        <v>6.0591999999999997</v>
      </c>
    </row>
    <row r="6" spans="1:11">
      <c r="B6">
        <v>2</v>
      </c>
      <c r="C6">
        <v>30</v>
      </c>
      <c r="D6" s="4">
        <v>6.6660000000000004</v>
      </c>
      <c r="E6" s="4" t="s">
        <v>0</v>
      </c>
      <c r="F6" s="4">
        <f>STDEV(D3:D7)</f>
        <v>1.2422259053811451</v>
      </c>
    </row>
    <row r="7" spans="1:11">
      <c r="B7">
        <v>3</v>
      </c>
      <c r="C7">
        <v>53</v>
      </c>
      <c r="D7" s="4">
        <v>5.66</v>
      </c>
    </row>
    <row r="9" spans="1:11">
      <c r="A9" s="2" t="s">
        <v>12</v>
      </c>
      <c r="B9">
        <v>5</v>
      </c>
      <c r="C9">
        <v>9</v>
      </c>
      <c r="D9">
        <v>55.555</v>
      </c>
    </row>
    <row r="10" spans="1:11">
      <c r="B10">
        <v>1</v>
      </c>
      <c r="C10">
        <v>4</v>
      </c>
      <c r="D10">
        <v>25</v>
      </c>
    </row>
    <row r="11" spans="1:11">
      <c r="B11">
        <v>3</v>
      </c>
      <c r="C11">
        <v>7</v>
      </c>
      <c r="D11">
        <v>42.856999999999999</v>
      </c>
      <c r="E11" t="s">
        <v>1</v>
      </c>
      <c r="F11">
        <f>AVERAGE(D9:D13)</f>
        <v>51.349000000000004</v>
      </c>
    </row>
    <row r="12" spans="1:11">
      <c r="B12">
        <v>2</v>
      </c>
      <c r="C12">
        <v>2</v>
      </c>
      <c r="D12">
        <v>100</v>
      </c>
      <c r="E12" t="s">
        <v>0</v>
      </c>
      <c r="F12">
        <f>STDEV(D9:D13)</f>
        <v>29.476984063842085</v>
      </c>
    </row>
    <row r="13" spans="1:11">
      <c r="B13">
        <v>1</v>
      </c>
      <c r="C13">
        <v>3</v>
      </c>
      <c r="D13">
        <v>33.332999999999998</v>
      </c>
    </row>
    <row r="15" spans="1:11">
      <c r="A15" s="2" t="s">
        <v>13</v>
      </c>
      <c r="B15">
        <v>7</v>
      </c>
      <c r="C15">
        <v>30</v>
      </c>
      <c r="D15" s="1">
        <v>23.332999999999998</v>
      </c>
    </row>
    <row r="16" spans="1:11">
      <c r="B16">
        <v>6</v>
      </c>
      <c r="C16">
        <v>34</v>
      </c>
      <c r="D16" s="1">
        <v>17.646999999999998</v>
      </c>
      <c r="E16" s="1" t="s">
        <v>1</v>
      </c>
      <c r="F16" s="1">
        <f>AVERAGE(D15:D18)</f>
        <v>19.099</v>
      </c>
    </row>
    <row r="17" spans="2:14">
      <c r="B17">
        <v>3</v>
      </c>
      <c r="C17">
        <v>16</v>
      </c>
      <c r="D17" s="1">
        <v>18.75</v>
      </c>
      <c r="E17" s="1" t="s">
        <v>0</v>
      </c>
      <c r="F17" s="1">
        <f>STDEV(D15:D18)</f>
        <v>2.9482395877314116</v>
      </c>
    </row>
    <row r="18" spans="2:14">
      <c r="B18">
        <v>3</v>
      </c>
      <c r="C18">
        <v>18</v>
      </c>
      <c r="D18" s="1">
        <v>16.666</v>
      </c>
    </row>
    <row r="24" spans="2:14">
      <c r="N24" t="s">
        <v>19</v>
      </c>
    </row>
    <row r="25" spans="2:14">
      <c r="N25" t="s">
        <v>20</v>
      </c>
    </row>
    <row r="26" spans="2:14">
      <c r="N26" t="s">
        <v>21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F20"/>
    </sheetView>
  </sheetViews>
  <sheetFormatPr baseColWidth="10" defaultRowHeight="15" x14ac:dyDescent="0"/>
  <cols>
    <col min="1" max="1" width="20.5" customWidth="1"/>
    <col min="9" max="9" width="20.33203125" customWidth="1"/>
    <col min="10" max="10" width="20.6640625" customWidth="1"/>
    <col min="11" max="11" width="17.1640625" customWidth="1"/>
  </cols>
  <sheetData>
    <row r="1" spans="1:11">
      <c r="C1" s="11" t="s">
        <v>28</v>
      </c>
    </row>
    <row r="2" spans="1:11">
      <c r="A2" s="5"/>
      <c r="B2" s="8" t="s">
        <v>6</v>
      </c>
      <c r="C2" s="7" t="s">
        <v>3</v>
      </c>
      <c r="D2" s="6" t="s">
        <v>2</v>
      </c>
      <c r="H2" s="9"/>
      <c r="I2" s="9" t="s">
        <v>11</v>
      </c>
      <c r="J2" s="9" t="s">
        <v>12</v>
      </c>
      <c r="K2" s="9" t="s">
        <v>13</v>
      </c>
    </row>
    <row r="3" spans="1:11">
      <c r="A3" s="2" t="s">
        <v>22</v>
      </c>
      <c r="B3" s="5">
        <v>2</v>
      </c>
      <c r="C3" s="5">
        <v>13</v>
      </c>
      <c r="D3" s="4">
        <v>15.384</v>
      </c>
      <c r="H3" s="9" t="s">
        <v>1</v>
      </c>
      <c r="I3" s="9">
        <v>11.500333333333332</v>
      </c>
      <c r="J3" s="9">
        <v>41.944333333333333</v>
      </c>
      <c r="K3" s="9">
        <v>13.599499999999999</v>
      </c>
    </row>
    <row r="4" spans="1:11">
      <c r="B4">
        <v>11</v>
      </c>
      <c r="C4">
        <v>64</v>
      </c>
      <c r="D4" s="4">
        <v>17.187000000000001</v>
      </c>
      <c r="H4" s="9" t="s">
        <v>0</v>
      </c>
      <c r="I4" s="9">
        <v>5.0610423300607463</v>
      </c>
      <c r="J4" s="5">
        <v>28.33158295377557</v>
      </c>
      <c r="K4" s="5">
        <v>6.3973913980621875</v>
      </c>
    </row>
    <row r="5" spans="1:11">
      <c r="B5">
        <v>6</v>
      </c>
      <c r="C5">
        <v>50</v>
      </c>
      <c r="D5" s="4">
        <v>12</v>
      </c>
      <c r="E5" s="4" t="s">
        <v>1</v>
      </c>
      <c r="F5" s="4">
        <f>AVERAGE(D3:D8)</f>
        <v>11.500333333333332</v>
      </c>
    </row>
    <row r="6" spans="1:11">
      <c r="B6">
        <v>10</v>
      </c>
      <c r="C6">
        <v>82</v>
      </c>
      <c r="D6" s="4">
        <v>12.195</v>
      </c>
      <c r="E6" s="4" t="s">
        <v>0</v>
      </c>
      <c r="F6" s="4">
        <f>STDEV(D3:D8)</f>
        <v>5.0610423300607463</v>
      </c>
    </row>
    <row r="7" spans="1:11">
      <c r="B7">
        <v>3</v>
      </c>
      <c r="C7">
        <v>107</v>
      </c>
      <c r="D7" s="4">
        <v>2.8029999999999999</v>
      </c>
    </row>
    <row r="8" spans="1:11">
      <c r="B8">
        <v>5</v>
      </c>
      <c r="C8">
        <v>53</v>
      </c>
      <c r="D8" s="4">
        <v>9.4329999999999998</v>
      </c>
    </row>
    <row r="9" spans="1:11">
      <c r="A9" s="2" t="s">
        <v>23</v>
      </c>
      <c r="B9">
        <v>4</v>
      </c>
      <c r="C9">
        <v>6</v>
      </c>
      <c r="D9" s="9">
        <v>66.665999999999997</v>
      </c>
    </row>
    <row r="10" spans="1:11">
      <c r="B10">
        <v>4</v>
      </c>
      <c r="C10">
        <v>10</v>
      </c>
      <c r="D10" s="9">
        <v>40</v>
      </c>
    </row>
    <row r="11" spans="1:11">
      <c r="B11">
        <v>0</v>
      </c>
      <c r="C11">
        <v>4</v>
      </c>
      <c r="D11" s="9">
        <v>0</v>
      </c>
      <c r="E11" t="s">
        <v>1</v>
      </c>
      <c r="F11">
        <f>AVERAGE(D9:D14)</f>
        <v>41.944333333333333</v>
      </c>
    </row>
    <row r="12" spans="1:11">
      <c r="B12">
        <v>3</v>
      </c>
      <c r="C12">
        <v>4</v>
      </c>
      <c r="D12" s="9">
        <v>75</v>
      </c>
      <c r="E12" t="s">
        <v>0</v>
      </c>
      <c r="F12">
        <f>STDEV(D9:D14)</f>
        <v>28.33158295377557</v>
      </c>
    </row>
    <row r="13" spans="1:11">
      <c r="B13">
        <v>2</v>
      </c>
      <c r="C13">
        <v>4</v>
      </c>
      <c r="D13" s="9">
        <v>50</v>
      </c>
    </row>
    <row r="14" spans="1:11">
      <c r="B14">
        <v>1</v>
      </c>
      <c r="C14">
        <v>5</v>
      </c>
      <c r="D14" s="9">
        <v>20</v>
      </c>
    </row>
    <row r="15" spans="1:11">
      <c r="A15" s="2" t="s">
        <v>13</v>
      </c>
      <c r="B15">
        <v>8</v>
      </c>
      <c r="C15">
        <v>109</v>
      </c>
      <c r="D15" s="1">
        <v>7.3390000000000004</v>
      </c>
    </row>
    <row r="16" spans="1:11">
      <c r="B16">
        <v>10</v>
      </c>
      <c r="C16">
        <v>113</v>
      </c>
      <c r="D16" s="1">
        <v>8.8490000000000002</v>
      </c>
    </row>
    <row r="17" spans="2:14">
      <c r="B17">
        <v>4</v>
      </c>
      <c r="C17">
        <v>49</v>
      </c>
      <c r="D17" s="1">
        <v>8.1630000000000003</v>
      </c>
      <c r="E17" s="1" t="s">
        <v>1</v>
      </c>
      <c r="F17" s="1">
        <f>AVERAGE(D15:D20)</f>
        <v>13.599499999999999</v>
      </c>
    </row>
    <row r="18" spans="2:14">
      <c r="B18">
        <v>10</v>
      </c>
      <c r="C18">
        <v>49</v>
      </c>
      <c r="D18" s="1">
        <v>20.408000000000001</v>
      </c>
      <c r="E18" s="1" t="s">
        <v>0</v>
      </c>
      <c r="F18" s="1">
        <f>STDEV(D15:D20)</f>
        <v>6.3973913980621875</v>
      </c>
    </row>
    <row r="19" spans="2:14">
      <c r="B19">
        <v>8</v>
      </c>
      <c r="C19">
        <v>37</v>
      </c>
      <c r="D19" s="1">
        <v>21.620999999999999</v>
      </c>
    </row>
    <row r="20" spans="2:14">
      <c r="B20">
        <v>7</v>
      </c>
      <c r="C20">
        <v>46</v>
      </c>
      <c r="D20" s="1">
        <v>15.217000000000001</v>
      </c>
    </row>
    <row r="22" spans="2:14">
      <c r="N22" t="s">
        <v>24</v>
      </c>
    </row>
    <row r="23" spans="2:14">
      <c r="N23" t="s">
        <v>25</v>
      </c>
    </row>
    <row r="24" spans="2:14">
      <c r="N24" t="s">
        <v>21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2DPO SNAI2</vt:lpstr>
      <vt:lpstr>2DPO HNK1</vt:lpstr>
      <vt:lpstr>2DPO TFAP2a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2020-11-09T15:17:55Z</dcterms:created>
  <dcterms:modified xsi:type="dcterms:W3CDTF">2021-12-30T17:12:09Z</dcterms:modified>
</cp:coreProperties>
</file>