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860" tabRatio="500"/>
  </bookViews>
  <sheets>
    <sheet name="Heterochrony 2DPO PAX7" sheetId="1" r:id="rId1"/>
    <sheet name="Heterochrony 2DPO P27" sheetId="2" r:id="rId2"/>
    <sheet name="Heterochrony 2DPO ISLET1" sheetId="3" r:id="rId3"/>
    <sheet name="Heterochrony 2DPO NFIA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4" l="1"/>
  <c r="G13" i="4"/>
  <c r="G6" i="4"/>
  <c r="G5" i="4"/>
  <c r="G13" i="1"/>
  <c r="G14" i="1"/>
  <c r="G6" i="1"/>
  <c r="G5" i="1"/>
  <c r="G14" i="3"/>
  <c r="G13" i="3"/>
  <c r="G6" i="3"/>
  <c r="G5" i="3"/>
  <c r="G14" i="2"/>
  <c r="G13" i="2"/>
  <c r="G6" i="2"/>
  <c r="G5" i="2"/>
</calcChain>
</file>

<file path=xl/sharedStrings.xml><?xml version="1.0" encoding="utf-8"?>
<sst xmlns="http://schemas.openxmlformats.org/spreadsheetml/2006/main" count="52" uniqueCount="20">
  <si>
    <t>PAX7</t>
  </si>
  <si>
    <t>PAX7+</t>
  </si>
  <si>
    <t>Total GFP+</t>
  </si>
  <si>
    <t>%</t>
  </si>
  <si>
    <t>mean</t>
  </si>
  <si>
    <t>sd</t>
  </si>
  <si>
    <t>P27</t>
  </si>
  <si>
    <t>NFIA</t>
  </si>
  <si>
    <t>ISLET1</t>
  </si>
  <si>
    <t>P27+</t>
  </si>
  <si>
    <t>ISLET1+</t>
  </si>
  <si>
    <t>NFIA+</t>
  </si>
  <si>
    <t>n=3 different transplanted chicken embryos</t>
  </si>
  <si>
    <t>3 different sections per markers</t>
  </si>
  <si>
    <t>Error bars= SD</t>
  </si>
  <si>
    <t>Statistical analysis was performed using non-parametric Mann-Whitney U test for none normally distributed data using Prism V8</t>
  </si>
  <si>
    <t>incorporated Cell Group</t>
  </si>
  <si>
    <t>Incorporated Single Cells</t>
  </si>
  <si>
    <t>ICG: Incorporated Cell Group</t>
  </si>
  <si>
    <t>ISC: Incorporated Single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</si>
</sst>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66FF"/>
      <name val="Calibri"/>
      <scheme val="minor"/>
    </font>
    <font>
      <sz val="12"/>
      <color rgb="FFFF00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00FF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3" borderId="0" xfId="0" applyFont="1" applyFill="1"/>
    <xf numFmtId="0" fontId="2" fillId="4" borderId="1" xfId="0" applyFont="1" applyFill="1" applyBorder="1" applyAlignment="1">
      <alignment horizontal="right"/>
    </xf>
    <xf numFmtId="0" fontId="2" fillId="5" borderId="0" xfId="0" applyFont="1" applyFill="1"/>
    <xf numFmtId="0" fontId="5" fillId="0" borderId="0" xfId="0" applyFont="1"/>
    <xf numFmtId="0" fontId="6" fillId="0" borderId="0" xfId="0" applyFont="1"/>
    <xf numFmtId="0" fontId="2" fillId="6" borderId="0" xfId="27" applyFont="1"/>
    <xf numFmtId="0" fontId="8" fillId="0" borderId="0" xfId="0" applyFont="1"/>
  </cellXfs>
  <cellStyles count="56">
    <cellStyle name="Bad" xfId="27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12701</xdr:rowOff>
    </xdr:from>
    <xdr:to>
      <xdr:col>11</xdr:col>
      <xdr:colOff>355904</xdr:colOff>
      <xdr:row>15</xdr:row>
      <xdr:rowOff>38101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789"/>
        <a:stretch/>
      </xdr:blipFill>
      <xdr:spPr>
        <a:xfrm>
          <a:off x="8166100" y="774701"/>
          <a:ext cx="2006904" cy="2120900"/>
        </a:xfrm>
        <a:prstGeom prst="rect">
          <a:avLst/>
        </a:prstGeom>
      </xdr:spPr>
    </xdr:pic>
    <xdr:clientData/>
  </xdr:twoCellAnchor>
  <xdr:twoCellAnchor>
    <xdr:from>
      <xdr:col>9</xdr:col>
      <xdr:colOff>723900</xdr:colOff>
      <xdr:row>14</xdr:row>
      <xdr:rowOff>177800</xdr:rowOff>
    </xdr:from>
    <xdr:to>
      <xdr:col>10</xdr:col>
      <xdr:colOff>445374</xdr:colOff>
      <xdr:row>16</xdr:row>
      <xdr:rowOff>58410</xdr:rowOff>
    </xdr:to>
    <xdr:sp macro="" textlink="">
      <xdr:nvSpPr>
        <xdr:cNvPr id="3" name="TextBox 2"/>
        <xdr:cNvSpPr txBox="1"/>
      </xdr:nvSpPr>
      <xdr:spPr>
        <a:xfrm>
          <a:off x="8890000" y="28448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10</xdr:col>
      <xdr:colOff>431800</xdr:colOff>
      <xdr:row>14</xdr:row>
      <xdr:rowOff>177800</xdr:rowOff>
    </xdr:from>
    <xdr:to>
      <xdr:col>11</xdr:col>
      <xdr:colOff>153274</xdr:colOff>
      <xdr:row>16</xdr:row>
      <xdr:rowOff>58410</xdr:rowOff>
    </xdr:to>
    <xdr:sp macro="" textlink="">
      <xdr:nvSpPr>
        <xdr:cNvPr id="4" name="TextBox 3"/>
        <xdr:cNvSpPr txBox="1"/>
      </xdr:nvSpPr>
      <xdr:spPr>
        <a:xfrm>
          <a:off x="9423400" y="28448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3</xdr:row>
      <xdr:rowOff>63501</xdr:rowOff>
    </xdr:from>
    <xdr:to>
      <xdr:col>10</xdr:col>
      <xdr:colOff>444804</xdr:colOff>
      <xdr:row>13</xdr:row>
      <xdr:rowOff>63501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741"/>
        <a:stretch/>
      </xdr:blipFill>
      <xdr:spPr>
        <a:xfrm>
          <a:off x="7454900" y="635001"/>
          <a:ext cx="2006904" cy="1905000"/>
        </a:xfrm>
        <a:prstGeom prst="rect">
          <a:avLst/>
        </a:prstGeom>
      </xdr:spPr>
    </xdr:pic>
    <xdr:clientData/>
  </xdr:twoCellAnchor>
  <xdr:twoCellAnchor>
    <xdr:from>
      <xdr:col>8</xdr:col>
      <xdr:colOff>800100</xdr:colOff>
      <xdr:row>12</xdr:row>
      <xdr:rowOff>165100</xdr:rowOff>
    </xdr:from>
    <xdr:to>
      <xdr:col>9</xdr:col>
      <xdr:colOff>521574</xdr:colOff>
      <xdr:row>14</xdr:row>
      <xdr:rowOff>45710</xdr:rowOff>
    </xdr:to>
    <xdr:sp macro="" textlink="">
      <xdr:nvSpPr>
        <xdr:cNvPr id="3" name="TextBox 2"/>
        <xdr:cNvSpPr txBox="1"/>
      </xdr:nvSpPr>
      <xdr:spPr>
        <a:xfrm>
          <a:off x="8166100" y="24511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9</xdr:col>
      <xdr:colOff>508000</xdr:colOff>
      <xdr:row>12</xdr:row>
      <xdr:rowOff>165100</xdr:rowOff>
    </xdr:from>
    <xdr:to>
      <xdr:col>10</xdr:col>
      <xdr:colOff>229474</xdr:colOff>
      <xdr:row>14</xdr:row>
      <xdr:rowOff>45710</xdr:rowOff>
    </xdr:to>
    <xdr:sp macro="" textlink="">
      <xdr:nvSpPr>
        <xdr:cNvPr id="4" name="TextBox 3"/>
        <xdr:cNvSpPr txBox="1"/>
      </xdr:nvSpPr>
      <xdr:spPr>
        <a:xfrm>
          <a:off x="8699500" y="24511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3</xdr:row>
      <xdr:rowOff>12700</xdr:rowOff>
    </xdr:from>
    <xdr:to>
      <xdr:col>10</xdr:col>
      <xdr:colOff>426550</xdr:colOff>
      <xdr:row>13</xdr:row>
      <xdr:rowOff>12700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742"/>
        <a:stretch/>
      </xdr:blipFill>
      <xdr:spPr>
        <a:xfrm>
          <a:off x="7366000" y="584200"/>
          <a:ext cx="2064850" cy="1905000"/>
        </a:xfrm>
        <a:prstGeom prst="rect">
          <a:avLst/>
        </a:prstGeom>
      </xdr:spPr>
    </xdr:pic>
    <xdr:clientData/>
  </xdr:twoCellAnchor>
  <xdr:twoCellAnchor>
    <xdr:from>
      <xdr:col>8</xdr:col>
      <xdr:colOff>749300</xdr:colOff>
      <xdr:row>12</xdr:row>
      <xdr:rowOff>152400</xdr:rowOff>
    </xdr:from>
    <xdr:to>
      <xdr:col>9</xdr:col>
      <xdr:colOff>470774</xdr:colOff>
      <xdr:row>14</xdr:row>
      <xdr:rowOff>33010</xdr:rowOff>
    </xdr:to>
    <xdr:sp macro="" textlink="">
      <xdr:nvSpPr>
        <xdr:cNvPr id="3" name="TextBox 2"/>
        <xdr:cNvSpPr txBox="1"/>
      </xdr:nvSpPr>
      <xdr:spPr>
        <a:xfrm>
          <a:off x="8102600" y="24384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9</xdr:col>
      <xdr:colOff>469900</xdr:colOff>
      <xdr:row>12</xdr:row>
      <xdr:rowOff>152400</xdr:rowOff>
    </xdr:from>
    <xdr:to>
      <xdr:col>10</xdr:col>
      <xdr:colOff>191374</xdr:colOff>
      <xdr:row>14</xdr:row>
      <xdr:rowOff>33010</xdr:rowOff>
    </xdr:to>
    <xdr:sp macro="" textlink="">
      <xdr:nvSpPr>
        <xdr:cNvPr id="4" name="TextBox 3"/>
        <xdr:cNvSpPr txBox="1"/>
      </xdr:nvSpPr>
      <xdr:spPr>
        <a:xfrm>
          <a:off x="8648700" y="24384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3</xdr:row>
      <xdr:rowOff>12701</xdr:rowOff>
    </xdr:from>
    <xdr:to>
      <xdr:col>10</xdr:col>
      <xdr:colOff>426549</xdr:colOff>
      <xdr:row>13</xdr:row>
      <xdr:rowOff>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356"/>
        <a:stretch/>
      </xdr:blipFill>
      <xdr:spPr>
        <a:xfrm>
          <a:off x="7391400" y="584201"/>
          <a:ext cx="2064849" cy="1892300"/>
        </a:xfrm>
        <a:prstGeom prst="rect">
          <a:avLst/>
        </a:prstGeom>
      </xdr:spPr>
    </xdr:pic>
    <xdr:clientData/>
  </xdr:twoCellAnchor>
  <xdr:twoCellAnchor>
    <xdr:from>
      <xdr:col>8</xdr:col>
      <xdr:colOff>762000</xdr:colOff>
      <xdr:row>12</xdr:row>
      <xdr:rowOff>127000</xdr:rowOff>
    </xdr:from>
    <xdr:to>
      <xdr:col>9</xdr:col>
      <xdr:colOff>483474</xdr:colOff>
      <xdr:row>14</xdr:row>
      <xdr:rowOff>7610</xdr:rowOff>
    </xdr:to>
    <xdr:sp macro="" textlink="">
      <xdr:nvSpPr>
        <xdr:cNvPr id="3" name="TextBox 2"/>
        <xdr:cNvSpPr txBox="1"/>
      </xdr:nvSpPr>
      <xdr:spPr>
        <a:xfrm>
          <a:off x="8140700" y="24130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9</xdr:col>
      <xdr:colOff>482600</xdr:colOff>
      <xdr:row>12</xdr:row>
      <xdr:rowOff>127000</xdr:rowOff>
    </xdr:from>
    <xdr:to>
      <xdr:col>10</xdr:col>
      <xdr:colOff>204074</xdr:colOff>
      <xdr:row>14</xdr:row>
      <xdr:rowOff>7610</xdr:rowOff>
    </xdr:to>
    <xdr:sp macro="" textlink="">
      <xdr:nvSpPr>
        <xdr:cNvPr id="4" name="TextBox 3"/>
        <xdr:cNvSpPr txBox="1"/>
      </xdr:nvSpPr>
      <xdr:spPr>
        <a:xfrm>
          <a:off x="8686800" y="24130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M12" sqref="M12"/>
    </sheetView>
  </sheetViews>
  <sheetFormatPr baseColWidth="10" defaultRowHeight="15" x14ac:dyDescent="0"/>
  <cols>
    <col min="2" max="2" width="20.5" customWidth="1"/>
  </cols>
  <sheetData>
    <row r="1" spans="1:13">
      <c r="A1" s="1"/>
      <c r="B1" s="1"/>
      <c r="C1" s="1"/>
      <c r="D1" s="1"/>
      <c r="E1" s="1"/>
    </row>
    <row r="2" spans="1:13">
      <c r="A2" s="1"/>
      <c r="B2" s="1"/>
      <c r="C2" s="1"/>
      <c r="D2" s="2" t="s">
        <v>0</v>
      </c>
      <c r="E2" s="1"/>
    </row>
    <row r="3" spans="1:13">
      <c r="A3" s="1"/>
      <c r="B3" s="1"/>
      <c r="C3" s="3" t="s">
        <v>1</v>
      </c>
      <c r="D3" s="4" t="s">
        <v>2</v>
      </c>
      <c r="E3" s="5" t="s">
        <v>3</v>
      </c>
    </row>
    <row r="4" spans="1:13">
      <c r="B4" s="6" t="s">
        <v>16</v>
      </c>
      <c r="C4">
        <v>84</v>
      </c>
      <c r="D4">
        <v>94</v>
      </c>
      <c r="E4" s="7">
        <v>89.36</v>
      </c>
    </row>
    <row r="5" spans="1:13">
      <c r="B5" s="1"/>
      <c r="C5">
        <v>85</v>
      </c>
      <c r="D5">
        <v>90</v>
      </c>
      <c r="E5" s="7">
        <v>94.4</v>
      </c>
      <c r="F5" s="7" t="s">
        <v>4</v>
      </c>
      <c r="G5" s="7">
        <f>AVERAGE(E3:E8)</f>
        <v>94.575999999999993</v>
      </c>
    </row>
    <row r="6" spans="1:13">
      <c r="B6" s="1"/>
      <c r="C6">
        <v>79</v>
      </c>
      <c r="D6">
        <v>83</v>
      </c>
      <c r="E6" s="7">
        <v>95.18</v>
      </c>
      <c r="F6" s="7" t="s">
        <v>5</v>
      </c>
      <c r="G6" s="7">
        <f>STDEV(E3:E8)</f>
        <v>3.2760158729774189</v>
      </c>
    </row>
    <row r="7" spans="1:13">
      <c r="B7" s="1"/>
      <c r="C7">
        <v>130</v>
      </c>
      <c r="D7">
        <v>136</v>
      </c>
      <c r="E7" s="7">
        <v>95.58</v>
      </c>
      <c r="F7" s="7"/>
      <c r="G7" s="7"/>
    </row>
    <row r="8" spans="1:13">
      <c r="B8" s="1"/>
      <c r="C8">
        <v>120</v>
      </c>
      <c r="D8">
        <v>122</v>
      </c>
      <c r="E8" s="7">
        <v>98.36</v>
      </c>
    </row>
    <row r="9" spans="1:13">
      <c r="B9" s="1"/>
      <c r="C9">
        <v>36</v>
      </c>
      <c r="D9">
        <v>40</v>
      </c>
      <c r="E9" s="7">
        <v>90</v>
      </c>
    </row>
    <row r="11" spans="1:13">
      <c r="B11" s="9" t="s">
        <v>17</v>
      </c>
      <c r="C11">
        <v>5</v>
      </c>
      <c r="D11">
        <v>7</v>
      </c>
      <c r="E11">
        <v>71.42</v>
      </c>
      <c r="M11" t="s">
        <v>18</v>
      </c>
    </row>
    <row r="12" spans="1:13">
      <c r="B12" s="1"/>
      <c r="C12">
        <v>3</v>
      </c>
      <c r="D12">
        <v>3</v>
      </c>
      <c r="E12">
        <v>100</v>
      </c>
      <c r="M12" t="s">
        <v>19</v>
      </c>
    </row>
    <row r="13" spans="1:13">
      <c r="B13" s="1"/>
      <c r="C13">
        <v>2</v>
      </c>
      <c r="D13">
        <v>2</v>
      </c>
      <c r="E13">
        <v>100</v>
      </c>
      <c r="F13" t="s">
        <v>4</v>
      </c>
      <c r="G13">
        <f>AVERAGE(E12:E17)</f>
        <v>93.331999999999994</v>
      </c>
    </row>
    <row r="14" spans="1:13">
      <c r="B14" s="1"/>
      <c r="C14">
        <v>1</v>
      </c>
      <c r="D14">
        <v>1</v>
      </c>
      <c r="E14">
        <v>100</v>
      </c>
      <c r="F14" t="s">
        <v>5</v>
      </c>
      <c r="G14">
        <f>STDEV(E12:E17)</f>
        <v>14.910101273968669</v>
      </c>
    </row>
    <row r="15" spans="1:13">
      <c r="B15" s="1"/>
      <c r="C15">
        <v>2</v>
      </c>
      <c r="D15">
        <v>2</v>
      </c>
      <c r="E15">
        <v>100</v>
      </c>
    </row>
    <row r="16" spans="1:13">
      <c r="B16" s="1"/>
      <c r="C16">
        <v>4</v>
      </c>
      <c r="D16">
        <v>6</v>
      </c>
      <c r="E16">
        <v>66.66</v>
      </c>
    </row>
    <row r="20" spans="2:11">
      <c r="B20" s="10" t="s">
        <v>12</v>
      </c>
      <c r="C20" s="8"/>
      <c r="D20" s="8"/>
      <c r="E20" s="8"/>
      <c r="F20" s="1"/>
      <c r="G20" s="1"/>
      <c r="H20" s="1"/>
      <c r="I20" s="1"/>
      <c r="J20" s="1"/>
      <c r="K20" s="1"/>
    </row>
    <row r="21" spans="2:11">
      <c r="B21" s="10" t="s">
        <v>13</v>
      </c>
      <c r="C21" s="8"/>
      <c r="D21" s="8"/>
      <c r="E21" s="1"/>
      <c r="F21" s="1"/>
      <c r="G21" s="1"/>
      <c r="H21" s="1"/>
      <c r="I21" s="1"/>
      <c r="J21" s="1"/>
      <c r="K21" s="1"/>
    </row>
    <row r="22" spans="2:11">
      <c r="B22" s="10" t="s">
        <v>14</v>
      </c>
      <c r="C22" s="8"/>
      <c r="D22" s="1"/>
      <c r="E22" s="1"/>
      <c r="F22" s="1"/>
      <c r="G22" s="1"/>
      <c r="H22" s="1"/>
      <c r="I22" s="1"/>
      <c r="J22" s="1"/>
      <c r="K22" s="1"/>
    </row>
    <row r="23" spans="2:11">
      <c r="B23" s="10" t="s">
        <v>15</v>
      </c>
      <c r="C23" s="8"/>
      <c r="D23" s="8"/>
      <c r="E23" s="8"/>
      <c r="F23" s="8"/>
      <c r="G23" s="8"/>
      <c r="H23" s="8"/>
      <c r="I23" s="8"/>
      <c r="J23" s="8"/>
      <c r="K23" s="8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L11" sqref="L11"/>
    </sheetView>
  </sheetViews>
  <sheetFormatPr baseColWidth="10" defaultRowHeight="15" x14ac:dyDescent="0"/>
  <cols>
    <col min="2" max="2" width="20.83203125" customWidth="1"/>
  </cols>
  <sheetData>
    <row r="1" spans="1:12">
      <c r="A1" s="1"/>
      <c r="B1" s="1"/>
      <c r="C1" s="1"/>
      <c r="D1" s="1"/>
      <c r="E1" s="1"/>
    </row>
    <row r="2" spans="1:12">
      <c r="A2" s="1"/>
      <c r="B2" s="1"/>
      <c r="C2" s="1"/>
      <c r="D2" s="2" t="s">
        <v>6</v>
      </c>
      <c r="E2" s="1"/>
    </row>
    <row r="3" spans="1:12">
      <c r="A3" s="1"/>
      <c r="B3" s="1"/>
      <c r="C3" s="3" t="s">
        <v>9</v>
      </c>
      <c r="D3" s="4" t="s">
        <v>2</v>
      </c>
      <c r="E3" s="5" t="s">
        <v>3</v>
      </c>
    </row>
    <row r="4" spans="1:12">
      <c r="B4" s="6" t="s">
        <v>16</v>
      </c>
      <c r="C4">
        <v>3</v>
      </c>
      <c r="D4">
        <v>185</v>
      </c>
      <c r="E4" s="7">
        <v>1.62</v>
      </c>
    </row>
    <row r="5" spans="1:12">
      <c r="C5">
        <v>0</v>
      </c>
      <c r="D5">
        <v>196</v>
      </c>
      <c r="E5" s="7">
        <v>0</v>
      </c>
      <c r="F5" s="7" t="s">
        <v>4</v>
      </c>
      <c r="G5" s="7">
        <f>AVERAGE(E4:E9)</f>
        <v>0.27</v>
      </c>
    </row>
    <row r="6" spans="1:12">
      <c r="C6">
        <v>0</v>
      </c>
      <c r="D6">
        <v>50</v>
      </c>
      <c r="E6" s="7">
        <v>0</v>
      </c>
      <c r="F6" s="7" t="s">
        <v>5</v>
      </c>
      <c r="G6" s="7">
        <f>STDEV(E4:E9)</f>
        <v>0.66136223055145815</v>
      </c>
    </row>
    <row r="7" spans="1:12">
      <c r="C7">
        <v>0</v>
      </c>
      <c r="D7">
        <v>88</v>
      </c>
      <c r="E7" s="7">
        <v>0</v>
      </c>
    </row>
    <row r="8" spans="1:12">
      <c r="C8">
        <v>0</v>
      </c>
      <c r="D8">
        <v>85</v>
      </c>
      <c r="E8" s="7">
        <v>0</v>
      </c>
    </row>
    <row r="9" spans="1:12">
      <c r="C9">
        <v>0</v>
      </c>
      <c r="D9">
        <v>80</v>
      </c>
      <c r="E9" s="7">
        <v>0</v>
      </c>
    </row>
    <row r="10" spans="1:12">
      <c r="L10" t="s">
        <v>18</v>
      </c>
    </row>
    <row r="11" spans="1:12">
      <c r="B11" s="9" t="s">
        <v>17</v>
      </c>
      <c r="C11">
        <v>1</v>
      </c>
      <c r="D11">
        <v>4</v>
      </c>
      <c r="E11">
        <v>25</v>
      </c>
      <c r="L11" t="s">
        <v>19</v>
      </c>
    </row>
    <row r="12" spans="1:12">
      <c r="C12">
        <v>1</v>
      </c>
      <c r="D12">
        <v>3</v>
      </c>
      <c r="E12">
        <v>33.33</v>
      </c>
    </row>
    <row r="13" spans="1:12">
      <c r="C13">
        <v>0</v>
      </c>
      <c r="D13">
        <v>1</v>
      </c>
      <c r="E13">
        <v>0</v>
      </c>
      <c r="F13" t="s">
        <v>4</v>
      </c>
      <c r="G13">
        <f>AVERAGE(E11:E16)</f>
        <v>9.7216666666666658</v>
      </c>
    </row>
    <row r="14" spans="1:12">
      <c r="C14">
        <v>0</v>
      </c>
      <c r="D14">
        <v>2</v>
      </c>
      <c r="E14">
        <v>0</v>
      </c>
      <c r="F14" t="s">
        <v>5</v>
      </c>
      <c r="G14">
        <f>STDEV(E11:E16)</f>
        <v>15.28936940055628</v>
      </c>
    </row>
    <row r="15" spans="1:12">
      <c r="C15">
        <v>0</v>
      </c>
      <c r="D15">
        <v>1</v>
      </c>
      <c r="E15">
        <v>0</v>
      </c>
    </row>
    <row r="16" spans="1:12">
      <c r="C16">
        <v>0</v>
      </c>
      <c r="D16">
        <v>1</v>
      </c>
      <c r="E16"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L12" sqref="L12"/>
    </sheetView>
  </sheetViews>
  <sheetFormatPr baseColWidth="10" defaultRowHeight="15" x14ac:dyDescent="0"/>
  <cols>
    <col min="2" max="2" width="20.6640625" customWidth="1"/>
  </cols>
  <sheetData>
    <row r="1" spans="1:12">
      <c r="A1" s="1"/>
      <c r="B1" s="1"/>
      <c r="C1" s="1"/>
      <c r="D1" s="1"/>
      <c r="E1" s="1"/>
    </row>
    <row r="2" spans="1:12">
      <c r="A2" s="1"/>
      <c r="B2" s="1"/>
      <c r="C2" s="1"/>
      <c r="D2" s="2" t="s">
        <v>8</v>
      </c>
      <c r="E2" s="1"/>
    </row>
    <row r="3" spans="1:12">
      <c r="A3" s="1"/>
      <c r="B3" s="1"/>
      <c r="C3" s="3" t="s">
        <v>10</v>
      </c>
      <c r="D3" s="4" t="s">
        <v>2</v>
      </c>
      <c r="E3" s="5" t="s">
        <v>3</v>
      </c>
    </row>
    <row r="4" spans="1:12">
      <c r="B4" s="6" t="s">
        <v>16</v>
      </c>
      <c r="C4">
        <v>0</v>
      </c>
      <c r="D4">
        <v>166</v>
      </c>
      <c r="E4" s="7">
        <v>0</v>
      </c>
    </row>
    <row r="5" spans="1:12">
      <c r="C5">
        <v>0</v>
      </c>
      <c r="D5">
        <v>197</v>
      </c>
      <c r="E5" s="7">
        <v>0</v>
      </c>
      <c r="F5" s="7" t="s">
        <v>4</v>
      </c>
      <c r="G5" s="7">
        <f>AVERAGE(E4:E9)</f>
        <v>0</v>
      </c>
    </row>
    <row r="6" spans="1:12">
      <c r="C6">
        <v>0</v>
      </c>
      <c r="D6">
        <v>48</v>
      </c>
      <c r="E6" s="7">
        <v>0</v>
      </c>
      <c r="F6" s="7" t="s">
        <v>5</v>
      </c>
      <c r="G6" s="7">
        <f>STDEV(E4:E9)</f>
        <v>0</v>
      </c>
    </row>
    <row r="7" spans="1:12">
      <c r="C7">
        <v>0</v>
      </c>
      <c r="D7">
        <v>90</v>
      </c>
      <c r="E7" s="7">
        <v>0</v>
      </c>
    </row>
    <row r="8" spans="1:12">
      <c r="C8">
        <v>0</v>
      </c>
      <c r="D8">
        <v>50</v>
      </c>
      <c r="E8" s="7">
        <v>0</v>
      </c>
    </row>
    <row r="9" spans="1:12">
      <c r="C9">
        <v>0</v>
      </c>
      <c r="D9">
        <v>100</v>
      </c>
      <c r="E9" s="7">
        <v>0</v>
      </c>
    </row>
    <row r="11" spans="1:12">
      <c r="B11" s="9" t="s">
        <v>17</v>
      </c>
      <c r="C11">
        <v>0</v>
      </c>
      <c r="D11">
        <v>1</v>
      </c>
      <c r="E11">
        <v>0</v>
      </c>
      <c r="L11" t="s">
        <v>18</v>
      </c>
    </row>
    <row r="12" spans="1:12">
      <c r="C12">
        <v>0</v>
      </c>
      <c r="D12">
        <v>3</v>
      </c>
      <c r="E12">
        <v>0</v>
      </c>
      <c r="L12" t="s">
        <v>19</v>
      </c>
    </row>
    <row r="13" spans="1:12">
      <c r="C13">
        <v>0</v>
      </c>
      <c r="D13">
        <v>2</v>
      </c>
      <c r="E13">
        <v>0</v>
      </c>
      <c r="F13" t="s">
        <v>4</v>
      </c>
      <c r="G13">
        <f>AVERAGE(E11:E16)</f>
        <v>0</v>
      </c>
    </row>
    <row r="14" spans="1:12">
      <c r="C14">
        <v>0</v>
      </c>
      <c r="D14">
        <v>5</v>
      </c>
      <c r="E14">
        <v>0</v>
      </c>
      <c r="F14" t="s">
        <v>5</v>
      </c>
      <c r="G14">
        <f>STDEV(E11:E16)</f>
        <v>0</v>
      </c>
    </row>
    <row r="15" spans="1:12">
      <c r="C15">
        <v>0</v>
      </c>
      <c r="D15">
        <v>1</v>
      </c>
      <c r="E15">
        <v>0</v>
      </c>
    </row>
    <row r="16" spans="1:12">
      <c r="C16">
        <v>0</v>
      </c>
      <c r="D16">
        <v>2</v>
      </c>
      <c r="E16"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L20" sqref="L20"/>
    </sheetView>
  </sheetViews>
  <sheetFormatPr baseColWidth="10" defaultRowHeight="15" x14ac:dyDescent="0"/>
  <cols>
    <col min="2" max="2" width="21" customWidth="1"/>
  </cols>
  <sheetData>
    <row r="1" spans="1:12">
      <c r="A1" s="1"/>
      <c r="B1" s="1"/>
      <c r="C1" s="1"/>
      <c r="D1" s="1"/>
      <c r="E1" s="1"/>
    </row>
    <row r="2" spans="1:12">
      <c r="A2" s="1"/>
      <c r="B2" s="1"/>
      <c r="C2" s="1"/>
      <c r="D2" s="2" t="s">
        <v>7</v>
      </c>
      <c r="E2" s="1"/>
    </row>
    <row r="3" spans="1:12">
      <c r="A3" s="1"/>
      <c r="B3" s="1"/>
      <c r="C3" s="3" t="s">
        <v>11</v>
      </c>
      <c r="D3" s="4" t="s">
        <v>2</v>
      </c>
      <c r="E3" s="5" t="s">
        <v>3</v>
      </c>
    </row>
    <row r="4" spans="1:12">
      <c r="B4" s="6" t="s">
        <v>16</v>
      </c>
      <c r="C4">
        <v>0</v>
      </c>
      <c r="D4">
        <v>143</v>
      </c>
      <c r="E4" s="7">
        <v>0</v>
      </c>
    </row>
    <row r="5" spans="1:12">
      <c r="C5">
        <v>0</v>
      </c>
      <c r="D5">
        <v>50</v>
      </c>
      <c r="E5" s="7">
        <v>0</v>
      </c>
      <c r="F5" s="7" t="s">
        <v>4</v>
      </c>
      <c r="G5" s="7">
        <f>AVERAGE(E4:E9)</f>
        <v>0</v>
      </c>
    </row>
    <row r="6" spans="1:12">
      <c r="C6">
        <v>0</v>
      </c>
      <c r="D6">
        <v>164</v>
      </c>
      <c r="E6" s="7">
        <v>0</v>
      </c>
      <c r="F6" s="7" t="s">
        <v>5</v>
      </c>
      <c r="G6" s="7">
        <f>STDEV(E4:E9)</f>
        <v>0</v>
      </c>
    </row>
    <row r="7" spans="1:12">
      <c r="C7">
        <v>0</v>
      </c>
      <c r="D7">
        <v>95</v>
      </c>
      <c r="E7" s="7">
        <v>0</v>
      </c>
    </row>
    <row r="8" spans="1:12">
      <c r="C8">
        <v>0</v>
      </c>
      <c r="D8">
        <v>90</v>
      </c>
      <c r="E8" s="7">
        <v>0</v>
      </c>
    </row>
    <row r="9" spans="1:12">
      <c r="C9">
        <v>0</v>
      </c>
      <c r="D9">
        <v>150</v>
      </c>
      <c r="E9" s="7">
        <v>0</v>
      </c>
    </row>
    <row r="11" spans="1:12">
      <c r="B11" s="9" t="s">
        <v>17</v>
      </c>
      <c r="C11">
        <v>0</v>
      </c>
      <c r="D11">
        <v>2</v>
      </c>
      <c r="E11">
        <v>0</v>
      </c>
      <c r="L11" t="s">
        <v>18</v>
      </c>
    </row>
    <row r="12" spans="1:12">
      <c r="C12">
        <v>0</v>
      </c>
      <c r="D12">
        <v>1</v>
      </c>
      <c r="E12">
        <v>0</v>
      </c>
      <c r="L12" t="s">
        <v>19</v>
      </c>
    </row>
    <row r="13" spans="1:12">
      <c r="C13">
        <v>0</v>
      </c>
      <c r="D13">
        <v>1</v>
      </c>
      <c r="E13">
        <v>0</v>
      </c>
      <c r="F13" t="s">
        <v>4</v>
      </c>
      <c r="G13">
        <f>AVERAGE(E11:E16)</f>
        <v>0</v>
      </c>
    </row>
    <row r="14" spans="1:12">
      <c r="C14">
        <v>0</v>
      </c>
      <c r="D14">
        <v>2</v>
      </c>
      <c r="E14">
        <v>0</v>
      </c>
      <c r="F14" t="s">
        <v>5</v>
      </c>
      <c r="G14">
        <f>STDEV(E11:E16)</f>
        <v>0</v>
      </c>
    </row>
    <row r="15" spans="1:12">
      <c r="C15">
        <v>0</v>
      </c>
      <c r="D15">
        <v>2</v>
      </c>
      <c r="E15">
        <v>0</v>
      </c>
    </row>
    <row r="16" spans="1:12">
      <c r="C16">
        <v>0</v>
      </c>
      <c r="D16">
        <v>3</v>
      </c>
      <c r="E16"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Heterochrony 2DPO PAX7</vt:lpstr>
      <vt:lpstr>Heterochrony 2DPO P27</vt:lpstr>
      <vt:lpstr>Heterochrony 2DPO ISLET1</vt:lpstr>
      <vt:lpstr>Heterochrony 2DPO NFIA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2021-09-27T11:41:33Z</dcterms:created>
  <dcterms:modified xsi:type="dcterms:W3CDTF">2022-01-13T15:54:50Z</dcterms:modified>
</cp:coreProperties>
</file>