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800" tabRatio="500"/>
  </bookViews>
  <sheets>
    <sheet name="Heterochrony 5DPO PAX7" sheetId="1" r:id="rId1"/>
    <sheet name="Heterochrony 5DPO P27" sheetId="2" r:id="rId2"/>
    <sheet name="Heterochrony 5DPO ISLET1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3" l="1"/>
  <c r="G14" i="3"/>
  <c r="G6" i="3"/>
  <c r="G5" i="3"/>
  <c r="G15" i="2"/>
  <c r="G14" i="2"/>
  <c r="G6" i="2"/>
  <c r="G5" i="2"/>
  <c r="G15" i="1"/>
  <c r="G6" i="1"/>
  <c r="G14" i="1"/>
  <c r="G5" i="1"/>
</calcChain>
</file>

<file path=xl/sharedStrings.xml><?xml version="1.0" encoding="utf-8"?>
<sst xmlns="http://schemas.openxmlformats.org/spreadsheetml/2006/main" count="43" uniqueCount="21">
  <si>
    <t>PAX7</t>
  </si>
  <si>
    <t>PAX7+</t>
  </si>
  <si>
    <t>Total GFP+</t>
  </si>
  <si>
    <t>%</t>
  </si>
  <si>
    <t>mean</t>
  </si>
  <si>
    <t>sd</t>
  </si>
  <si>
    <t>n=3 different transplanted chicken embryos</t>
  </si>
  <si>
    <t>3 different sections per markers</t>
  </si>
  <si>
    <t>Error bars= SD</t>
  </si>
  <si>
    <t>Statistical analysis was performed using non-parametric Mann-Whitney U test for none normally distributed data using Prism V8</t>
  </si>
  <si>
    <t>P27</t>
  </si>
  <si>
    <t>P27+</t>
  </si>
  <si>
    <t>ISLET1</t>
  </si>
  <si>
    <t>ISLET1+</t>
  </si>
  <si>
    <t>incorporated Cell Group</t>
  </si>
  <si>
    <t>Incorporated Single Cells</t>
  </si>
  <si>
    <t>ICG: Incorporated Cell Group</t>
  </si>
  <si>
    <t>ISC: Incorporated Single Cells</t>
  </si>
  <si>
    <t>P-value =  0.0031</t>
  </si>
  <si>
    <t>P-value = 0.0002</t>
  </si>
  <si>
    <t>P-value = 0.002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</si>
</sst>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366FF"/>
      <name val="Calibri"/>
      <scheme val="minor"/>
    </font>
    <font>
      <sz val="12"/>
      <color rgb="FF0000FF"/>
      <name val="Calibri"/>
      <scheme val="minor"/>
    </font>
    <font>
      <sz val="12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3" borderId="0" xfId="0" applyFont="1" applyFill="1"/>
    <xf numFmtId="0" fontId="3" fillId="4" borderId="1" xfId="0" applyFont="1" applyFill="1" applyBorder="1" applyAlignment="1">
      <alignment horizontal="right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3" fillId="5" borderId="0" xfId="0" applyFont="1" applyFill="1"/>
    <xf numFmtId="0" fontId="3" fillId="6" borderId="0" xfId="33" applyFont="1"/>
  </cellXfs>
  <cellStyles count="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eutral" xfId="33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</xdr:colOff>
      <xdr:row>3</xdr:row>
      <xdr:rowOff>38100</xdr:rowOff>
    </xdr:from>
    <xdr:to>
      <xdr:col>10</xdr:col>
      <xdr:colOff>622300</xdr:colOff>
      <xdr:row>14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989"/>
        <a:stretch/>
      </xdr:blipFill>
      <xdr:spPr>
        <a:xfrm>
          <a:off x="7391400" y="609600"/>
          <a:ext cx="2260600" cy="2057400"/>
        </a:xfrm>
        <a:prstGeom prst="rect">
          <a:avLst/>
        </a:prstGeom>
      </xdr:spPr>
    </xdr:pic>
    <xdr:clientData/>
  </xdr:twoCellAnchor>
  <xdr:twoCellAnchor>
    <xdr:from>
      <xdr:col>9</xdr:col>
      <xdr:colOff>25400</xdr:colOff>
      <xdr:row>13</xdr:row>
      <xdr:rowOff>165100</xdr:rowOff>
    </xdr:from>
    <xdr:to>
      <xdr:col>9</xdr:col>
      <xdr:colOff>572374</xdr:colOff>
      <xdr:row>15</xdr:row>
      <xdr:rowOff>45710</xdr:rowOff>
    </xdr:to>
    <xdr:sp macro="" textlink="">
      <xdr:nvSpPr>
        <xdr:cNvPr id="3" name="TextBox 2"/>
        <xdr:cNvSpPr txBox="1"/>
      </xdr:nvSpPr>
      <xdr:spPr>
        <a:xfrm>
          <a:off x="8229600" y="26416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ICG</a:t>
          </a:r>
        </a:p>
      </xdr:txBody>
    </xdr:sp>
    <xdr:clientData/>
  </xdr:twoCellAnchor>
  <xdr:twoCellAnchor>
    <xdr:from>
      <xdr:col>9</xdr:col>
      <xdr:colOff>647700</xdr:colOff>
      <xdr:row>13</xdr:row>
      <xdr:rowOff>165100</xdr:rowOff>
    </xdr:from>
    <xdr:to>
      <xdr:col>10</xdr:col>
      <xdr:colOff>369174</xdr:colOff>
      <xdr:row>15</xdr:row>
      <xdr:rowOff>45710</xdr:rowOff>
    </xdr:to>
    <xdr:sp macro="" textlink="">
      <xdr:nvSpPr>
        <xdr:cNvPr id="4" name="TextBox 3"/>
        <xdr:cNvSpPr txBox="1"/>
      </xdr:nvSpPr>
      <xdr:spPr>
        <a:xfrm>
          <a:off x="8851900" y="26416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  <xdr:twoCellAnchor>
    <xdr:from>
      <xdr:col>9</xdr:col>
      <xdr:colOff>190500</xdr:colOff>
      <xdr:row>5</xdr:row>
      <xdr:rowOff>0</xdr:rowOff>
    </xdr:from>
    <xdr:to>
      <xdr:col>10</xdr:col>
      <xdr:colOff>6295</xdr:colOff>
      <xdr:row>5</xdr:row>
      <xdr:rowOff>0</xdr:rowOff>
    </xdr:to>
    <xdr:cxnSp macro="">
      <xdr:nvCxnSpPr>
        <xdr:cNvPr id="5" name="Straight Connector 4"/>
        <xdr:cNvCxnSpPr/>
      </xdr:nvCxnSpPr>
      <xdr:spPr>
        <a:xfrm>
          <a:off x="8394700" y="952500"/>
          <a:ext cx="641295" cy="0"/>
        </a:xfrm>
        <a:prstGeom prst="line">
          <a:avLst/>
        </a:prstGeom>
        <a:ln w="28575" cmpd="sng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292100</xdr:colOff>
      <xdr:row>3</xdr:row>
      <xdr:rowOff>127000</xdr:rowOff>
    </xdr:from>
    <xdr:to>
      <xdr:col>9</xdr:col>
      <xdr:colOff>762000</xdr:colOff>
      <xdr:row>5</xdr:row>
      <xdr:rowOff>115332</xdr:rowOff>
    </xdr:to>
    <xdr:sp macro="" textlink="">
      <xdr:nvSpPr>
        <xdr:cNvPr id="6" name="TextBox 5"/>
        <xdr:cNvSpPr txBox="1"/>
      </xdr:nvSpPr>
      <xdr:spPr>
        <a:xfrm>
          <a:off x="8496300" y="698500"/>
          <a:ext cx="469900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Helvetica"/>
              <a:cs typeface="Helvetica"/>
            </a:rPr>
            <a:t>***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3</xdr:row>
      <xdr:rowOff>63500</xdr:rowOff>
    </xdr:from>
    <xdr:to>
      <xdr:col>10</xdr:col>
      <xdr:colOff>635000</xdr:colOff>
      <xdr:row>14</xdr:row>
      <xdr:rowOff>38100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427"/>
        <a:stretch/>
      </xdr:blipFill>
      <xdr:spPr>
        <a:xfrm>
          <a:off x="7416800" y="635000"/>
          <a:ext cx="2260600" cy="20701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13</xdr:row>
      <xdr:rowOff>177800</xdr:rowOff>
    </xdr:from>
    <xdr:to>
      <xdr:col>9</xdr:col>
      <xdr:colOff>559674</xdr:colOff>
      <xdr:row>15</xdr:row>
      <xdr:rowOff>58410</xdr:rowOff>
    </xdr:to>
    <xdr:sp macro="" textlink="">
      <xdr:nvSpPr>
        <xdr:cNvPr id="3" name="TextBox 2"/>
        <xdr:cNvSpPr txBox="1"/>
      </xdr:nvSpPr>
      <xdr:spPr>
        <a:xfrm>
          <a:off x="8229600" y="26543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ICG</a:t>
          </a:r>
        </a:p>
      </xdr:txBody>
    </xdr:sp>
    <xdr:clientData/>
  </xdr:twoCellAnchor>
  <xdr:twoCellAnchor>
    <xdr:from>
      <xdr:col>9</xdr:col>
      <xdr:colOff>635000</xdr:colOff>
      <xdr:row>13</xdr:row>
      <xdr:rowOff>177800</xdr:rowOff>
    </xdr:from>
    <xdr:to>
      <xdr:col>10</xdr:col>
      <xdr:colOff>356474</xdr:colOff>
      <xdr:row>15</xdr:row>
      <xdr:rowOff>58410</xdr:rowOff>
    </xdr:to>
    <xdr:sp macro="" textlink="">
      <xdr:nvSpPr>
        <xdr:cNvPr id="4" name="TextBox 3"/>
        <xdr:cNvSpPr txBox="1"/>
      </xdr:nvSpPr>
      <xdr:spPr>
        <a:xfrm>
          <a:off x="8851900" y="26543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  <xdr:twoCellAnchor>
    <xdr:from>
      <xdr:col>9</xdr:col>
      <xdr:colOff>241300</xdr:colOff>
      <xdr:row>4</xdr:row>
      <xdr:rowOff>25400</xdr:rowOff>
    </xdr:from>
    <xdr:to>
      <xdr:col>10</xdr:col>
      <xdr:colOff>57095</xdr:colOff>
      <xdr:row>4</xdr:row>
      <xdr:rowOff>25400</xdr:rowOff>
    </xdr:to>
    <xdr:cxnSp macro="">
      <xdr:nvCxnSpPr>
        <xdr:cNvPr id="5" name="Straight Connector 4"/>
        <xdr:cNvCxnSpPr/>
      </xdr:nvCxnSpPr>
      <xdr:spPr>
        <a:xfrm>
          <a:off x="8458200" y="787400"/>
          <a:ext cx="641295" cy="0"/>
        </a:xfrm>
        <a:prstGeom prst="line">
          <a:avLst/>
        </a:prstGeom>
        <a:ln w="28575" cmpd="sng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317500</xdr:colOff>
      <xdr:row>2</xdr:row>
      <xdr:rowOff>165100</xdr:rowOff>
    </xdr:from>
    <xdr:to>
      <xdr:col>9</xdr:col>
      <xdr:colOff>787400</xdr:colOff>
      <xdr:row>4</xdr:row>
      <xdr:rowOff>153432</xdr:rowOff>
    </xdr:to>
    <xdr:sp macro="" textlink="">
      <xdr:nvSpPr>
        <xdr:cNvPr id="6" name="TextBox 5"/>
        <xdr:cNvSpPr txBox="1"/>
      </xdr:nvSpPr>
      <xdr:spPr>
        <a:xfrm>
          <a:off x="8534400" y="546100"/>
          <a:ext cx="469900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Helvetica"/>
              <a:cs typeface="Helvetica"/>
            </a:rPr>
            <a:t>***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</xdr:colOff>
      <xdr:row>4</xdr:row>
      <xdr:rowOff>38100</xdr:rowOff>
    </xdr:from>
    <xdr:to>
      <xdr:col>10</xdr:col>
      <xdr:colOff>622300</xdr:colOff>
      <xdr:row>15</xdr:row>
      <xdr:rowOff>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989"/>
        <a:stretch/>
      </xdr:blipFill>
      <xdr:spPr>
        <a:xfrm>
          <a:off x="7391400" y="800100"/>
          <a:ext cx="2260600" cy="2057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14</xdr:row>
      <xdr:rowOff>152400</xdr:rowOff>
    </xdr:from>
    <xdr:to>
      <xdr:col>9</xdr:col>
      <xdr:colOff>559674</xdr:colOff>
      <xdr:row>16</xdr:row>
      <xdr:rowOff>33010</xdr:rowOff>
    </xdr:to>
    <xdr:sp macro="" textlink="">
      <xdr:nvSpPr>
        <xdr:cNvPr id="4" name="TextBox 3"/>
        <xdr:cNvSpPr txBox="1"/>
      </xdr:nvSpPr>
      <xdr:spPr>
        <a:xfrm>
          <a:off x="8216900" y="28194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ICG</a:t>
          </a:r>
        </a:p>
      </xdr:txBody>
    </xdr:sp>
    <xdr:clientData/>
  </xdr:twoCellAnchor>
  <xdr:twoCellAnchor>
    <xdr:from>
      <xdr:col>9</xdr:col>
      <xdr:colOff>609600</xdr:colOff>
      <xdr:row>14</xdr:row>
      <xdr:rowOff>152400</xdr:rowOff>
    </xdr:from>
    <xdr:to>
      <xdr:col>10</xdr:col>
      <xdr:colOff>331074</xdr:colOff>
      <xdr:row>16</xdr:row>
      <xdr:rowOff>33010</xdr:rowOff>
    </xdr:to>
    <xdr:sp macro="" textlink="">
      <xdr:nvSpPr>
        <xdr:cNvPr id="5" name="TextBox 4"/>
        <xdr:cNvSpPr txBox="1"/>
      </xdr:nvSpPr>
      <xdr:spPr>
        <a:xfrm>
          <a:off x="8813800" y="2819400"/>
          <a:ext cx="546974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497754" rtl="0" eaLnBrk="1" latinLnBrk="0" hangingPunct="1"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 b="1">
              <a:latin typeface="Helvetica"/>
              <a:cs typeface="Helvetica"/>
            </a:rPr>
            <a:t>ISC</a:t>
          </a:r>
        </a:p>
      </xdr:txBody>
    </xdr:sp>
    <xdr:clientData/>
  </xdr:twoCellAnchor>
  <xdr:twoCellAnchor>
    <xdr:from>
      <xdr:col>9</xdr:col>
      <xdr:colOff>215900</xdr:colOff>
      <xdr:row>5</xdr:row>
      <xdr:rowOff>38100</xdr:rowOff>
    </xdr:from>
    <xdr:to>
      <xdr:col>10</xdr:col>
      <xdr:colOff>31695</xdr:colOff>
      <xdr:row>5</xdr:row>
      <xdr:rowOff>38100</xdr:rowOff>
    </xdr:to>
    <xdr:cxnSp macro="">
      <xdr:nvCxnSpPr>
        <xdr:cNvPr id="6" name="Straight Connector 5"/>
        <xdr:cNvCxnSpPr/>
      </xdr:nvCxnSpPr>
      <xdr:spPr>
        <a:xfrm>
          <a:off x="8420100" y="990600"/>
          <a:ext cx="641295" cy="0"/>
        </a:xfrm>
        <a:prstGeom prst="line">
          <a:avLst/>
        </a:prstGeom>
        <a:ln w="28575" cmpd="sng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355600</xdr:colOff>
      <xdr:row>3</xdr:row>
      <xdr:rowOff>165100</xdr:rowOff>
    </xdr:from>
    <xdr:to>
      <xdr:col>10</xdr:col>
      <xdr:colOff>0</xdr:colOff>
      <xdr:row>5</xdr:row>
      <xdr:rowOff>153432</xdr:rowOff>
    </xdr:to>
    <xdr:sp macro="" textlink="">
      <xdr:nvSpPr>
        <xdr:cNvPr id="7" name="TextBox 6"/>
        <xdr:cNvSpPr txBox="1"/>
      </xdr:nvSpPr>
      <xdr:spPr>
        <a:xfrm>
          <a:off x="8559800" y="736600"/>
          <a:ext cx="469900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Helvetica"/>
              <a:cs typeface="Helvetica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B22" sqref="B22:J25"/>
    </sheetView>
  </sheetViews>
  <sheetFormatPr baseColWidth="10" defaultRowHeight="15" x14ac:dyDescent="0"/>
  <cols>
    <col min="2" max="2" width="21" customWidth="1"/>
  </cols>
  <sheetData>
    <row r="1" spans="1:12">
      <c r="A1" s="1"/>
      <c r="B1" s="1"/>
      <c r="C1" s="1"/>
      <c r="D1" s="1"/>
      <c r="E1" s="1"/>
    </row>
    <row r="2" spans="1:12">
      <c r="A2" s="1"/>
      <c r="B2" s="1"/>
      <c r="C2" s="1"/>
      <c r="D2" s="2" t="s">
        <v>0</v>
      </c>
      <c r="E2" s="1"/>
    </row>
    <row r="3" spans="1:12">
      <c r="A3" s="1"/>
      <c r="B3" s="1"/>
      <c r="C3" s="3" t="s">
        <v>1</v>
      </c>
      <c r="D3" s="4" t="s">
        <v>2</v>
      </c>
      <c r="E3" s="5" t="s">
        <v>3</v>
      </c>
    </row>
    <row r="4" spans="1:12">
      <c r="B4" s="9" t="s">
        <v>14</v>
      </c>
      <c r="C4">
        <v>60</v>
      </c>
      <c r="D4">
        <v>77</v>
      </c>
      <c r="E4" s="6">
        <v>77.900000000000006</v>
      </c>
    </row>
    <row r="5" spans="1:12">
      <c r="C5">
        <v>190</v>
      </c>
      <c r="D5">
        <v>250</v>
      </c>
      <c r="E5" s="6">
        <v>76</v>
      </c>
      <c r="F5" s="6" t="s">
        <v>4</v>
      </c>
      <c r="G5" s="6">
        <f>AVERAGE(E4:E11)</f>
        <v>68.97</v>
      </c>
    </row>
    <row r="6" spans="1:12">
      <c r="C6">
        <v>165</v>
      </c>
      <c r="D6">
        <v>265</v>
      </c>
      <c r="E6" s="6">
        <v>62.26</v>
      </c>
      <c r="F6" s="6" t="s">
        <v>5</v>
      </c>
      <c r="G6" s="6">
        <f>STDEV(E4:E11)</f>
        <v>8.7866278270693492</v>
      </c>
    </row>
    <row r="7" spans="1:12">
      <c r="C7">
        <v>75</v>
      </c>
      <c r="D7">
        <v>145</v>
      </c>
      <c r="E7" s="6">
        <v>51.72</v>
      </c>
    </row>
    <row r="8" spans="1:12">
      <c r="C8">
        <v>45</v>
      </c>
      <c r="D8">
        <v>61</v>
      </c>
      <c r="E8" s="6">
        <v>73.77</v>
      </c>
    </row>
    <row r="9" spans="1:12">
      <c r="C9">
        <v>65</v>
      </c>
      <c r="D9">
        <v>100</v>
      </c>
      <c r="E9" s="6">
        <v>65</v>
      </c>
    </row>
    <row r="10" spans="1:12">
      <c r="C10">
        <v>32</v>
      </c>
      <c r="D10">
        <v>45</v>
      </c>
      <c r="E10" s="6">
        <v>71.11</v>
      </c>
    </row>
    <row r="11" spans="1:12">
      <c r="C11">
        <v>37</v>
      </c>
      <c r="D11">
        <v>50</v>
      </c>
      <c r="E11" s="6">
        <v>74</v>
      </c>
    </row>
    <row r="12" spans="1:12">
      <c r="B12" s="10" t="s">
        <v>15</v>
      </c>
      <c r="C12">
        <v>1</v>
      </c>
      <c r="D12">
        <v>5</v>
      </c>
      <c r="E12">
        <v>20</v>
      </c>
    </row>
    <row r="13" spans="1:12">
      <c r="C13">
        <v>7</v>
      </c>
      <c r="D13">
        <v>15</v>
      </c>
      <c r="E13">
        <v>46.66</v>
      </c>
      <c r="L13" t="s">
        <v>16</v>
      </c>
    </row>
    <row r="14" spans="1:12">
      <c r="C14">
        <v>5</v>
      </c>
      <c r="D14">
        <v>16</v>
      </c>
      <c r="E14">
        <v>31.25</v>
      </c>
      <c r="F14" t="s">
        <v>4</v>
      </c>
      <c r="G14">
        <f>AVERAGE(E12:E19)</f>
        <v>25.36375</v>
      </c>
      <c r="L14" t="s">
        <v>17</v>
      </c>
    </row>
    <row r="15" spans="1:12">
      <c r="C15">
        <v>3</v>
      </c>
      <c r="D15">
        <v>15</v>
      </c>
      <c r="E15">
        <v>20</v>
      </c>
      <c r="F15" t="s">
        <v>5</v>
      </c>
      <c r="G15">
        <f>STDEV(E12:E19)</f>
        <v>9.5030791062686646</v>
      </c>
    </row>
    <row r="16" spans="1:12">
      <c r="C16">
        <v>1</v>
      </c>
      <c r="D16">
        <v>5</v>
      </c>
      <c r="E16">
        <v>20</v>
      </c>
    </row>
    <row r="17" spans="2:12">
      <c r="C17">
        <v>5</v>
      </c>
      <c r="D17">
        <v>20</v>
      </c>
      <c r="E17">
        <v>25</v>
      </c>
      <c r="L17" s="1" t="s">
        <v>20</v>
      </c>
    </row>
    <row r="18" spans="2:12">
      <c r="C18">
        <v>3</v>
      </c>
      <c r="D18">
        <v>15</v>
      </c>
      <c r="E18">
        <v>20</v>
      </c>
    </row>
    <row r="19" spans="2:12">
      <c r="C19">
        <v>3</v>
      </c>
      <c r="D19">
        <v>15</v>
      </c>
      <c r="E19">
        <v>20</v>
      </c>
    </row>
    <row r="22" spans="2:12">
      <c r="B22" s="8" t="s">
        <v>6</v>
      </c>
      <c r="C22" s="7"/>
      <c r="D22" s="7"/>
    </row>
    <row r="23" spans="2:12">
      <c r="B23" s="8" t="s">
        <v>7</v>
      </c>
      <c r="C23" s="7"/>
      <c r="D23" s="7"/>
    </row>
    <row r="24" spans="2:12">
      <c r="B24" s="8" t="s">
        <v>8</v>
      </c>
    </row>
    <row r="25" spans="2:12">
      <c r="B25" s="8" t="s">
        <v>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I20" sqref="I20"/>
    </sheetView>
  </sheetViews>
  <sheetFormatPr baseColWidth="10" defaultRowHeight="15" x14ac:dyDescent="0"/>
  <cols>
    <col min="2" max="2" width="21.1640625" customWidth="1"/>
  </cols>
  <sheetData>
    <row r="1" spans="1:12">
      <c r="A1" s="1"/>
      <c r="B1" s="1"/>
      <c r="C1" s="1"/>
      <c r="D1" s="1"/>
      <c r="E1" s="1"/>
    </row>
    <row r="2" spans="1:12">
      <c r="A2" s="1"/>
      <c r="B2" s="1"/>
      <c r="C2" s="1"/>
      <c r="D2" s="2" t="s">
        <v>10</v>
      </c>
      <c r="E2" s="1"/>
    </row>
    <row r="3" spans="1:12">
      <c r="A3" s="1"/>
      <c r="B3" s="1"/>
      <c r="C3" s="3" t="s">
        <v>11</v>
      </c>
      <c r="D3" s="4" t="s">
        <v>2</v>
      </c>
      <c r="E3" s="5" t="s">
        <v>3</v>
      </c>
    </row>
    <row r="4" spans="1:12">
      <c r="B4" s="9" t="s">
        <v>14</v>
      </c>
      <c r="C4">
        <v>30</v>
      </c>
      <c r="D4">
        <v>200</v>
      </c>
      <c r="E4" s="6">
        <v>15</v>
      </c>
    </row>
    <row r="5" spans="1:12">
      <c r="C5">
        <v>70</v>
      </c>
      <c r="D5">
        <v>220</v>
      </c>
      <c r="E5" s="6">
        <v>31.81</v>
      </c>
      <c r="F5" s="6" t="s">
        <v>4</v>
      </c>
      <c r="G5" s="8">
        <f>AVERAGE(E4:E11)</f>
        <v>31.043749999999999</v>
      </c>
    </row>
    <row r="6" spans="1:12">
      <c r="C6">
        <v>65</v>
      </c>
      <c r="D6">
        <v>220</v>
      </c>
      <c r="E6" s="6">
        <v>29.54</v>
      </c>
      <c r="F6" s="6" t="s">
        <v>5</v>
      </c>
      <c r="G6" s="8">
        <f>STDEV(E4:E11)</f>
        <v>9.7817058656891316</v>
      </c>
    </row>
    <row r="7" spans="1:12">
      <c r="C7">
        <v>22</v>
      </c>
      <c r="D7">
        <v>50</v>
      </c>
      <c r="E7" s="6">
        <v>44</v>
      </c>
    </row>
    <row r="8" spans="1:12">
      <c r="C8">
        <v>3</v>
      </c>
      <c r="D8">
        <v>10</v>
      </c>
      <c r="E8" s="6">
        <v>30</v>
      </c>
    </row>
    <row r="9" spans="1:12">
      <c r="C9">
        <v>25</v>
      </c>
      <c r="D9">
        <v>100</v>
      </c>
      <c r="E9" s="6">
        <v>25</v>
      </c>
    </row>
    <row r="10" spans="1:12">
      <c r="C10">
        <v>9</v>
      </c>
      <c r="D10">
        <v>20</v>
      </c>
      <c r="E10" s="6">
        <v>45</v>
      </c>
    </row>
    <row r="11" spans="1:12">
      <c r="C11">
        <v>7</v>
      </c>
      <c r="D11">
        <v>25</v>
      </c>
      <c r="E11" s="6">
        <v>28</v>
      </c>
    </row>
    <row r="12" spans="1:12">
      <c r="B12" s="10" t="s">
        <v>15</v>
      </c>
      <c r="C12">
        <v>9</v>
      </c>
      <c r="D12">
        <v>10</v>
      </c>
      <c r="E12">
        <v>90</v>
      </c>
    </row>
    <row r="13" spans="1:12">
      <c r="C13">
        <v>14</v>
      </c>
      <c r="D13">
        <v>15</v>
      </c>
      <c r="E13">
        <v>93.33</v>
      </c>
      <c r="L13" t="s">
        <v>16</v>
      </c>
    </row>
    <row r="14" spans="1:12">
      <c r="C14">
        <v>5</v>
      </c>
      <c r="D14">
        <v>6</v>
      </c>
      <c r="E14">
        <v>83.33</v>
      </c>
      <c r="F14" t="s">
        <v>4</v>
      </c>
      <c r="G14">
        <f>AVERAGE(E12:E19)</f>
        <v>78.269999999999982</v>
      </c>
      <c r="L14" t="s">
        <v>17</v>
      </c>
    </row>
    <row r="15" spans="1:12">
      <c r="C15">
        <v>3</v>
      </c>
      <c r="D15">
        <v>4</v>
      </c>
      <c r="E15">
        <v>75</v>
      </c>
      <c r="F15" t="s">
        <v>5</v>
      </c>
      <c r="G15">
        <f>STDEV(E12:E19)</f>
        <v>9.5620006872443515</v>
      </c>
    </row>
    <row r="16" spans="1:12">
      <c r="C16">
        <v>2</v>
      </c>
      <c r="D16">
        <v>3</v>
      </c>
      <c r="E16">
        <v>66.66</v>
      </c>
    </row>
    <row r="17" spans="3:12">
      <c r="C17">
        <v>9</v>
      </c>
      <c r="D17">
        <v>12</v>
      </c>
      <c r="E17">
        <v>75</v>
      </c>
      <c r="L17" s="1" t="s">
        <v>19</v>
      </c>
    </row>
    <row r="18" spans="3:12">
      <c r="C18">
        <v>5</v>
      </c>
      <c r="D18">
        <v>7</v>
      </c>
      <c r="E18">
        <v>71.42</v>
      </c>
    </row>
    <row r="19" spans="3:12">
      <c r="C19">
        <v>5</v>
      </c>
      <c r="D19">
        <v>7</v>
      </c>
      <c r="E19">
        <v>71.42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2" sqref="B2:G19"/>
    </sheetView>
  </sheetViews>
  <sheetFormatPr baseColWidth="10" defaultRowHeight="15" x14ac:dyDescent="0"/>
  <cols>
    <col min="2" max="2" width="21" customWidth="1"/>
  </cols>
  <sheetData>
    <row r="1" spans="1:12">
      <c r="A1" s="1"/>
      <c r="B1" s="1"/>
      <c r="C1" s="1"/>
      <c r="D1" s="1"/>
      <c r="E1" s="1"/>
    </row>
    <row r="2" spans="1:12">
      <c r="A2" s="1"/>
      <c r="B2" s="1"/>
      <c r="C2" s="1"/>
      <c r="D2" s="2" t="s">
        <v>12</v>
      </c>
      <c r="E2" s="1"/>
    </row>
    <row r="3" spans="1:12">
      <c r="A3" s="1"/>
      <c r="B3" s="1"/>
      <c r="C3" s="3" t="s">
        <v>13</v>
      </c>
      <c r="D3" s="4" t="s">
        <v>2</v>
      </c>
      <c r="E3" s="5" t="s">
        <v>3</v>
      </c>
    </row>
    <row r="4" spans="1:12">
      <c r="B4" s="9" t="s">
        <v>14</v>
      </c>
      <c r="C4">
        <v>10</v>
      </c>
      <c r="D4">
        <v>25</v>
      </c>
      <c r="E4" s="6">
        <v>40</v>
      </c>
    </row>
    <row r="5" spans="1:12">
      <c r="C5">
        <v>10</v>
      </c>
      <c r="D5">
        <v>95</v>
      </c>
      <c r="E5" s="6">
        <v>10.52</v>
      </c>
      <c r="F5" s="6" t="s">
        <v>4</v>
      </c>
      <c r="G5" s="8">
        <f>AVERAGE(E4:E11)</f>
        <v>22.934999999999995</v>
      </c>
    </row>
    <row r="6" spans="1:12">
      <c r="C6">
        <v>90</v>
      </c>
      <c r="D6">
        <v>265</v>
      </c>
      <c r="E6" s="6">
        <v>33.96</v>
      </c>
      <c r="F6" s="6" t="s">
        <v>5</v>
      </c>
      <c r="G6" s="8">
        <f>STDEV(E4:E11)</f>
        <v>12.829996102883289</v>
      </c>
    </row>
    <row r="7" spans="1:12">
      <c r="C7">
        <v>35</v>
      </c>
      <c r="D7">
        <v>215</v>
      </c>
      <c r="E7" s="6">
        <v>16.27</v>
      </c>
    </row>
    <row r="8" spans="1:12">
      <c r="C8">
        <v>10</v>
      </c>
      <c r="D8">
        <v>100</v>
      </c>
      <c r="E8" s="6">
        <v>10</v>
      </c>
    </row>
    <row r="9" spans="1:12">
      <c r="C9">
        <v>10</v>
      </c>
      <c r="D9">
        <v>26</v>
      </c>
      <c r="E9" s="6">
        <v>38.46</v>
      </c>
    </row>
    <row r="10" spans="1:12">
      <c r="C10">
        <v>16</v>
      </c>
      <c r="D10">
        <v>70</v>
      </c>
      <c r="E10" s="6">
        <v>22.85</v>
      </c>
    </row>
    <row r="11" spans="1:12">
      <c r="C11">
        <v>8</v>
      </c>
      <c r="D11">
        <v>70</v>
      </c>
      <c r="E11" s="6">
        <v>11.42</v>
      </c>
    </row>
    <row r="12" spans="1:12">
      <c r="B12" s="10" t="s">
        <v>15</v>
      </c>
      <c r="C12">
        <v>4</v>
      </c>
      <c r="D12">
        <v>5</v>
      </c>
      <c r="E12">
        <v>80</v>
      </c>
    </row>
    <row r="13" spans="1:12">
      <c r="C13">
        <v>2</v>
      </c>
      <c r="D13">
        <v>3</v>
      </c>
      <c r="E13">
        <v>66.66</v>
      </c>
    </row>
    <row r="14" spans="1:12">
      <c r="C14">
        <v>5</v>
      </c>
      <c r="D14">
        <v>7</v>
      </c>
      <c r="E14">
        <v>71.42</v>
      </c>
      <c r="F14" t="s">
        <v>4</v>
      </c>
      <c r="G14">
        <f>AVERAGE(E12:E19)</f>
        <v>62.258749999999992</v>
      </c>
      <c r="L14" t="s">
        <v>16</v>
      </c>
    </row>
    <row r="15" spans="1:12">
      <c r="C15">
        <v>10</v>
      </c>
      <c r="D15">
        <v>25</v>
      </c>
      <c r="E15">
        <v>40</v>
      </c>
      <c r="F15" t="s">
        <v>5</v>
      </c>
      <c r="G15">
        <f>STDEV(E12:E19)</f>
        <v>23.773937973876265</v>
      </c>
      <c r="L15" t="s">
        <v>17</v>
      </c>
    </row>
    <row r="16" spans="1:12">
      <c r="C16">
        <v>2</v>
      </c>
      <c r="D16">
        <v>15</v>
      </c>
      <c r="E16">
        <v>13.33</v>
      </c>
    </row>
    <row r="17" spans="3:12">
      <c r="C17">
        <v>2</v>
      </c>
      <c r="D17">
        <v>3</v>
      </c>
      <c r="E17">
        <v>66.66</v>
      </c>
    </row>
    <row r="18" spans="3:12">
      <c r="C18">
        <v>8</v>
      </c>
      <c r="D18">
        <v>10</v>
      </c>
      <c r="E18">
        <v>80</v>
      </c>
      <c r="L18" t="s">
        <v>18</v>
      </c>
    </row>
    <row r="19" spans="3:12">
      <c r="C19">
        <v>8</v>
      </c>
      <c r="D19">
        <v>10</v>
      </c>
      <c r="E19">
        <v>80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Heterochrony 5DPO PAX7</vt:lpstr>
      <vt:lpstr>Heterochrony 5DPO P27</vt:lpstr>
      <vt:lpstr>Heterochrony 5DPO ISLET1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Dady</dc:creator>
  <cp:lastModifiedBy>Alwyn Dady</cp:lastModifiedBy>
  <dcterms:created xsi:type="dcterms:W3CDTF">2021-09-27T12:57:41Z</dcterms:created>
  <dcterms:modified xsi:type="dcterms:W3CDTF">2022-01-13T15:54:56Z</dcterms:modified>
</cp:coreProperties>
</file>