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weaver/Documents/Terry's Files/papers 2015-/Emir GNU paper/GNU eLife revised submitted files/Source data files (2)/"/>
    </mc:Choice>
  </mc:AlternateContent>
  <xr:revisionPtr revIDLastSave="0" documentId="13_ncr:1_{0A06DD47-4423-6048-B1D6-5374D7BD3D37}" xr6:coauthVersionLast="36" xr6:coauthVersionMax="46" xr10:uidLastSave="{00000000-0000-0000-0000-000000000000}"/>
  <bookViews>
    <workbookView xWindow="0" yWindow="460" windowWidth="28800" windowHeight="16240" xr2:uid="{7ECDCA6C-E7E4-844F-916A-B80E8632A63E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G14" i="1"/>
  <c r="G15" i="1"/>
  <c r="G16" i="1"/>
  <c r="G13" i="1"/>
  <c r="G9" i="1"/>
  <c r="G10" i="1"/>
  <c r="J6" i="1" s="1"/>
  <c r="G11" i="1"/>
  <c r="G12" i="1"/>
  <c r="J8" i="1" s="1"/>
  <c r="G6" i="1"/>
  <c r="I6" i="1" s="1"/>
  <c r="G7" i="1"/>
  <c r="I7" i="1" s="1"/>
  <c r="G8" i="1"/>
  <c r="I8" i="1" s="1"/>
  <c r="G5" i="1"/>
  <c r="I5" i="1" s="1"/>
  <c r="J7" i="1" l="1"/>
</calcChain>
</file>

<file path=xl/sharedStrings.xml><?xml version="1.0" encoding="utf-8"?>
<sst xmlns="http://schemas.openxmlformats.org/spreadsheetml/2006/main" count="25" uniqueCount="17">
  <si>
    <t>Figure 1-Source Data 1</t>
  </si>
  <si>
    <t xml:space="preserve">Quantification of western blots shown in Figure 1A. </t>
  </si>
  <si>
    <t>Replicate</t>
  </si>
  <si>
    <t>Sample</t>
  </si>
  <si>
    <t>Raw GFP</t>
  </si>
  <si>
    <t>Raw BICC</t>
  </si>
  <si>
    <t>Normalized GFP</t>
  </si>
  <si>
    <t>Normalized BICC</t>
  </si>
  <si>
    <t>BICC norm to WT</t>
  </si>
  <si>
    <t xml:space="preserve">Average </t>
  </si>
  <si>
    <t>SD</t>
  </si>
  <si>
    <t>GNU-WT-GFP</t>
  </si>
  <si>
    <t>GNU-9A-GFP</t>
  </si>
  <si>
    <t>GNU-deltaSAM-GFP</t>
  </si>
  <si>
    <t>HIS2AV-GFP</t>
  </si>
  <si>
    <t xml:space="preserve">Note: Each value is a biological replicate. Three biological replicates were performed. </t>
  </si>
  <si>
    <t>Note: Each value represent intensity of WB for BIC-C or GFP signal normalized to GFP signal. All values are normalized to GNU-WT-GFP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</si>
</sst>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4" xfId="0" applyFont="1" applyBorder="1"/>
    <xf numFmtId="0" fontId="3" fillId="0" borderId="5" xfId="0" applyFont="1" applyBorder="1"/>
    <xf numFmtId="0" fontId="3" fillId="0" borderId="0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E93A7-D742-C746-8ED9-49644512164E}">
  <dimension ref="A1:N22"/>
  <sheetViews>
    <sheetView tabSelected="1" workbookViewId="0">
      <selection activeCell="A2" sqref="A2"/>
    </sheetView>
  </sheetViews>
  <sheetFormatPr baseColWidth="10" defaultRowHeight="16" x14ac:dyDescent="0.2"/>
  <cols>
    <col min="5" max="5" width="14.5" bestFit="1" customWidth="1"/>
    <col min="6" max="6" width="14.83203125" bestFit="1" customWidth="1"/>
    <col min="7" max="7" width="15.1640625" bestFit="1" customWidth="1"/>
  </cols>
  <sheetData>
    <row r="1" spans="1:14" x14ac:dyDescent="0.2">
      <c r="A1" s="1" t="s">
        <v>0</v>
      </c>
    </row>
    <row r="2" spans="1:14" x14ac:dyDescent="0.2">
      <c r="A2" t="s">
        <v>1</v>
      </c>
    </row>
    <row r="3" spans="1:14" x14ac:dyDescent="0.2">
      <c r="A3" s="3"/>
      <c r="B3" s="3"/>
      <c r="C3" s="3"/>
      <c r="D3" s="3"/>
      <c r="E3" s="3"/>
      <c r="F3" s="3"/>
      <c r="G3" s="3"/>
      <c r="H3" s="3"/>
      <c r="I3" s="3"/>
      <c r="J3" s="3"/>
    </row>
    <row r="4" spans="1:14" x14ac:dyDescent="0.2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/>
      <c r="I4" s="2" t="s">
        <v>9</v>
      </c>
      <c r="J4" s="2" t="s">
        <v>10</v>
      </c>
      <c r="M4" s="2"/>
      <c r="N4" s="2"/>
    </row>
    <row r="5" spans="1:14" x14ac:dyDescent="0.2">
      <c r="A5" s="7">
        <v>1</v>
      </c>
      <c r="B5" s="4" t="s">
        <v>11</v>
      </c>
      <c r="C5" s="4">
        <v>10156.267</v>
      </c>
      <c r="D5" s="4">
        <v>5110.6689999999999</v>
      </c>
      <c r="E5" s="4">
        <v>1</v>
      </c>
      <c r="F5" s="4">
        <v>0.50320348999999998</v>
      </c>
      <c r="G5" s="4">
        <f>F5/$F$5</f>
        <v>1</v>
      </c>
      <c r="I5">
        <f>AVERAGE(G5,G9,G13)</f>
        <v>1</v>
      </c>
      <c r="J5">
        <f>STDEVP(G5,G9,G13)</f>
        <v>0</v>
      </c>
    </row>
    <row r="6" spans="1:14" x14ac:dyDescent="0.2">
      <c r="A6" s="8"/>
      <c r="B6" s="3" t="s">
        <v>12</v>
      </c>
      <c r="C6" s="3">
        <v>1547.962</v>
      </c>
      <c r="D6" s="3">
        <v>372.21300000000002</v>
      </c>
      <c r="E6" s="3">
        <v>1</v>
      </c>
      <c r="F6" s="3">
        <v>0.240453577</v>
      </c>
      <c r="G6" s="6">
        <f>F6/$F$5</f>
        <v>0.47784560675443649</v>
      </c>
      <c r="I6">
        <f>AVERAGE(G6,G10,G14)</f>
        <v>0.42926893543255407</v>
      </c>
      <c r="J6">
        <f>STDEVP(G6,G10,G14)</f>
        <v>0.24227205194954038</v>
      </c>
    </row>
    <row r="7" spans="1:14" x14ac:dyDescent="0.2">
      <c r="A7" s="8"/>
      <c r="B7" s="3" t="s">
        <v>13</v>
      </c>
      <c r="C7" s="3">
        <v>2937.8820000000001</v>
      </c>
      <c r="D7" s="3">
        <v>68.778000000000006</v>
      </c>
      <c r="E7" s="3">
        <v>1</v>
      </c>
      <c r="F7" s="3">
        <v>2.3410743000000001E-2</v>
      </c>
      <c r="G7" s="6">
        <f>F7/$F$5</f>
        <v>4.6523411433414347E-2</v>
      </c>
      <c r="I7">
        <f>AVERAGE(G7,G11,G15)</f>
        <v>4.4683474476308806E-2</v>
      </c>
      <c r="J7">
        <f>STDEVP(G7,G11,G15)</f>
        <v>6.938191206989552E-3</v>
      </c>
    </row>
    <row r="8" spans="1:14" x14ac:dyDescent="0.2">
      <c r="A8" s="9"/>
      <c r="B8" s="5" t="s">
        <v>14</v>
      </c>
      <c r="C8" s="5">
        <v>1436.7190000000001</v>
      </c>
      <c r="D8" s="5">
        <v>35.536000000000001</v>
      </c>
      <c r="E8" s="5">
        <v>1</v>
      </c>
      <c r="F8" s="5">
        <v>2.4734134000000001E-2</v>
      </c>
      <c r="G8" s="6">
        <f>F8/$F$5</f>
        <v>4.9153343511190675E-2</v>
      </c>
      <c r="I8">
        <f>AVERAGE(G8,G12,G16)</f>
        <v>3.7898222627394978E-2</v>
      </c>
      <c r="J8">
        <f>STDEVP(G8,G12,G16)</f>
        <v>8.9466872009406999E-3</v>
      </c>
    </row>
    <row r="9" spans="1:14" x14ac:dyDescent="0.2">
      <c r="A9" s="10">
        <v>2</v>
      </c>
      <c r="B9" s="3" t="s">
        <v>11</v>
      </c>
      <c r="C9" s="3">
        <v>12385.64</v>
      </c>
      <c r="D9" s="3">
        <v>5765.2550000000001</v>
      </c>
      <c r="E9" s="3">
        <v>1</v>
      </c>
      <c r="F9" s="3">
        <v>0.46547897399999999</v>
      </c>
      <c r="G9" s="4">
        <f>F9/$F$9</f>
        <v>1</v>
      </c>
      <c r="J9" s="3"/>
    </row>
    <row r="10" spans="1:14" x14ac:dyDescent="0.2">
      <c r="A10" s="8"/>
      <c r="B10" s="3" t="s">
        <v>12</v>
      </c>
      <c r="C10" s="3">
        <v>5483.326</v>
      </c>
      <c r="D10" s="3">
        <v>1783.355</v>
      </c>
      <c r="E10" s="3">
        <v>1</v>
      </c>
      <c r="F10" s="3">
        <v>0.32523235</v>
      </c>
      <c r="G10" s="6">
        <f>F10/$F$9</f>
        <v>0.69870470669207929</v>
      </c>
      <c r="J10" s="3"/>
    </row>
    <row r="11" spans="1:14" x14ac:dyDescent="0.2">
      <c r="A11" s="8"/>
      <c r="B11" s="3" t="s">
        <v>13</v>
      </c>
      <c r="C11" s="3">
        <v>8328.6190000000006</v>
      </c>
      <c r="D11" s="3">
        <v>202.02099999999999</v>
      </c>
      <c r="E11" s="3">
        <v>1</v>
      </c>
      <c r="F11" s="3">
        <v>2.4256242000000001E-2</v>
      </c>
      <c r="G11" s="6">
        <f>F11/$F$9</f>
        <v>5.2110285007202072E-2</v>
      </c>
      <c r="J11" s="3"/>
    </row>
    <row r="12" spans="1:14" x14ac:dyDescent="0.2">
      <c r="A12" s="9"/>
      <c r="B12" s="5" t="s">
        <v>14</v>
      </c>
      <c r="C12" s="5">
        <v>6739.74</v>
      </c>
      <c r="D12" s="5">
        <v>85.536000000000001</v>
      </c>
      <c r="E12" s="5">
        <v>1</v>
      </c>
      <c r="F12" s="5">
        <v>1.2691291E-2</v>
      </c>
      <c r="G12" s="6">
        <f>F12/$F$9</f>
        <v>2.7265014552515534E-2</v>
      </c>
      <c r="J12" s="3"/>
    </row>
    <row r="13" spans="1:14" x14ac:dyDescent="0.2">
      <c r="A13" s="10">
        <v>3</v>
      </c>
      <c r="B13" s="3" t="s">
        <v>11</v>
      </c>
      <c r="C13" s="3">
        <v>13145.347</v>
      </c>
      <c r="D13" s="3">
        <v>5549.7190000000001</v>
      </c>
      <c r="E13" s="3">
        <v>1</v>
      </c>
      <c r="F13" s="3">
        <v>0.42218124800000001</v>
      </c>
      <c r="G13" s="4">
        <f>F13/$F$13</f>
        <v>1</v>
      </c>
      <c r="I13" s="3"/>
      <c r="J13" s="3"/>
    </row>
    <row r="14" spans="1:14" x14ac:dyDescent="0.2">
      <c r="A14" s="8"/>
      <c r="B14" s="3" t="s">
        <v>12</v>
      </c>
      <c r="C14" s="3">
        <v>9960.9529999999995</v>
      </c>
      <c r="D14" s="3">
        <v>467.87</v>
      </c>
      <c r="E14" s="3">
        <v>1</v>
      </c>
      <c r="F14" s="3">
        <v>4.6970405E-2</v>
      </c>
      <c r="G14" s="6">
        <f>F14/$F$13</f>
        <v>0.11125649285114625</v>
      </c>
      <c r="I14" s="3"/>
      <c r="J14" s="3"/>
    </row>
    <row r="15" spans="1:14" x14ac:dyDescent="0.2">
      <c r="A15" s="8"/>
      <c r="B15" s="3" t="s">
        <v>13</v>
      </c>
      <c r="C15" s="3">
        <v>8624.1039999999994</v>
      </c>
      <c r="D15" s="3">
        <v>128.94999999999999</v>
      </c>
      <c r="E15" s="3">
        <v>1</v>
      </c>
      <c r="F15" s="3">
        <v>1.4952277999999999E-2</v>
      </c>
      <c r="G15" s="6">
        <f>F15/$F$13</f>
        <v>3.5416726988310006E-2</v>
      </c>
      <c r="I15" s="3"/>
      <c r="J15" s="3"/>
    </row>
    <row r="16" spans="1:14" x14ac:dyDescent="0.2">
      <c r="A16" s="9"/>
      <c r="B16" s="5" t="s">
        <v>14</v>
      </c>
      <c r="C16" s="5">
        <v>5143.8109999999997</v>
      </c>
      <c r="D16" s="5">
        <v>80.95</v>
      </c>
      <c r="E16" s="5">
        <v>1</v>
      </c>
      <c r="F16" s="5">
        <v>1.5737358999999999E-2</v>
      </c>
      <c r="G16" s="5">
        <f>F16/$F$13</f>
        <v>3.7276309818478716E-2</v>
      </c>
      <c r="I16" s="3"/>
      <c r="J16" s="3"/>
    </row>
    <row r="17" spans="1:10" x14ac:dyDescent="0.2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spans="1:10" x14ac:dyDescent="0.2">
      <c r="A18" s="3" t="s">
        <v>15</v>
      </c>
      <c r="B18" s="3"/>
      <c r="C18" s="3"/>
      <c r="D18" s="3"/>
      <c r="E18" s="3"/>
      <c r="F18" s="3"/>
      <c r="G18" s="3"/>
      <c r="H18" s="3"/>
      <c r="I18" s="3"/>
      <c r="J18" s="3"/>
    </row>
    <row r="19" spans="1:10" x14ac:dyDescent="0.2">
      <c r="A19" s="3" t="s">
        <v>16</v>
      </c>
      <c r="B19" s="3"/>
      <c r="C19" s="3"/>
      <c r="D19" s="3"/>
      <c r="E19" s="3"/>
      <c r="F19" s="3"/>
      <c r="G19" s="3"/>
      <c r="H19" s="3"/>
      <c r="I19" s="3"/>
      <c r="J19" s="3"/>
    </row>
    <row r="20" spans="1:10" x14ac:dyDescent="0.2">
      <c r="A20" s="3"/>
      <c r="B20" s="3"/>
      <c r="C20" s="3"/>
      <c r="D20" s="3"/>
      <c r="E20" s="3"/>
      <c r="F20" s="3"/>
      <c r="G20" s="3"/>
      <c r="H20" s="3"/>
      <c r="I20" s="3"/>
      <c r="J20" s="3"/>
    </row>
    <row r="21" spans="1:10" x14ac:dyDescent="0.2">
      <c r="J21" s="3"/>
    </row>
    <row r="22" spans="1:10" x14ac:dyDescent="0.2">
      <c r="J22" s="3"/>
    </row>
  </sheetData>
  <mergeCells count="3">
    <mergeCell ref="A5:A8"/>
    <mergeCell ref="A9:A12"/>
    <mergeCell ref="A13:A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2021-01-13T21:43:17Z</dcterms:created>
  <dcterms:modified xsi:type="dcterms:W3CDTF">2021-06-15T23:57:35Z</dcterms:modified>
</cp:coreProperties>
</file>