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ijunma/Dropbox/Manuscripts/Evolution/Final_for submission/Elife/revision/Supplementary files/"/>
    </mc:Choice>
  </mc:AlternateContent>
  <xr:revisionPtr revIDLastSave="0" documentId="8_{8DA3503E-C0C7-DD44-BD3F-29BB4F706C2D}" xr6:coauthVersionLast="36" xr6:coauthVersionMax="36" xr10:uidLastSave="{00000000-0000-0000-0000-000000000000}"/>
  <bookViews>
    <workbookView xWindow="780" yWindow="960" windowWidth="27640" windowHeight="15520" xr2:uid="{B21B2791-EF8C-7D43-9E34-F4AD48826E53}"/>
  </bookViews>
  <sheets>
    <sheet name="Supplementary file 2" sheetId="1" r:id="rId1"/>
  </sheets>
  <calcPr calcId="18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270" i="1" l="1"/>
  <c r="BY270" i="1"/>
  <c r="BZ269" i="1"/>
  <c r="BY269" i="1"/>
  <c r="BZ268" i="1"/>
  <c r="BY268" i="1"/>
  <c r="BZ267" i="1"/>
  <c r="BY267" i="1"/>
  <c r="BZ266" i="1"/>
  <c r="BY266" i="1"/>
  <c r="BZ265" i="1"/>
  <c r="BY265" i="1"/>
  <c r="BZ264" i="1"/>
  <c r="BY264" i="1"/>
  <c r="BZ263" i="1"/>
  <c r="BY263" i="1"/>
  <c r="BZ262" i="1"/>
  <c r="BY262" i="1"/>
  <c r="BZ261" i="1"/>
  <c r="BY261" i="1"/>
  <c r="BZ260" i="1"/>
  <c r="BY260" i="1"/>
  <c r="BZ259" i="1"/>
  <c r="BY259" i="1"/>
  <c r="BZ258" i="1"/>
  <c r="BY258" i="1"/>
  <c r="BZ257" i="1"/>
  <c r="BY257" i="1"/>
  <c r="BZ256" i="1"/>
  <c r="BY256" i="1"/>
  <c r="BZ255" i="1"/>
  <c r="BY255" i="1"/>
  <c r="BZ254" i="1"/>
  <c r="BY254" i="1"/>
  <c r="BZ253" i="1"/>
  <c r="BY253" i="1"/>
  <c r="BZ252" i="1"/>
  <c r="BY252" i="1"/>
  <c r="BZ251" i="1"/>
  <c r="BY251" i="1"/>
  <c r="BZ250" i="1"/>
  <c r="BY250" i="1"/>
  <c r="BZ249" i="1"/>
  <c r="BY249" i="1"/>
  <c r="BZ248" i="1"/>
  <c r="BY248" i="1"/>
  <c r="BZ247" i="1"/>
  <c r="BY247" i="1"/>
  <c r="BZ246" i="1"/>
  <c r="BY246" i="1"/>
  <c r="BZ245" i="1"/>
  <c r="BY245" i="1"/>
  <c r="BZ244" i="1"/>
  <c r="BY244" i="1"/>
  <c r="BZ243" i="1"/>
  <c r="BY243" i="1"/>
  <c r="BZ242" i="1"/>
  <c r="BY242" i="1"/>
  <c r="BZ241" i="1"/>
  <c r="BY241" i="1"/>
  <c r="BZ240" i="1"/>
  <c r="BY240" i="1"/>
  <c r="BZ239" i="1"/>
  <c r="BY239" i="1"/>
  <c r="BZ238" i="1"/>
  <c r="BY238" i="1"/>
  <c r="BZ237" i="1"/>
  <c r="BY237" i="1"/>
  <c r="BZ236" i="1"/>
  <c r="BY236" i="1"/>
  <c r="BZ235" i="1"/>
  <c r="BY235" i="1"/>
  <c r="BZ234" i="1"/>
  <c r="BY234" i="1"/>
  <c r="BZ233" i="1"/>
  <c r="BY233" i="1"/>
  <c r="BZ232" i="1"/>
  <c r="BY232" i="1"/>
  <c r="BZ231" i="1"/>
  <c r="BY231" i="1"/>
  <c r="BZ230" i="1"/>
  <c r="BY230" i="1"/>
  <c r="BZ229" i="1"/>
  <c r="BY229" i="1"/>
  <c r="BZ228" i="1"/>
  <c r="BY228" i="1"/>
  <c r="BZ227" i="1"/>
  <c r="BY227" i="1"/>
  <c r="BZ226" i="1"/>
  <c r="BY226" i="1"/>
  <c r="BZ225" i="1"/>
  <c r="BY225" i="1"/>
  <c r="BZ224" i="1"/>
  <c r="BY224" i="1"/>
  <c r="BZ223" i="1"/>
  <c r="BY223" i="1"/>
  <c r="BZ222" i="1"/>
  <c r="BY222" i="1"/>
  <c r="BZ221" i="1"/>
  <c r="BY221" i="1"/>
  <c r="BZ220" i="1"/>
  <c r="BY220" i="1"/>
  <c r="BZ219" i="1"/>
  <c r="BY219" i="1"/>
  <c r="BZ218" i="1"/>
  <c r="BY218" i="1"/>
  <c r="BZ217" i="1"/>
  <c r="BY217" i="1"/>
  <c r="BZ216" i="1"/>
  <c r="BY216" i="1"/>
  <c r="BZ215" i="1"/>
  <c r="BY215" i="1"/>
  <c r="BZ214" i="1"/>
  <c r="BY214" i="1"/>
  <c r="BZ213" i="1"/>
  <c r="BY213" i="1"/>
  <c r="BZ212" i="1"/>
  <c r="BY212" i="1"/>
  <c r="BZ211" i="1"/>
  <c r="BY211" i="1"/>
  <c r="BZ210" i="1"/>
  <c r="BY210" i="1"/>
  <c r="BZ209" i="1"/>
  <c r="BY209" i="1"/>
  <c r="BZ208" i="1"/>
  <c r="BY208" i="1"/>
  <c r="BZ207" i="1"/>
  <c r="BY207" i="1"/>
  <c r="BZ206" i="1"/>
  <c r="BY206" i="1"/>
  <c r="BZ205" i="1"/>
  <c r="BY205" i="1"/>
  <c r="BZ204" i="1"/>
  <c r="BY204" i="1"/>
  <c r="BZ203" i="1"/>
  <c r="BY203" i="1"/>
  <c r="BZ202" i="1"/>
  <c r="BY202" i="1"/>
  <c r="BZ201" i="1"/>
  <c r="BY201" i="1"/>
  <c r="BZ200" i="1"/>
  <c r="BY200" i="1"/>
  <c r="BZ199" i="1"/>
  <c r="BY199" i="1"/>
  <c r="BZ198" i="1"/>
  <c r="BY198" i="1"/>
  <c r="BZ197" i="1"/>
  <c r="BY197" i="1"/>
  <c r="BZ196" i="1"/>
  <c r="BY196" i="1"/>
  <c r="BZ195" i="1"/>
  <c r="BY195" i="1"/>
  <c r="BZ194" i="1"/>
  <c r="BY194" i="1"/>
  <c r="BZ193" i="1"/>
  <c r="BY193" i="1"/>
  <c r="BZ192" i="1"/>
  <c r="BY192" i="1"/>
  <c r="BZ191" i="1"/>
  <c r="BY191" i="1"/>
  <c r="BZ190" i="1"/>
  <c r="BY190" i="1"/>
  <c r="BZ189" i="1"/>
  <c r="BY189" i="1"/>
  <c r="BZ188" i="1"/>
  <c r="BY188" i="1"/>
  <c r="BZ187" i="1"/>
  <c r="BY187" i="1"/>
  <c r="BZ186" i="1"/>
  <c r="BY186" i="1"/>
  <c r="BZ185" i="1"/>
  <c r="BY185" i="1"/>
  <c r="BZ184" i="1"/>
  <c r="BY184" i="1"/>
  <c r="BZ183" i="1"/>
  <c r="BY183" i="1"/>
  <c r="BZ182" i="1"/>
  <c r="BY182" i="1"/>
  <c r="BZ181" i="1"/>
  <c r="BY181" i="1"/>
  <c r="BZ180" i="1"/>
  <c r="BY180" i="1"/>
  <c r="BZ179" i="1"/>
  <c r="BY179" i="1"/>
  <c r="BZ178" i="1"/>
  <c r="BY178" i="1"/>
  <c r="BZ177" i="1"/>
  <c r="BY177" i="1"/>
  <c r="BZ176" i="1"/>
  <c r="BY176" i="1"/>
  <c r="BZ175" i="1"/>
  <c r="BY175" i="1"/>
  <c r="BZ174" i="1"/>
  <c r="BY174" i="1"/>
  <c r="BZ173" i="1"/>
  <c r="BY173" i="1"/>
  <c r="BZ172" i="1"/>
  <c r="BY172" i="1"/>
  <c r="BZ171" i="1"/>
  <c r="BY171" i="1"/>
  <c r="BZ170" i="1"/>
  <c r="BY170" i="1"/>
  <c r="BZ169" i="1"/>
  <c r="BY169" i="1"/>
  <c r="BZ168" i="1"/>
  <c r="BY168" i="1"/>
  <c r="BZ167" i="1"/>
  <c r="BY167" i="1"/>
  <c r="BZ166" i="1"/>
  <c r="BY166" i="1"/>
  <c r="BZ165" i="1"/>
  <c r="BY165" i="1"/>
  <c r="BZ164" i="1"/>
  <c r="BY164" i="1"/>
  <c r="BZ163" i="1"/>
  <c r="BY163" i="1"/>
  <c r="BZ162" i="1"/>
  <c r="BY162" i="1"/>
  <c r="BZ161" i="1"/>
  <c r="BY161" i="1"/>
  <c r="BZ160" i="1"/>
  <c r="BY160" i="1"/>
  <c r="BZ159" i="1"/>
  <c r="BY159" i="1"/>
  <c r="BZ158" i="1"/>
  <c r="BY158" i="1"/>
  <c r="BZ157" i="1"/>
  <c r="BY157" i="1"/>
  <c r="BZ156" i="1"/>
  <c r="BY156" i="1"/>
  <c r="BZ155" i="1"/>
  <c r="BY155" i="1"/>
  <c r="BZ154" i="1"/>
  <c r="BY154" i="1"/>
  <c r="BZ153" i="1"/>
  <c r="BY153" i="1"/>
  <c r="BZ152" i="1"/>
  <c r="BY152" i="1"/>
  <c r="BZ151" i="1"/>
  <c r="BY151" i="1"/>
  <c r="BZ150" i="1"/>
  <c r="BY150" i="1"/>
  <c r="BZ149" i="1"/>
  <c r="BY149" i="1"/>
  <c r="BZ148" i="1"/>
  <c r="BY148" i="1"/>
  <c r="BZ147" i="1"/>
  <c r="BY147" i="1"/>
  <c r="BZ146" i="1"/>
  <c r="BY146" i="1"/>
  <c r="BZ145" i="1"/>
  <c r="BY145" i="1"/>
  <c r="BZ144" i="1"/>
  <c r="BY144" i="1"/>
  <c r="BZ143" i="1"/>
  <c r="BY143" i="1"/>
  <c r="BZ142" i="1"/>
  <c r="BY142" i="1"/>
  <c r="BZ141" i="1"/>
  <c r="BY141" i="1"/>
  <c r="BZ140" i="1"/>
  <c r="BY140" i="1"/>
  <c r="BZ139" i="1"/>
  <c r="BY139" i="1"/>
  <c r="BZ138" i="1"/>
  <c r="BY138" i="1"/>
  <c r="BZ137" i="1"/>
  <c r="BY137" i="1"/>
  <c r="BZ136" i="1"/>
  <c r="BY136" i="1"/>
  <c r="BZ135" i="1"/>
  <c r="BY135" i="1"/>
  <c r="BZ134" i="1"/>
  <c r="BY134" i="1"/>
  <c r="BZ133" i="1"/>
  <c r="BY133" i="1"/>
  <c r="BZ132" i="1"/>
  <c r="BY132" i="1"/>
  <c r="BZ131" i="1"/>
  <c r="BY131" i="1"/>
  <c r="BZ130" i="1"/>
  <c r="BY130" i="1"/>
  <c r="BZ129" i="1"/>
  <c r="BY129" i="1"/>
  <c r="BZ128" i="1"/>
  <c r="BY128" i="1"/>
  <c r="BZ127" i="1"/>
  <c r="BY127" i="1"/>
  <c r="BZ126" i="1"/>
  <c r="BY126" i="1"/>
  <c r="BZ125" i="1"/>
  <c r="BY125" i="1"/>
  <c r="BZ124" i="1"/>
  <c r="BY124" i="1"/>
  <c r="BZ123" i="1"/>
  <c r="BY123" i="1"/>
  <c r="BZ122" i="1"/>
  <c r="BY122" i="1"/>
  <c r="BZ121" i="1"/>
  <c r="BY121" i="1"/>
  <c r="BZ120" i="1"/>
  <c r="BY120" i="1"/>
  <c r="BZ119" i="1"/>
  <c r="BY119" i="1"/>
  <c r="BZ118" i="1"/>
  <c r="BY118" i="1"/>
  <c r="BZ117" i="1"/>
  <c r="BY117" i="1"/>
  <c r="BZ116" i="1"/>
  <c r="BY116" i="1"/>
  <c r="BZ115" i="1"/>
  <c r="BY115" i="1"/>
  <c r="BZ114" i="1"/>
  <c r="BY114" i="1"/>
  <c r="BZ113" i="1"/>
  <c r="BY113" i="1"/>
  <c r="BZ112" i="1"/>
  <c r="BY112" i="1"/>
  <c r="BZ111" i="1"/>
  <c r="BY111" i="1"/>
  <c r="BZ110" i="1"/>
  <c r="BY110" i="1"/>
  <c r="BZ109" i="1"/>
  <c r="BY109" i="1"/>
  <c r="BZ108" i="1"/>
  <c r="BY108" i="1"/>
  <c r="BZ107" i="1"/>
  <c r="BY107" i="1"/>
  <c r="BZ106" i="1"/>
  <c r="BY106" i="1"/>
  <c r="BZ105" i="1"/>
  <c r="BY105" i="1"/>
  <c r="BZ104" i="1"/>
  <c r="BY104" i="1"/>
  <c r="BZ103" i="1"/>
  <c r="BY103" i="1"/>
  <c r="BZ102" i="1"/>
  <c r="BY102" i="1"/>
  <c r="BZ101" i="1"/>
  <c r="BY101" i="1"/>
  <c r="BZ100" i="1"/>
  <c r="BY100" i="1"/>
  <c r="BZ99" i="1"/>
  <c r="BY99" i="1"/>
  <c r="BZ98" i="1"/>
  <c r="BY98" i="1"/>
  <c r="BZ97" i="1"/>
  <c r="BY97" i="1"/>
  <c r="BZ96" i="1"/>
  <c r="BY96" i="1"/>
  <c r="BZ95" i="1"/>
  <c r="BY95" i="1"/>
  <c r="BZ94" i="1"/>
  <c r="BY94" i="1"/>
  <c r="BZ93" i="1"/>
  <c r="BY93" i="1"/>
  <c r="BZ92" i="1"/>
  <c r="BY92" i="1"/>
  <c r="BZ91" i="1"/>
  <c r="BY91" i="1"/>
  <c r="BZ90" i="1"/>
  <c r="BY90" i="1"/>
  <c r="BZ89" i="1"/>
  <c r="BY89" i="1"/>
  <c r="BZ88" i="1"/>
  <c r="BY88" i="1"/>
  <c r="BZ87" i="1"/>
  <c r="BY87" i="1"/>
  <c r="BZ86" i="1"/>
  <c r="BY86" i="1"/>
  <c r="BZ85" i="1"/>
  <c r="BY85" i="1"/>
  <c r="BZ84" i="1"/>
  <c r="BY84" i="1"/>
  <c r="BZ83" i="1"/>
  <c r="BY83" i="1"/>
  <c r="BZ82" i="1"/>
  <c r="BY82" i="1"/>
  <c r="BZ81" i="1"/>
  <c r="BY81" i="1"/>
  <c r="BZ80" i="1"/>
  <c r="BY80" i="1"/>
  <c r="BZ79" i="1"/>
  <c r="BY79" i="1"/>
  <c r="BZ78" i="1"/>
  <c r="BY78" i="1"/>
  <c r="BZ77" i="1"/>
  <c r="BY77" i="1"/>
  <c r="BZ76" i="1"/>
  <c r="BY76" i="1"/>
  <c r="BZ75" i="1"/>
  <c r="BY75" i="1"/>
  <c r="BZ74" i="1"/>
  <c r="BY74" i="1"/>
  <c r="BZ73" i="1"/>
  <c r="BY73" i="1"/>
  <c r="BZ72" i="1"/>
  <c r="BY72" i="1"/>
  <c r="BZ71" i="1"/>
  <c r="BY71" i="1"/>
  <c r="BZ70" i="1"/>
  <c r="BY70" i="1"/>
  <c r="BZ69" i="1"/>
  <c r="BY69" i="1"/>
  <c r="BZ68" i="1"/>
  <c r="BY68" i="1"/>
  <c r="BZ67" i="1"/>
  <c r="BY67" i="1"/>
  <c r="BZ66" i="1"/>
  <c r="BY66" i="1"/>
  <c r="BZ65" i="1"/>
  <c r="BY65" i="1"/>
  <c r="BZ64" i="1"/>
  <c r="BY64" i="1"/>
  <c r="BZ63" i="1"/>
  <c r="BY63" i="1"/>
  <c r="BZ62" i="1"/>
  <c r="BY62" i="1"/>
  <c r="BZ61" i="1"/>
  <c r="BY61" i="1"/>
  <c r="BZ60" i="1"/>
  <c r="BY60" i="1"/>
  <c r="BZ59" i="1"/>
  <c r="BY59" i="1"/>
  <c r="BZ58" i="1"/>
  <c r="BY58" i="1"/>
  <c r="BZ57" i="1"/>
  <c r="BY57" i="1"/>
  <c r="BZ56" i="1"/>
  <c r="BY56" i="1"/>
  <c r="BZ55" i="1"/>
  <c r="BY55" i="1"/>
  <c r="BZ54" i="1"/>
  <c r="BY54" i="1"/>
  <c r="BZ53" i="1"/>
  <c r="BY53" i="1"/>
  <c r="BZ52" i="1"/>
  <c r="BY52" i="1"/>
  <c r="BZ51" i="1"/>
  <c r="BY51" i="1"/>
  <c r="BZ50" i="1"/>
  <c r="BY50" i="1"/>
  <c r="BZ49" i="1"/>
  <c r="BY49" i="1"/>
  <c r="BZ48" i="1"/>
  <c r="BY48" i="1"/>
  <c r="BZ47" i="1"/>
  <c r="BY47" i="1"/>
  <c r="BZ46" i="1"/>
  <c r="BY46" i="1"/>
  <c r="BZ45" i="1"/>
  <c r="BY45" i="1"/>
  <c r="BZ44" i="1"/>
  <c r="BY44" i="1"/>
  <c r="BZ43" i="1"/>
  <c r="BY43" i="1"/>
  <c r="BZ42" i="1"/>
  <c r="BY42" i="1"/>
  <c r="BZ41" i="1"/>
  <c r="BY41" i="1"/>
  <c r="BZ40" i="1"/>
  <c r="BY40" i="1"/>
  <c r="BZ39" i="1"/>
  <c r="BY39" i="1"/>
  <c r="BZ38" i="1"/>
  <c r="BY38" i="1"/>
  <c r="BZ37" i="1"/>
  <c r="BY37" i="1"/>
  <c r="BZ36" i="1"/>
  <c r="BY36" i="1"/>
  <c r="BZ35" i="1"/>
  <c r="BY35" i="1"/>
  <c r="BZ34" i="1"/>
  <c r="BY34" i="1"/>
  <c r="BZ33" i="1"/>
  <c r="BY33" i="1"/>
  <c r="BZ32" i="1"/>
  <c r="BY32" i="1"/>
  <c r="BZ31" i="1"/>
  <c r="BY31" i="1"/>
  <c r="BZ30" i="1"/>
  <c r="BY30" i="1"/>
  <c r="BZ29" i="1"/>
  <c r="BY29" i="1"/>
  <c r="BZ28" i="1"/>
  <c r="BY28" i="1"/>
  <c r="BZ27" i="1"/>
  <c r="BY27" i="1"/>
  <c r="BZ26" i="1"/>
  <c r="BY26" i="1"/>
  <c r="BZ25" i="1"/>
  <c r="BY25" i="1"/>
  <c r="BZ24" i="1"/>
  <c r="BY24" i="1"/>
  <c r="BZ23" i="1"/>
  <c r="BY23" i="1"/>
  <c r="BZ22" i="1"/>
  <c r="BY22" i="1"/>
  <c r="BZ21" i="1"/>
  <c r="BY21" i="1"/>
  <c r="BZ20" i="1"/>
  <c r="BY20" i="1"/>
  <c r="BZ19" i="1"/>
  <c r="BY19" i="1"/>
  <c r="BZ18" i="1"/>
  <c r="BY18" i="1"/>
  <c r="BZ17" i="1"/>
  <c r="BY17" i="1"/>
  <c r="BZ16" i="1"/>
  <c r="BY16" i="1"/>
  <c r="BZ15" i="1"/>
  <c r="BY15" i="1"/>
  <c r="BZ14" i="1"/>
  <c r="BY14" i="1"/>
  <c r="BZ13" i="1"/>
  <c r="BY13" i="1"/>
  <c r="BZ12" i="1"/>
  <c r="BY12" i="1"/>
  <c r="BZ11" i="1"/>
  <c r="BY11" i="1"/>
  <c r="BZ10" i="1"/>
  <c r="BY10" i="1"/>
  <c r="BZ9" i="1"/>
  <c r="BY9" i="1"/>
  <c r="BZ8" i="1"/>
  <c r="BY8" i="1"/>
  <c r="BZ7" i="1"/>
  <c r="BY7" i="1"/>
  <c r="BZ6" i="1"/>
  <c r="BY6" i="1"/>
  <c r="BZ5" i="1"/>
  <c r="BY5" i="1"/>
  <c r="BZ4" i="1"/>
  <c r="BY4" i="1"/>
</calcChain>
</file>

<file path=xl/sharedStrings.xml><?xml version="1.0" encoding="utf-8"?>
<sst xmlns="http://schemas.openxmlformats.org/spreadsheetml/2006/main" count="1119" uniqueCount="698">
  <si>
    <t>Carbapenemases</t>
  </si>
  <si>
    <t>ESBLs</t>
  </si>
  <si>
    <t>BSBLs</t>
  </si>
  <si>
    <t>Other Beta-Lactamases</t>
  </si>
  <si>
    <t>Strain</t>
  </si>
  <si>
    <t>Accession</t>
  </si>
  <si>
    <t>Sequence Type</t>
  </si>
  <si>
    <t>Meropenem susceptibility</t>
  </si>
  <si>
    <t>blaKPC.2.5___KPC</t>
  </si>
  <si>
    <t>blaKPC.3___KPC</t>
  </si>
  <si>
    <t>blaKPC.4.2___KPC</t>
  </si>
  <si>
    <t>blaNDM.1.2___NDM</t>
  </si>
  <si>
    <t>blaOXA.48___OXA</t>
  </si>
  <si>
    <t>blaCTX.M.14_NG_048929.1.Escherichia.coli.ACH13.pOZ174.blaCTX.M.gene.for.class.A.extended.spectrum.beta.lactamase.CTX.M.14.complete.CDS.</t>
  </si>
  <si>
    <t>blaCTX.M.15_NG_048935.1.Escherichia.coli.blaCTX.M.gene.for.class.A.extended.spectrum.beta.lactamase.CTX.M.15.complete.CDS.</t>
  </si>
  <si>
    <t>blaCTX.M.3_NG_048979.1.Citrobacter.freundii.CLSiS.2526.96.blaCTX.M.gene.for.class.A.extended.spectrum.beta.lactamase.CTX.M.3.complete.CDS.</t>
  </si>
  <si>
    <t>blaSHV.12_NG_050590.1.Enterobacter.cloacae.CRE727.pNDM.HF727.blaSHV.gene.for.class.A.extended.spectrum.beta.lactamase.SHV.12.complete.CDS.</t>
  </si>
  <si>
    <t>blaSHV.129_NG_050007.1.Escherichia.coli.Ec6.66.pEc6.66.blaSHV.gene.for.class.A.extended.spectrum.beta.lactamase.SHV.129.complete.CDS.</t>
  </si>
  <si>
    <t>blaSHV.2_NG_050060.1.Escherichia.coli.JC2926.blaSHV.gene.for.class.A.extended.spectrum.beta.lactamase.SHV.2.complete.CDS.</t>
  </si>
  <si>
    <t>blaSHV.27_NG_050064.1.Klebsiella.pneumoniae.KPBRZ.842.blaSHV.gene.for.class.A.extended.spectrum.beta.lactamase.SHV.27.complete.CDS.</t>
  </si>
  <si>
    <t>blaSHV.41_NG_050079.1.Klebsiella.pneumoniae.blaSHV.gene.for.class.A.extended.spectrum.beta.lactamase.SHV.41.complete.CDS.</t>
  </si>
  <si>
    <t>blaSHV.42_NG_050080.1.Klebsiella.pneumoniae.blaSHV.gene.for.class.A.extended.spectrum.beta.lactamase.SHV.42.complete.CDS.</t>
  </si>
  <si>
    <t>blaSHV.5_NG_050087.1.Klebsiella.pneumoniae.blaSHV.gene.for.class.A.extended.spectrum.beta.lactamase.SHV.5.complete.CDS.</t>
  </si>
  <si>
    <t>blaSHV.86_NG_050120.1.Klebsiella.pneumoniae.unnamed.blaSHV.gene.for.class.A.extended.spectrum.beta.lactamase.SHV.86.complete.CDS.</t>
  </si>
  <si>
    <t>blaTEM.15_NG_050193.1.Haemophilus.parainfluenzae.pSF2.blaTEM.gene.for.class.A.extended.spectrum.beta.lactamase.TEM.15.complete.CDS.</t>
  </si>
  <si>
    <t>blaSHV.1_NG_049989.1.Escherichia.coli.HB101.blaSHV.gene.for.class.A.broad.spectrum.beta.lactamase.SHV.1.complete.CDS.</t>
  </si>
  <si>
    <t>blaSHV.107_NG_049997.1.Klebsiella.pneumoniae.blaSHV.gene.for.inhibitor.resistant.class.A.broad.spectrum.beta.lactamase.SHV.107.complete.CDS.</t>
  </si>
  <si>
    <t>blaSHV.141_NG_050015.1.Klebsiella.pneumoniae.IU.331.blaSHV.gene.for.class.A.broad.spectrum.beta.lactamase.SHV.141.complete.CDS.</t>
  </si>
  <si>
    <t>blaSHV.25_NG_050062.1.Klebsiella.pneumoniae.blaSHV.gene.for.class.A.broad.spectrum.beta.lactamase.SHV.25.complete.CDS.</t>
  </si>
  <si>
    <t>blaSHV.26_NG_050063.1.Klebsiella.pneumoniae.blaSHV.gene.for.inhibitor.resistant.class.A.broad.spectrum.beta.lactamase.SHV.26.complete.CDS.</t>
  </si>
  <si>
    <t>blaSHV.32_NG_050071.1.Klebsiella.pneumoniae.blaSHV.gene.for.class.A.broad.spectrum.beta.lactamase.SHV.32.complete.CDS.</t>
  </si>
  <si>
    <t>blaSHV.33_NG_050072.1.Klebsiella.pneumoniae.blaSHV.gene.for.class.A.broad.spectrum.beta.lactamase.SHV.33.complete.CDS.</t>
  </si>
  <si>
    <t>blaSHV.60_NG_050095.1.Klebsiella.pneumoniae.blaSHV.gene.for.class.A.broad.spectrum.beta.lactamase.SHV.60.complete.CDS.</t>
  </si>
  <si>
    <t>blaSHV.62_NG_050097.1.Klebsiella.pneumoniae.blaSHV.gene.for.class.A.broad.spectrum.beta.lactamase.SHV.62.complete.CDS.</t>
  </si>
  <si>
    <t>blaSHV.75_NG_050110.1.Klebsiella.pneumoniae.blaSHV.gene.for.class.A.broad.spectrum.beta.lactamase.SHV.75.complete.CDS.</t>
  </si>
  <si>
    <t>blaSHV.76_NG_050111.1.Klebsiella.pneumoniae.blaSHV.gene.for.class.A.broad.spectrum.beta.lactamase.SHV.76.complete.CDS.</t>
  </si>
  <si>
    <t>blaSHV.80_NG_050116.1.Klebsiella.pneumoniae.blaSHV.gene.for.class.A.broad.spectrum.beta.lactamase.SHV.80.complete.CDS.</t>
  </si>
  <si>
    <t>blaTEM.1_NG_050145.1.Escherichia.coli.pC15.1a.blaTEM.gene.for.class.A.broad.spectrum.beta.lactamase.TEM.1.complete.CDS.</t>
  </si>
  <si>
    <t>blaTEM.122_NG_050166.1.Escherichia.coli.blaTEM.gene.for.inhibitor.resistant.class.A.broad.spectrum.beta.lactamase.TEM.122.complete.CDS.</t>
  </si>
  <si>
    <t>blaCARB.2_1_M69058</t>
  </si>
  <si>
    <t>blaCMY.2_NG_048814.1.Klebsiella.pneumoniae.HEL.1.blaCMY.gene.for.class.C.beta.lactamase.CMY.2.complete.CDS.</t>
  </si>
  <si>
    <t>blaCMY.44_NG_048839.1.Escherichia.coli.YDC107.blaCMY.gene.for.class.C.beta.lactamase.CMY.44.complete.CDS.</t>
  </si>
  <si>
    <t>blaCMY.6_NG_048855.1.Escherichia.coli.CMC.37.t6..CMC.42.t9..CMC.62.t9..CMC.70.t9.blaCMY.gene.for.class.C.beta.lactamase.CMY.6.complete.CDS.</t>
  </si>
  <si>
    <t>blaKPC.9_1_FJ624872</t>
  </si>
  <si>
    <t>blaLAP.2_NG_049264.1.Enterobacter.cloacae.HZB9055.blaLAP.gene.for.class.A.beta.lactamase.LAP.2.complete.CDS.</t>
  </si>
  <si>
    <t>blaOXA.1_NG_049392.1.Shigella.flexneri.blaOXA.gene.for.oxacillin.hydrolyzing.class.D.beta.lactamase.OXA.1.complete.CDS.</t>
  </si>
  <si>
    <t>blaOXA.10_NG_049393.1.Pseudomonas.aeruginosa.R388.R151.hybrid.blaOXA.gene.for.oxacillin.hydrolyzing.class.D.beta.lactamase.OXA.10.complete.CDS.</t>
  </si>
  <si>
    <t>blaOXA.9_NG_049830.1.Klebsiella.pneumoniae.blaOXA.gene.for.oxacillin.hydrolyzing.class.D.beta.lactamase.OXA.9.complete.CDS.</t>
  </si>
  <si>
    <t>blaSHV.1_11_EF035565</t>
  </si>
  <si>
    <t>blaSHV.1_13_AF462396</t>
  </si>
  <si>
    <t>blaSHV.1_15_FJ668804</t>
  </si>
  <si>
    <t>blaSHV.1_16_FJ668800</t>
  </si>
  <si>
    <t>blaSHV.1_17_FJ668799</t>
  </si>
  <si>
    <t>blaSHV.1_3_X98098</t>
  </si>
  <si>
    <t>blaSHV.1_4_GQ407127</t>
  </si>
  <si>
    <t>blaSHV.1_5_GQ407119</t>
  </si>
  <si>
    <t>blaSHV.1_7_GU083598</t>
  </si>
  <si>
    <t>blaSHV.1_9_HM751102</t>
  </si>
  <si>
    <t>blaSHV.11_1_AY528717</t>
  </si>
  <si>
    <t>blaSHV.11_10_EF035557</t>
  </si>
  <si>
    <t>blaSHV.11_14_DQ219474</t>
  </si>
  <si>
    <t>blaSHV.11_15_DQ219473</t>
  </si>
  <si>
    <t>blaSHV.11_2_HM751098</t>
  </si>
  <si>
    <t>blaSHV.11_4_EF035558</t>
  </si>
  <si>
    <t>blaSHV.11_7_GQ407109</t>
  </si>
  <si>
    <t>blaSHV.11_8_GQ387358</t>
  </si>
  <si>
    <t>blaSHV.11_9_FJ483937</t>
  </si>
  <si>
    <t>blaSHV.110_NG_050001.1.Klebsiella.pneumoniae.FSP.264.05.blaSHV.gene.for.class.A.beta.lactamase.SHV.110.complete.CDS.</t>
  </si>
  <si>
    <t>blaSHV.133_NG_050010.1.Klebsiella.pneumoniae.blaSHV.gene.for.class.A.beta.lactamase.SHV.133.complete.CDS.</t>
  </si>
  <si>
    <t>blaSHV.187_NG_050053.1.Klebsiella.pneumoniae.blaSHV.gene.for.class.A.beta.lactamase.SHV.187.complete.CDS.</t>
  </si>
  <si>
    <t>blaSHV.190_NG_050056.1.Klebsiella.pneumoniae.F54.blaSHV.gene.for.class.A.beta.lactamase.SHV.190.complete.CDS.</t>
  </si>
  <si>
    <t>blaSHV.193_NG_050058.1.Klebsiella.pneumoniae.F121.blaSHV.gene.for.class.A.beta.lactamase.SHV.193.complete.CDS.</t>
  </si>
  <si>
    <t>blaSHV.28_1_HM751101</t>
  </si>
  <si>
    <t>blaSHV.36_NG_050075.1.Klebsiella.pneumoniae.G122.pOZ187.blaSHV.gene.for.class.A.beta.lactamase.SHV.36.complete.CDS.</t>
  </si>
  <si>
    <t>blaSHV.65_NG_050100.1.Klebsiella.pneumoniae.blaSHV.gene.for.class.A.beta.lactamase.SHV.65.complete.CDS.</t>
  </si>
  <si>
    <t>blaSHV.69_NG_050103.1.Klebsiella.pneumoniae.blaSHV.gene.for.class.A.beta.lactamase.SHV.69.complete.CDS.</t>
  </si>
  <si>
    <t>blaTEM.1A_4_HM749966</t>
  </si>
  <si>
    <t>blaTEM.1C_5_FJ560503</t>
  </si>
  <si>
    <t>blaTEM.1D_83_AF188200</t>
  </si>
  <si>
    <t>blaTEM.219_NG_050251.1.Escherichia.coli.EV25.blaTEM.gene.for.class.A.beta.lactamase.TEM.219.complete.CDS.</t>
  </si>
  <si>
    <t>All bla</t>
  </si>
  <si>
    <t>Non-Carbapenemase</t>
  </si>
  <si>
    <t>Kleb_pneu_BIDMC_1_V1</t>
  </si>
  <si>
    <t>GCF_000567505.1</t>
  </si>
  <si>
    <t>ST-258</t>
  </si>
  <si>
    <t>NS</t>
  </si>
  <si>
    <t>Kleb_pneu_BIDMC_10_V1</t>
  </si>
  <si>
    <t>GCF_000706605.1</t>
  </si>
  <si>
    <t>Kleb_pneu_BIDMC_11_V1</t>
  </si>
  <si>
    <t>GCF_000567405.1</t>
  </si>
  <si>
    <t>ST-14</t>
  </si>
  <si>
    <t>Kleb_pneu_BIDMC_12A_V1</t>
  </si>
  <si>
    <t>GCF_000567385.1</t>
  </si>
  <si>
    <t>Kleb_pneu_BIDMC_12B_V1</t>
  </si>
  <si>
    <t>GCF_000567365.1</t>
  </si>
  <si>
    <t>Kleb_pneu_BIDMC_12C_V1</t>
  </si>
  <si>
    <t>GCF_000474885.1</t>
  </si>
  <si>
    <t>Kleb_pneu_BIDMC_13_V1</t>
  </si>
  <si>
    <t>GCF_000567345.1</t>
  </si>
  <si>
    <t>Kleb_pneu_BIDMC_14_V1</t>
  </si>
  <si>
    <t>GCF_000567325.1</t>
  </si>
  <si>
    <t>Kleb_pneu_BIDMC_16_V1</t>
  </si>
  <si>
    <t>GCF_000474905.1</t>
  </si>
  <si>
    <t>Kleb_pneu_BIDMC_18A_V1</t>
  </si>
  <si>
    <t>GCF_000567305.1</t>
  </si>
  <si>
    <t>Kleb_pneu_BIDMC_18B_V1</t>
  </si>
  <si>
    <t>GCF_000692915.1</t>
  </si>
  <si>
    <t>Kleb_pneu_BIDMC_18C_V1</t>
  </si>
  <si>
    <t>GCF_000474865.1</t>
  </si>
  <si>
    <t>Kleb_pneu_BIDMC_18D_V1</t>
  </si>
  <si>
    <t>GCF_000567285.1</t>
  </si>
  <si>
    <t>ST-37</t>
  </si>
  <si>
    <t>S</t>
  </si>
  <si>
    <t>Kleb_pneu_BIDMC_21_V1</t>
  </si>
  <si>
    <t>GCF_000492395.1</t>
  </si>
  <si>
    <t>Kleb_pneu_BIDMC_22_V1</t>
  </si>
  <si>
    <t>GCF_000492375.1</t>
  </si>
  <si>
    <t>ST-1189</t>
  </si>
  <si>
    <t>Kleb_pneu_BIDMC_23_V1</t>
  </si>
  <si>
    <t>GCF_000492355.1</t>
  </si>
  <si>
    <t>ST-111</t>
  </si>
  <si>
    <t>Kleb_pneu_BIDMC_24_V1</t>
  </si>
  <si>
    <t>GCF_000492335.1</t>
  </si>
  <si>
    <t>ST-797</t>
  </si>
  <si>
    <t>Kleb_pneu_BIDMC_25_V1</t>
  </si>
  <si>
    <t>GCF_000492315.1</t>
  </si>
  <si>
    <t>ST-186</t>
  </si>
  <si>
    <t>Kleb_pneu_BIDMC_2A_V1</t>
  </si>
  <si>
    <t>GCF_000567485.1</t>
  </si>
  <si>
    <t>Kleb_pneu_BIDMC_31_V1</t>
  </si>
  <si>
    <t>GCF_000521985.1</t>
  </si>
  <si>
    <t>ST-502</t>
  </si>
  <si>
    <t>Kleb_pneu_BIDMC_32_V1</t>
  </si>
  <si>
    <t>GCF_000567265.1</t>
  </si>
  <si>
    <t>Kleb_pneu_BIDMC_33B_V1</t>
  </si>
  <si>
    <t>GCF_000707985.1</t>
  </si>
  <si>
    <t>ST-15</t>
  </si>
  <si>
    <t>Kleb_pneu_BIDMC_34_V1</t>
  </si>
  <si>
    <t>GCF_000567245.1</t>
  </si>
  <si>
    <t>Kleb_pneu_BIDMC_35_V1</t>
  </si>
  <si>
    <t>GCF_000567225.2</t>
  </si>
  <si>
    <t>ST-17</t>
  </si>
  <si>
    <t>Kleb_pneu_BIDMC_36_V1</t>
  </si>
  <si>
    <t>GCF_000492295.1</t>
  </si>
  <si>
    <t>ST-661</t>
  </si>
  <si>
    <t>Kleb_pneu_BIDMC_4_V1</t>
  </si>
  <si>
    <t>GCF_000567465.1</t>
  </si>
  <si>
    <t>Kleb_pneu_BIDMC_40_V1</t>
  </si>
  <si>
    <t>GCF_000492215.1</t>
  </si>
  <si>
    <t>ST-34</t>
  </si>
  <si>
    <t>Kleb_pneu_BIDMC_41_V1</t>
  </si>
  <si>
    <t>GCF_000492195.1</t>
  </si>
  <si>
    <t>Kleb_pneu_BIDMC_42a_V1</t>
  </si>
  <si>
    <t>GCF_000567205.1</t>
  </si>
  <si>
    <t>Kleb_pneu_BIDMC_42b_V1</t>
  </si>
  <si>
    <t>GCF_000567185.1</t>
  </si>
  <si>
    <t>Kleb_pneu_BIDMC_45_V1</t>
  </si>
  <si>
    <t>GCF_000567025.1</t>
  </si>
  <si>
    <t>Kleb_pneu_BIDMC_46a_V1</t>
  </si>
  <si>
    <t>GCF_000567165.1</t>
  </si>
  <si>
    <t>Kleb_pneu_BIDMC_46b_V1</t>
  </si>
  <si>
    <t>GCF_000567145.1</t>
  </si>
  <si>
    <t>ST-372</t>
  </si>
  <si>
    <t>Kleb_pneu_BIDMC_47_V1</t>
  </si>
  <si>
    <t>GCF_000567125.1</t>
  </si>
  <si>
    <t>ST-540</t>
  </si>
  <si>
    <t>Kleb_pneu_BIDMC_48_V1</t>
  </si>
  <si>
    <t>GCF_000567105.1</t>
  </si>
  <si>
    <t>Kleb_pneu_BIDMC_5_V1</t>
  </si>
  <si>
    <t>GCF_000567445.1</t>
  </si>
  <si>
    <t>Kleb_pneu_BIDMC_51_V1</t>
  </si>
  <si>
    <t>GCF_000567085.1</t>
  </si>
  <si>
    <t>ST-36</t>
  </si>
  <si>
    <t>Kleb_pneu_BIDMC_52_V1</t>
  </si>
  <si>
    <t>GCF_000567065.1</t>
  </si>
  <si>
    <t>ST-628</t>
  </si>
  <si>
    <t>Kleb_pneu_BIDMC_53_V1</t>
  </si>
  <si>
    <t>GCF_000567045.1</t>
  </si>
  <si>
    <t>Kleb_pneu_BIDMC_54_V1</t>
  </si>
  <si>
    <t>GCF_000692935.1</t>
  </si>
  <si>
    <t>Kleb_pneu_BIDMC_55_V1</t>
  </si>
  <si>
    <t>GCF_000692955.1</t>
  </si>
  <si>
    <t>ST-105</t>
  </si>
  <si>
    <t>Kleb_pneu_BIDMC_60_V1</t>
  </si>
  <si>
    <t>GCF_000692975.1</t>
  </si>
  <si>
    <t>Kleb_pneu_BIDMC_68_V1</t>
  </si>
  <si>
    <t>GCF_000693015.1</t>
  </si>
  <si>
    <t>Kleb_pneu_BIDMC_69_V1</t>
  </si>
  <si>
    <t>GCF_000693035.1</t>
  </si>
  <si>
    <t>Kleb_pneu_BIDMC_7A_V1</t>
  </si>
  <si>
    <t>GCF_000567825.1</t>
  </si>
  <si>
    <t>Kleb_pneu_BIDMC_7B_V1</t>
  </si>
  <si>
    <t>GCF_000567425.1</t>
  </si>
  <si>
    <t>Kleb_pneu_BIDMC122</t>
  </si>
  <si>
    <t>GCA_014903975.1</t>
  </si>
  <si>
    <t>ST-495</t>
  </si>
  <si>
    <t>Kleb_pneu_BIDMC123</t>
  </si>
  <si>
    <t>GCA_014903955.1</t>
  </si>
  <si>
    <t>Kleb_pneu_BIDMC124</t>
  </si>
  <si>
    <t>GCA_014903895.1</t>
  </si>
  <si>
    <t>Kleb_pneu_BIDMC85_V1</t>
  </si>
  <si>
    <t>GCF_001033995.1</t>
  </si>
  <si>
    <t>ST-23</t>
  </si>
  <si>
    <t>Kleb_pneu_BIDMC86_V1</t>
  </si>
  <si>
    <t>GCF_001034005.1</t>
  </si>
  <si>
    <t>Kleb_pneu_BIDMC89_V1</t>
  </si>
  <si>
    <t>GCF_001034055.1</t>
  </si>
  <si>
    <t>Kleb_pneu_BIDMC91_V1</t>
  </si>
  <si>
    <t>GCF_001034085.1</t>
  </si>
  <si>
    <t>ST-16</t>
  </si>
  <si>
    <t>Kleb_pneu_BIDMC96_V1</t>
  </si>
  <si>
    <t>GCF_001034135.1</t>
  </si>
  <si>
    <t>ST-927</t>
  </si>
  <si>
    <t>Kleb_pneu_BWH_15_V1</t>
  </si>
  <si>
    <t>GCF_000567605.1</t>
  </si>
  <si>
    <t>ST-113</t>
  </si>
  <si>
    <t>Kleb_pneu_BWH_2_V1</t>
  </si>
  <si>
    <t>GCF_000567625.1</t>
  </si>
  <si>
    <t>ST-101</t>
  </si>
  <si>
    <t>Kleb_pneu_BWH_22_V1</t>
  </si>
  <si>
    <t>GCF_000567585.1</t>
  </si>
  <si>
    <t>Kleb_pneu_BWH_28_V1</t>
  </si>
  <si>
    <t>GCF_000492735.1</t>
  </si>
  <si>
    <t>ST-133</t>
  </si>
  <si>
    <t>Kleb_pneu_BWH_30_V1</t>
  </si>
  <si>
    <t>GCF_000492695.1</t>
  </si>
  <si>
    <t>ST-1164</t>
  </si>
  <si>
    <t>Kleb_pneu_BWH_36_V1</t>
  </si>
  <si>
    <t>GCF_000567565.1</t>
  </si>
  <si>
    <t>Kleb_pneu_BWH_41_V1</t>
  </si>
  <si>
    <t>GCF_000567545.1</t>
  </si>
  <si>
    <t>Kleb_pneu_BWH_45_V1</t>
  </si>
  <si>
    <t>GCF_000693055.1</t>
  </si>
  <si>
    <t>Kleb_pneu_BWH_46_V1</t>
  </si>
  <si>
    <t>GCF_000693075.1</t>
  </si>
  <si>
    <t>ST-592</t>
  </si>
  <si>
    <t>Kleb_pneu_BWH_47_V1</t>
  </si>
  <si>
    <t>GCF_000693095.1</t>
  </si>
  <si>
    <t>Kleb_pneu_BWH_48_V1</t>
  </si>
  <si>
    <t>GCF_000693115.1</t>
  </si>
  <si>
    <t>Kleb_pneu_BWH_78</t>
  </si>
  <si>
    <t>GCA_014903755.1</t>
  </si>
  <si>
    <t>ST-1017</t>
  </si>
  <si>
    <t>Kleb_pneu_BWH53_V1</t>
  </si>
  <si>
    <t>GCF_001033385.1</t>
  </si>
  <si>
    <t>Kleb_pneu_BWH58_V1</t>
  </si>
  <si>
    <t>GCF_001033415.1</t>
  </si>
  <si>
    <t>Kleb_pneu_BWH62_V1</t>
  </si>
  <si>
    <t>GCF_001033445.1</t>
  </si>
  <si>
    <t>ST-25</t>
  </si>
  <si>
    <t>Kleb_pneu_BWH66_V1</t>
  </si>
  <si>
    <t>GCF_002152355.1</t>
  </si>
  <si>
    <t>Kleb_pneu_BWH67_V1</t>
  </si>
  <si>
    <t>GCF_002152365.1</t>
  </si>
  <si>
    <t>ST-251</t>
  </si>
  <si>
    <t>Kleb_pneu_MGH_17_V1</t>
  </si>
  <si>
    <t>GCF_000493155.1</t>
  </si>
  <si>
    <t>ST-134</t>
  </si>
  <si>
    <t>Kleb_pneu_MGH_18_V1</t>
  </si>
  <si>
    <t>GCF_000493135.1</t>
  </si>
  <si>
    <t>ST-20</t>
  </si>
  <si>
    <t>Kleb_pneu_MGH_19_V1</t>
  </si>
  <si>
    <t>GCF_000493115.1</t>
  </si>
  <si>
    <t>ST-988</t>
  </si>
  <si>
    <t>Kleb_pneu_MGH_21_V1</t>
  </si>
  <si>
    <t>GCF_000493075.1</t>
  </si>
  <si>
    <t>Kleb_pneu_MGH_29_V1</t>
  </si>
  <si>
    <t>GCF_000567785.1</t>
  </si>
  <si>
    <t>Kleb_pneu_MGH_30_V1</t>
  </si>
  <si>
    <t>GCF_000492935.1</t>
  </si>
  <si>
    <t>Kleb_pneu_MGH_31_V1</t>
  </si>
  <si>
    <t>GCF_000567765.2</t>
  </si>
  <si>
    <t>Kleb_pneu_MGH_32_V1</t>
  </si>
  <si>
    <t>GCF_000492915.1</t>
  </si>
  <si>
    <t>Kleb_pneu_MGH_35_V1</t>
  </si>
  <si>
    <t>GCF_000567745.1</t>
  </si>
  <si>
    <t>ST-392</t>
  </si>
  <si>
    <t>Kleb_pneu_MGH_36_V1</t>
  </si>
  <si>
    <t>GCF_000492875.1</t>
  </si>
  <si>
    <t>ST-466</t>
  </si>
  <si>
    <t>Kleb_pneu_MGH_39_V1</t>
  </si>
  <si>
    <t>GCF_000567725.1</t>
  </si>
  <si>
    <t>ST-1138</t>
  </si>
  <si>
    <t>Kleb_pneu_MGH_43_V1</t>
  </si>
  <si>
    <t>GCF_000567685.1</t>
  </si>
  <si>
    <t>ST-307</t>
  </si>
  <si>
    <t>Kleb_pneu_MGH_45_V1</t>
  </si>
  <si>
    <t>GCF_000567665.1</t>
  </si>
  <si>
    <t>ST-1084</t>
  </si>
  <si>
    <t>Kleb_pneu_MGH_46_V1</t>
  </si>
  <si>
    <t>GCF_000492775.1</t>
  </si>
  <si>
    <t>Kleb_pneu_MGH_47_V1</t>
  </si>
  <si>
    <t>GCF_000567645.1</t>
  </si>
  <si>
    <t>Kleb_pneu_MGH_48_V1</t>
  </si>
  <si>
    <t>GCF_000492755.1</t>
  </si>
  <si>
    <t>ST-189</t>
  </si>
  <si>
    <t>Kleb_pneu_MGH_51_V1</t>
  </si>
  <si>
    <t>GCF_000694435.1</t>
  </si>
  <si>
    <t>Kleb_pneu_MGH_52_V1</t>
  </si>
  <si>
    <t>GCF_000694455.1</t>
  </si>
  <si>
    <t>ST-70</t>
  </si>
  <si>
    <t>Kleb_pneu_MGH_59_V1</t>
  </si>
  <si>
    <t>GCF_000694475.2</t>
  </si>
  <si>
    <t>Kleb_pneu_MGH_60_V1</t>
  </si>
  <si>
    <t>GCF_000694495.1</t>
  </si>
  <si>
    <t>Kleb_pneu_MGH_63_V1</t>
  </si>
  <si>
    <t>GCF_000688155.1</t>
  </si>
  <si>
    <t>Kleb_pneu_MGH_64_V1</t>
  </si>
  <si>
    <t>GCF_000694515.1</t>
  </si>
  <si>
    <t>ST-35</t>
  </si>
  <si>
    <t>Kleb_pneu_MGH_65_V1</t>
  </si>
  <si>
    <t>GCF_000694535.1</t>
  </si>
  <si>
    <t>Kleb_pneu_MGH_66_V1</t>
  </si>
  <si>
    <t>GCF_000694555.1</t>
  </si>
  <si>
    <t>ST-29</t>
  </si>
  <si>
    <t>Kleb_pneu_MGH_67_V1</t>
  </si>
  <si>
    <t>GCF_000694575.1</t>
  </si>
  <si>
    <t>Kleb_pneu_MGH_69_V1</t>
  </si>
  <si>
    <t>GCF_000694615.1</t>
  </si>
  <si>
    <t>ST-11</t>
  </si>
  <si>
    <t>Kleb_pneu_MGH_70_V1</t>
  </si>
  <si>
    <t>GCF_000694635.1</t>
  </si>
  <si>
    <t>Kleb_pneu_MGH_71_V1</t>
  </si>
  <si>
    <t>GCF_000694655.1</t>
  </si>
  <si>
    <t>Kleb_pneu_MGH_72_V1</t>
  </si>
  <si>
    <t>GCF_000694675.1</t>
  </si>
  <si>
    <t>Kleb_pneu_MGH_73_V1</t>
  </si>
  <si>
    <t>GCF_000694695.1</t>
  </si>
  <si>
    <t>Kleb_pneu_MGH_74_V1</t>
  </si>
  <si>
    <t>GCF_000694715.1</t>
  </si>
  <si>
    <t>ST-76</t>
  </si>
  <si>
    <t>Kleb_pneu_MGH_75_V1</t>
  </si>
  <si>
    <t>GCF_000688215.1</t>
  </si>
  <si>
    <t>Kleb_pneu_MGH_79_V1</t>
  </si>
  <si>
    <t>GCF_000694755.1</t>
  </si>
  <si>
    <t>Kleb_pneu_MGH101_V1</t>
  </si>
  <si>
    <t>GCF_001033725.1</t>
  </si>
  <si>
    <t>Kleb_pneu_MGH102_V1</t>
  </si>
  <si>
    <t>GCF_001033745.1</t>
  </si>
  <si>
    <t>ST-45</t>
  </si>
  <si>
    <t>Kleb_pneu_MGH111_V1</t>
  </si>
  <si>
    <t>GCF_001033755.1</t>
  </si>
  <si>
    <t>Kleb_pneu_MGH112_V1</t>
  </si>
  <si>
    <t>GCF_001033765.1</t>
  </si>
  <si>
    <t>ST-560</t>
  </si>
  <si>
    <t>Kleb_pneu_MGH115_V1</t>
  </si>
  <si>
    <t>GCF_001033835.1</t>
  </si>
  <si>
    <t>Kleb_pneu_MGH116_V1</t>
  </si>
  <si>
    <t>GCF_001033845.1</t>
  </si>
  <si>
    <t>Kleb_pneu_MGH117_V1</t>
  </si>
  <si>
    <t>GCF_001033885.1</t>
  </si>
  <si>
    <t>Kleb_pneu_MGH118_V1</t>
  </si>
  <si>
    <t>GCF_001033895.1</t>
  </si>
  <si>
    <t>Kleb_pneu_MGH124_V1</t>
  </si>
  <si>
    <t>GCF_001033925.1</t>
  </si>
  <si>
    <t>Kleb_pneu_MGH125_V1</t>
  </si>
  <si>
    <t>GCF_001033965.1</t>
  </si>
  <si>
    <t>Kleb_pneu_MGH126_V1</t>
  </si>
  <si>
    <t>GCF_001033975.1</t>
  </si>
  <si>
    <t>ST-607</t>
  </si>
  <si>
    <t>Kleb_pneu_MGH133_V1</t>
  </si>
  <si>
    <t>GCF_002152405.1</t>
  </si>
  <si>
    <t>Kleb_pneu_MGH134_V1</t>
  </si>
  <si>
    <t>GCF_002152435.1</t>
  </si>
  <si>
    <t>ST-478</t>
  </si>
  <si>
    <t>Kleb_pneu_MGH140_V1</t>
  </si>
  <si>
    <t>GCF_002153105.1</t>
  </si>
  <si>
    <t>Kleb_pneu_MGH147_V1</t>
  </si>
  <si>
    <t>GCF_002152445.1</t>
  </si>
  <si>
    <t>Kleb_pneu_MGH148_V1</t>
  </si>
  <si>
    <t>GCF_002152475.1</t>
  </si>
  <si>
    <t>Kleb_pneu_MGH149_V1</t>
  </si>
  <si>
    <t>GCF_002153115.1</t>
  </si>
  <si>
    <t>Kleb_pneu_MGH150</t>
  </si>
  <si>
    <t>GCA_014903675.1</t>
  </si>
  <si>
    <t>ST-129</t>
  </si>
  <si>
    <t>Kleb_pneu_MGH153_V1</t>
  </si>
  <si>
    <t>GCF_002152485.1</t>
  </si>
  <si>
    <t>Kleb_pneu_MGH155_V1</t>
  </si>
  <si>
    <t>GCF_002152515.1</t>
  </si>
  <si>
    <t>Kleb_pneu_MGH156_V1</t>
  </si>
  <si>
    <t>GCF_002153165.1</t>
  </si>
  <si>
    <t>ST-211</t>
  </si>
  <si>
    <t>Kleb_pneu_MGH157_V1</t>
  </si>
  <si>
    <t>GCF_002152525.1</t>
  </si>
  <si>
    <t>Kleb_pneu_MGH158_V1</t>
  </si>
  <si>
    <t>GCF_002152555.1</t>
  </si>
  <si>
    <t>ST-152</t>
  </si>
  <si>
    <t>Kleb_pneu_MGH161_V1</t>
  </si>
  <si>
    <t>GCF_002153175.1</t>
  </si>
  <si>
    <t>Kleb_pneu_MGH162_V1</t>
  </si>
  <si>
    <t>GCF_002152565.1</t>
  </si>
  <si>
    <t>Kleb_pneu_MGH165_V1</t>
  </si>
  <si>
    <t>GCF_002152595.1</t>
  </si>
  <si>
    <t>Kleb_pneu_MGH166_V1</t>
  </si>
  <si>
    <t>GCF_002152605.1</t>
  </si>
  <si>
    <t>Kleb_pneu_MGH167_V1</t>
  </si>
  <si>
    <t>GCF_002152635.1</t>
  </si>
  <si>
    <t>Kleb_pneu_MGH168_V1</t>
  </si>
  <si>
    <t>GCF_002153155.1</t>
  </si>
  <si>
    <t>ST-432</t>
  </si>
  <si>
    <t>Kleb_pneu_MGH171_V1</t>
  </si>
  <si>
    <t>GCF_002153275.1</t>
  </si>
  <si>
    <t>Kleb_pneu_MGH172_V1</t>
  </si>
  <si>
    <t>GCF_002152655.1</t>
  </si>
  <si>
    <t>Kleb_pneu_MGH181_V1</t>
  </si>
  <si>
    <t>GCF_002153225.1</t>
  </si>
  <si>
    <t>Kleb_pneu_MGH182</t>
  </si>
  <si>
    <t>GCA_014903655.1</t>
  </si>
  <si>
    <t>ST-870</t>
  </si>
  <si>
    <t>Kleb_pneu_MGH185_V1</t>
  </si>
  <si>
    <t>GCF_002152675.1</t>
  </si>
  <si>
    <t>ST-405</t>
  </si>
  <si>
    <t>Kleb_pneu_MGH186_V1</t>
  </si>
  <si>
    <t>GCF_002152685.1</t>
  </si>
  <si>
    <t>ST-309</t>
  </si>
  <si>
    <t>Kleb_pneu_MGH189</t>
  </si>
  <si>
    <t>GCA_014903635.1</t>
  </si>
  <si>
    <t>ST-248</t>
  </si>
  <si>
    <t>Kleb_pneu_MGH190</t>
  </si>
  <si>
    <t>GCA_014903615.1</t>
  </si>
  <si>
    <t>Kleb_pneu_MGH191</t>
  </si>
  <si>
    <t>GCA_014903595.1</t>
  </si>
  <si>
    <t>Kleb_pneu_MGH192</t>
  </si>
  <si>
    <t>GCA_014903555.1</t>
  </si>
  <si>
    <t>ST-240</t>
  </si>
  <si>
    <t>Kleb_pneu_MGH193</t>
  </si>
  <si>
    <t>GCA_014903565.1</t>
  </si>
  <si>
    <t>ST-268</t>
  </si>
  <si>
    <t>Kleb_pneu_MGH201</t>
  </si>
  <si>
    <t>GCA_014903375.1</t>
  </si>
  <si>
    <t>Kleb_pneu_MGH202</t>
  </si>
  <si>
    <t>GCA_014903395.1</t>
  </si>
  <si>
    <t>ST-65</t>
  </si>
  <si>
    <t>Kleb_pneu_MGH203</t>
  </si>
  <si>
    <t>GCA_014903355.1</t>
  </si>
  <si>
    <t>Kleb_pneu_MGH204</t>
  </si>
  <si>
    <t>GCA_014903335.1</t>
  </si>
  <si>
    <t>ST-461</t>
  </si>
  <si>
    <t>Kleb_pneu_MGH205</t>
  </si>
  <si>
    <t>GCA_014903315.1</t>
  </si>
  <si>
    <t>Kleb_pneu_MGH206</t>
  </si>
  <si>
    <t>GCA_014903295.1</t>
  </si>
  <si>
    <t>ST-277</t>
  </si>
  <si>
    <t>Kleb_pneu_MGH211</t>
  </si>
  <si>
    <t>GCA_014903185.1</t>
  </si>
  <si>
    <t>ST-909</t>
  </si>
  <si>
    <t>Kleb_pneu_MGH221</t>
  </si>
  <si>
    <t>GCA_014902985.1</t>
  </si>
  <si>
    <t>Kleb_pneu_MGH222</t>
  </si>
  <si>
    <t>GCA_014902955.1</t>
  </si>
  <si>
    <t>Kleb_pneu_MGH227</t>
  </si>
  <si>
    <t>GCA_014902875.1</t>
  </si>
  <si>
    <t>Kleb_pneu_MGH228</t>
  </si>
  <si>
    <t>GCA_014902895.1</t>
  </si>
  <si>
    <t>Kleb_pneu_MGH229</t>
  </si>
  <si>
    <t>GCA_014902835.1</t>
  </si>
  <si>
    <t>Kleb_pneu_MGH230</t>
  </si>
  <si>
    <t>GCA_014902805.1</t>
  </si>
  <si>
    <t>Kleb_pneu_MGH235</t>
  </si>
  <si>
    <t>GCA_014902715.1</t>
  </si>
  <si>
    <t>Kleb_pneu_MGH251</t>
  </si>
  <si>
    <t>GCA_014902435.1</t>
  </si>
  <si>
    <t>ST-626</t>
  </si>
  <si>
    <t>Kleb_pneu_MGH252</t>
  </si>
  <si>
    <t>GCA_014902415.1</t>
  </si>
  <si>
    <t>ST-580</t>
  </si>
  <si>
    <t>Kleb_pneu_MGH81_V1</t>
  </si>
  <si>
    <t>GCF_001033455.1</t>
  </si>
  <si>
    <t>Kleb_pneu_MGH82_V1</t>
  </si>
  <si>
    <t>GCF_001033465.1</t>
  </si>
  <si>
    <t>Kleb_pneu_MGH83</t>
  </si>
  <si>
    <t>GCF_001185665.1</t>
  </si>
  <si>
    <t>Kleb_pneu_MGH84_V1</t>
  </si>
  <si>
    <t>GCF_001033505.1</t>
  </si>
  <si>
    <t>Kleb_pneu_MGH89_V1</t>
  </si>
  <si>
    <t>GCF_001033525.1</t>
  </si>
  <si>
    <t>Kleb_pneu_MGH90_V1</t>
  </si>
  <si>
    <t>GCF_001033535.1</t>
  </si>
  <si>
    <t>ST-784</t>
  </si>
  <si>
    <t>Kleb_pneu_MGH91_V1</t>
  </si>
  <si>
    <t>GCF_001033565.1</t>
  </si>
  <si>
    <t>Kleb_pneu_MGH93_V1</t>
  </si>
  <si>
    <t>GCF_001033585.1</t>
  </si>
  <si>
    <t>ST-147</t>
  </si>
  <si>
    <t>Kleb_pneu_MGH94_V1</t>
  </si>
  <si>
    <t>GCF_001033615.1</t>
  </si>
  <si>
    <t>Kleb_pneu_MGH95_V1</t>
  </si>
  <si>
    <t>GCF_001033645.1</t>
  </si>
  <si>
    <t>Kleb_pneu_MGH97_V1</t>
  </si>
  <si>
    <t>GCF_001033675.1</t>
  </si>
  <si>
    <t>Kleb_pneu_MGH98_V1</t>
  </si>
  <si>
    <t>GCF_001033685.1</t>
  </si>
  <si>
    <t>Kleb_pneu_UCI_1_V1</t>
  </si>
  <si>
    <t>GCA_000567525.1</t>
  </si>
  <si>
    <t>Kleb_pneu_UCI_13_V1</t>
  </si>
  <si>
    <t>GCA_000567845.1</t>
  </si>
  <si>
    <t>Kleb_pneu_UCI_17_V1</t>
  </si>
  <si>
    <t>GCF_000706585.1</t>
  </si>
  <si>
    <t>ST-437</t>
  </si>
  <si>
    <t>Kleb_pneu_UCI_19_V1</t>
  </si>
  <si>
    <t>GCF_000566985.1</t>
  </si>
  <si>
    <t>Kleb_pneu_UCI_2_V1</t>
  </si>
  <si>
    <t>GCA_000492635.1</t>
  </si>
  <si>
    <t>Kleb_pneu_UCI_20_V1</t>
  </si>
  <si>
    <t>GCF_000566965.1</t>
  </si>
  <si>
    <t>Kleb_pneu_UCI_21_V1</t>
  </si>
  <si>
    <t>GCF_000566945.1</t>
  </si>
  <si>
    <t>Kleb_pneu_UCI_22_V1</t>
  </si>
  <si>
    <t>GCF_000566925.1</t>
  </si>
  <si>
    <t>Kleb_pneu_UCI_25_V1</t>
  </si>
  <si>
    <t>GCF_000566905.1</t>
  </si>
  <si>
    <t>ST-873</t>
  </si>
  <si>
    <t>Kleb_pneu_UCI_26_V1</t>
  </si>
  <si>
    <t>GCF_000566885.1</t>
  </si>
  <si>
    <t>ST-322</t>
  </si>
  <si>
    <t>Kleb_pneu_UCI_33_V1</t>
  </si>
  <si>
    <t>GCF_000566865.1</t>
  </si>
  <si>
    <t>Kleb_pneu_UCI_34_V1</t>
  </si>
  <si>
    <t>GCF_000566845.1</t>
  </si>
  <si>
    <t>Kleb_pneu_UCI_37_V1</t>
  </si>
  <si>
    <t>GCF_000566825.1</t>
  </si>
  <si>
    <t>Kleb_pneu_UCI_38_V1</t>
  </si>
  <si>
    <t>GCF_000566805.1</t>
  </si>
  <si>
    <t>Kleb_pneu_UCI_4_V1</t>
  </si>
  <si>
    <t>GCA_000492595.1</t>
  </si>
  <si>
    <t>Kleb_pneu_UCI_41_V1</t>
  </si>
  <si>
    <t>GCF_000566785.1</t>
  </si>
  <si>
    <t>Kleb_pneu_UCI_42_V1</t>
  </si>
  <si>
    <t>GCF_000566765.1</t>
  </si>
  <si>
    <t>ST-86</t>
  </si>
  <si>
    <t>Kleb_pneu_UCI_43_V1</t>
  </si>
  <si>
    <t>GCF_000566745.1</t>
  </si>
  <si>
    <t>Kleb_pneu_UCI_44_V1</t>
  </si>
  <si>
    <t>GCF_000566725.1</t>
  </si>
  <si>
    <t>Kleb_pneu_UCI_55_V1</t>
  </si>
  <si>
    <t>GCF_000694795.1</t>
  </si>
  <si>
    <t>Kleb_pneu_UCI_56_V1</t>
  </si>
  <si>
    <t>GCF_000694815.1</t>
  </si>
  <si>
    <t>ST-678</t>
  </si>
  <si>
    <t>Kleb_pneu_UCI_59_V1</t>
  </si>
  <si>
    <t>GCF_000694835.1</t>
  </si>
  <si>
    <t>Kleb_pneu_UCI_6_V1</t>
  </si>
  <si>
    <t>GCA_000492555.1</t>
  </si>
  <si>
    <t>Kleb_pneu_UCI_60_V1</t>
  </si>
  <si>
    <t>GCF_000688195.1</t>
  </si>
  <si>
    <t>ST-728</t>
  </si>
  <si>
    <t>Kleb_pneu_UCI_61_V1</t>
  </si>
  <si>
    <t>GCF_000694855.1</t>
  </si>
  <si>
    <t>Kleb_pneu_UCI_62_V1</t>
  </si>
  <si>
    <t>GCF_000694875.1</t>
  </si>
  <si>
    <t>Kleb_pneu_UCI_63_V1</t>
  </si>
  <si>
    <t>GCF_000694895.1</t>
  </si>
  <si>
    <t>Kleb_pneu_UCI_64_V1</t>
  </si>
  <si>
    <t>GCF_000688175.1</t>
  </si>
  <si>
    <t>Kleb_pneu_UCI_67_V1</t>
  </si>
  <si>
    <t>GCF_000694915.1</t>
  </si>
  <si>
    <t>Kleb_pneu_UCI_68_V1</t>
  </si>
  <si>
    <t>GCF_000694935.1</t>
  </si>
  <si>
    <t>Kleb_pneu_UCI_7_V1</t>
  </si>
  <si>
    <t>GCA_000492535.1</t>
  </si>
  <si>
    <t>Kleb_pneu_UCI_8_V1</t>
  </si>
  <si>
    <t>GCA_000492515.1</t>
  </si>
  <si>
    <t>ST-1198</t>
  </si>
  <si>
    <t>Kleb_pneu_UCI105_V1</t>
  </si>
  <si>
    <t>GCF_002153215.1</t>
  </si>
  <si>
    <t>Kleb_pneu_UCI106_V1</t>
  </si>
  <si>
    <t>GCF_002152695.1</t>
  </si>
  <si>
    <t>ST-1037</t>
  </si>
  <si>
    <t>Kleb_pneu_UCI107_V1</t>
  </si>
  <si>
    <t>GCF_002153285.1</t>
  </si>
  <si>
    <t>ST-515</t>
  </si>
  <si>
    <t>Kleb_pneu_UCI108_V1</t>
  </si>
  <si>
    <t>GCF_002163225.1</t>
  </si>
  <si>
    <t>Kleb_pneu_UCI109_V1</t>
  </si>
  <si>
    <t>GCF_002152735.1</t>
  </si>
  <si>
    <t>Kleb_pneu_UCI110_V1</t>
  </si>
  <si>
    <t>GCF_002153255.1</t>
  </si>
  <si>
    <t>Kleb_pneu_UCI111_V1</t>
  </si>
  <si>
    <t>GCF_002153305.1</t>
  </si>
  <si>
    <t>Kleb_pneu_UCI112_V1</t>
  </si>
  <si>
    <t>GCF_002152765.1</t>
  </si>
  <si>
    <t>ST-163</t>
  </si>
  <si>
    <t>Kleb_pneu_UCI113_V1</t>
  </si>
  <si>
    <t>GCF_002152755.1</t>
  </si>
  <si>
    <t>Kleb_pneu_UCI114_V1</t>
  </si>
  <si>
    <t>GCF_002152775.1</t>
  </si>
  <si>
    <t>ST-261</t>
  </si>
  <si>
    <t>Kleb_pneu_UCI115_V1</t>
  </si>
  <si>
    <t>GCF_002152815.1</t>
  </si>
  <si>
    <t>Kleb_pneu_UCI116_V1</t>
  </si>
  <si>
    <t>GCF_002152825.1</t>
  </si>
  <si>
    <t>Kleb_pneu_UCI117_V1</t>
  </si>
  <si>
    <t>GCA_002153315.2</t>
  </si>
  <si>
    <t>Kleb_pneu_UCI118_V1</t>
  </si>
  <si>
    <t>GCF_002152865.1</t>
  </si>
  <si>
    <t>ST-659</t>
  </si>
  <si>
    <t>Kleb_pneu_UCI149</t>
  </si>
  <si>
    <t>GCA_014901915.1</t>
  </si>
  <si>
    <t>Kleb_pneu_UCI150</t>
  </si>
  <si>
    <t>GCA_014901895.1</t>
  </si>
  <si>
    <t>Kleb_pneu_UCI163</t>
  </si>
  <si>
    <t>GCA_014901695.1</t>
  </si>
  <si>
    <t>Kleb_pneu_UCI164</t>
  </si>
  <si>
    <t>GCA_014901665.1</t>
  </si>
  <si>
    <t>ST-849</t>
  </si>
  <si>
    <t>Kleb_pneu_UCI171</t>
  </si>
  <si>
    <t>GCA_014901535.1</t>
  </si>
  <si>
    <t>Kleb_pneu_UCI172</t>
  </si>
  <si>
    <t>GCA_014894845.1</t>
  </si>
  <si>
    <t>Kleb_pneu_UCI177</t>
  </si>
  <si>
    <t>GCA_014901475.1</t>
  </si>
  <si>
    <t>Kleb_pneu_UCI178</t>
  </si>
  <si>
    <t>Kleb_pneu_UCI181</t>
  </si>
  <si>
    <t>GCA_014901415.1</t>
  </si>
  <si>
    <t>Kleb_pneu_UCI182</t>
  </si>
  <si>
    <t>GCA_014901395.1</t>
  </si>
  <si>
    <t>ST-872</t>
  </si>
  <si>
    <t>Kleb_pneu_UCI185</t>
  </si>
  <si>
    <t>GCA_014901345.1</t>
  </si>
  <si>
    <t>Kleb_pneu_UCI186</t>
  </si>
  <si>
    <t>GCA_014901325.1</t>
  </si>
  <si>
    <t>ST-239</t>
  </si>
  <si>
    <t>Kleb_pneu_UCI187</t>
  </si>
  <si>
    <t>GCA_014901295.1</t>
  </si>
  <si>
    <t>Kleb_pneu_UCI188</t>
  </si>
  <si>
    <t>GCA_014901275.1</t>
  </si>
  <si>
    <t>Kleb_pneu_UCI189</t>
  </si>
  <si>
    <t>GCA_014901215.1</t>
  </si>
  <si>
    <t>Kleb_pneu_UCI190</t>
  </si>
  <si>
    <t>GCA_014333235.1</t>
  </si>
  <si>
    <t>ST-116</t>
  </si>
  <si>
    <t>Kleb_pneu_UCI192</t>
  </si>
  <si>
    <t>ST-200</t>
  </si>
  <si>
    <t>Kleb_pneu_UCI195</t>
  </si>
  <si>
    <t>Kleb_pneu_UCI196</t>
  </si>
  <si>
    <t>Kleb_pneu_UCI197</t>
  </si>
  <si>
    <t>Kleb_pneu_UCI198</t>
  </si>
  <si>
    <t>Kleb_pneu_UCI199</t>
  </si>
  <si>
    <t>Kleb_pneu_UCI200</t>
  </si>
  <si>
    <t>ST-427</t>
  </si>
  <si>
    <t>Kleb_pneu_UCI201</t>
  </si>
  <si>
    <t>Kleb_pneu_UCI202</t>
  </si>
  <si>
    <t>ST-299</t>
  </si>
  <si>
    <t>Kleb_Pneu_UCI69_V1</t>
  </si>
  <si>
    <t>GCF_001185685.1</t>
  </si>
  <si>
    <t>Kleb_Pneu_UCI70_V1</t>
  </si>
  <si>
    <t>GCF_001034155.1</t>
  </si>
  <si>
    <t>ST-997</t>
  </si>
  <si>
    <t>Kleb_Pneu_UCI75_V1</t>
  </si>
  <si>
    <t>GCF_001034165.1</t>
  </si>
  <si>
    <t>Kleb_Pneu_UCI76_V1</t>
  </si>
  <si>
    <t>GCF_001034205.1</t>
  </si>
  <si>
    <t>Kleb_Pneu_UCI81_V1</t>
  </si>
  <si>
    <t>GCF_001034215.1</t>
  </si>
  <si>
    <t>Kleb_Pneu_UCI82_V1</t>
  </si>
  <si>
    <t>GCF_001034235.1</t>
  </si>
  <si>
    <t>Kleb_Pneu_UCI91_V1</t>
  </si>
  <si>
    <t>GCF_001034245.1</t>
  </si>
  <si>
    <t>Kleb_Pneu_UCI92_V1</t>
  </si>
  <si>
    <t>GCF_001034285.1</t>
  </si>
  <si>
    <t>ST-107</t>
  </si>
  <si>
    <t>Kleb_Pneu_UCI93_V1</t>
  </si>
  <si>
    <t>GCF_001034295.1</t>
  </si>
  <si>
    <t>Kleb_Pneu_UCI94_V1</t>
  </si>
  <si>
    <t>GCF_001034305.1</t>
  </si>
  <si>
    <t>Kleb_Pneu_UCI95_V1</t>
  </si>
  <si>
    <t>GCF_001034325.1</t>
  </si>
  <si>
    <t>Kleb_Pneu_UCI96_V1</t>
  </si>
  <si>
    <t>GCF_001034365.1</t>
  </si>
  <si>
    <t>Kleb_pneu_UCICRE-123</t>
  </si>
  <si>
    <t>GCA_014902375.1</t>
  </si>
  <si>
    <t>ST-280</t>
  </si>
  <si>
    <t>Kleb_pneu_UCICRE-124</t>
  </si>
  <si>
    <t>GCA_014902355.1</t>
  </si>
  <si>
    <t>Kleb_pneu_UCICRE-125</t>
  </si>
  <si>
    <t>GCA_014902395.1</t>
  </si>
  <si>
    <t>Kleb_pneu_UCICRE-126</t>
  </si>
  <si>
    <t>GCA_014902315.1</t>
  </si>
  <si>
    <t>Kleb_pneu_UCICRE-130</t>
  </si>
  <si>
    <t>GCA_014902285.1</t>
  </si>
  <si>
    <t>Kleb_pneu_UCICRE-133</t>
  </si>
  <si>
    <t>GCA_014902205.1</t>
  </si>
  <si>
    <t>Kleb_pneu_UCICRE-134</t>
  </si>
  <si>
    <t>GCA_014902235.1</t>
  </si>
  <si>
    <t>ST-420</t>
  </si>
  <si>
    <t>Kleb_pneu_UCICRE-137</t>
  </si>
  <si>
    <t>GCA_014902175.1</t>
  </si>
  <si>
    <t>Kleb_pneu_UCICRE-138</t>
  </si>
  <si>
    <t>GCA_014902155.1</t>
  </si>
  <si>
    <t>Kleb_pneu_UCICRE-139</t>
  </si>
  <si>
    <t>GCA_014902115.1</t>
  </si>
  <si>
    <t>Kleb_pneu_UCICRE-140</t>
  </si>
  <si>
    <t>GCA_014902085.1</t>
  </si>
  <si>
    <t>ST-611</t>
  </si>
  <si>
    <t>Kleb_pneu_UCICRE-145</t>
  </si>
  <si>
    <t>GCA_014902005.1</t>
  </si>
  <si>
    <r>
      <t xml:space="preserve">Supplementary file 2. Number of beta-lactamase genes in 267 </t>
    </r>
    <r>
      <rPr>
        <b/>
        <i/>
        <sz val="12"/>
        <color theme="1"/>
        <rFont val="Calibri"/>
        <family val="2"/>
        <scheme val="minor"/>
      </rPr>
      <t>K. pneumoniae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</si>
</sst>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/>
  </cellStyleXfs>
  <cellXfs count="14">
    <xf numFmtId="0" fontId="0" fillId="0" borderId="0" xfId="0"/>
    <xf numFmtId="0" fontId="2" fillId="0" borderId="0" xfId="0" applyFont="1"/>
    <xf numFmtId="0" fontId="4" fillId="2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2" applyFont="1" applyAlignment="1">
      <alignment horizontal="center"/>
    </xf>
    <xf numFmtId="0" fontId="5" fillId="4" borderId="0" xfId="3" applyFont="1" applyAlignment="1">
      <alignment horizontal="center"/>
    </xf>
    <xf numFmtId="0" fontId="5" fillId="5" borderId="0" xfId="4" applyFont="1" applyAlignment="1">
      <alignment horizontal="center"/>
    </xf>
    <xf numFmtId="0" fontId="6" fillId="0" borderId="0" xfId="5" applyFont="1" applyAlignment="1"/>
    <xf numFmtId="0" fontId="1" fillId="2" borderId="0" xfId="1"/>
    <xf numFmtId="0" fontId="1" fillId="3" borderId="0" xfId="2"/>
    <xf numFmtId="0" fontId="1" fillId="4" borderId="0" xfId="3"/>
    <xf numFmtId="0" fontId="1" fillId="5" borderId="0" xfId="4"/>
    <xf numFmtId="0" fontId="7" fillId="0" borderId="0" xfId="5" applyFont="1" applyFill="1"/>
    <xf numFmtId="0" fontId="0" fillId="0" borderId="0" xfId="0" applyFont="1" applyBorder="1"/>
  </cellXfs>
  <cellStyles count="6">
    <cellStyle name="60% - Accent2" xfId="1" builtinId="36"/>
    <cellStyle name="60% - Accent4" xfId="2" builtinId="44"/>
    <cellStyle name="60% - Accent5" xfId="3" builtinId="48"/>
    <cellStyle name="60% - Accent6" xfId="4" builtinId="52"/>
    <cellStyle name="Normal" xfId="0" builtinId="0"/>
    <cellStyle name="Normal 2" xfId="5" xr:uid="{700D58FF-8345-9B4E-8F01-235AC47C67F3}"/>
  </cellStyles>
  <dxfs count="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ont>
        <b/>
        <i val="0"/>
        <strike val="0"/>
        <color theme="1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CAB356-6654-F048-AF79-D7D69DE07071}" name="Table13" displayName="Table13" ref="A3:BZ270" totalsRowShown="0">
  <autoFilter ref="A3:BZ270" xr:uid="{00000000-0009-0000-0100-000002000000}"/>
  <sortState ref="A4:BZ270">
    <sortCondition ref="A4:A270"/>
  </sortState>
  <tableColumns count="78">
    <tableColumn id="1" xr3:uid="{40936384-8EF6-1146-8BA7-72D301D27EF1}" name="Strain"/>
    <tableColumn id="77" xr3:uid="{0F4FCA7D-49B1-F549-872C-1B16883E9C03}" name="Accession" dataDxfId="3"/>
    <tableColumn id="2" xr3:uid="{743E1A67-A6A5-1347-BC57-21DD0E6200CC}" name="Sequence Type"/>
    <tableColumn id="78" xr3:uid="{AD6504C6-13AF-6C44-B32D-EB744D60D51B}" name="Meropenem susceptibility" dataDxfId="2" dataCellStyle="Normal 2"/>
    <tableColumn id="3" xr3:uid="{8A59CD92-31E6-9748-B8CB-A1DE2EB454BD}" name="blaKPC.2.5___KPC" dataCellStyle="60% - Accent2"/>
    <tableColumn id="4" xr3:uid="{63103E4E-811D-AB4D-A7E6-B82086B340E2}" name="blaKPC.3___KPC" dataCellStyle="60% - Accent2"/>
    <tableColumn id="5" xr3:uid="{77E99DE0-9D20-8647-AF3E-E78AB49C59B5}" name="blaKPC.4.2___KPC" dataCellStyle="60% - Accent2"/>
    <tableColumn id="6" xr3:uid="{609CEF07-ACD5-3C49-A4F6-5C0F25E422ED}" name="blaNDM.1.2___NDM" dataCellStyle="60% - Accent2"/>
    <tableColumn id="7" xr3:uid="{F3457642-E614-5D4D-8065-F7CDC655C2D3}" name="blaOXA.48___OXA" dataCellStyle="60% - Accent2"/>
    <tableColumn id="8" xr3:uid="{E0874CCA-E847-B748-9F14-F07792392521}" name="blaCTX.M.14_NG_048929.1.Escherichia.coli.ACH13.pOZ174.blaCTX.M.gene.for.class.A.extended.spectrum.beta.lactamase.CTX.M.14.complete.CDS." dataCellStyle="60% - Accent4"/>
    <tableColumn id="9" xr3:uid="{34CBE9BB-1816-8349-B8E7-383CF663EA88}" name="blaCTX.M.15_NG_048935.1.Escherichia.coli.blaCTX.M.gene.for.class.A.extended.spectrum.beta.lactamase.CTX.M.15.complete.CDS." dataCellStyle="60% - Accent4"/>
    <tableColumn id="10" xr3:uid="{BD51685D-98F4-4E42-ADDD-B6E286ACA7DC}" name="blaCTX.M.3_NG_048979.1.Citrobacter.freundii.CLSiS.2526.96.blaCTX.M.gene.for.class.A.extended.spectrum.beta.lactamase.CTX.M.3.complete.CDS." dataCellStyle="60% - Accent4"/>
    <tableColumn id="11" xr3:uid="{DA30DDE4-3E51-C54C-8FF1-C49BD9793A28}" name="blaSHV.12_NG_050590.1.Enterobacter.cloacae.CRE727.pNDM.HF727.blaSHV.gene.for.class.A.extended.spectrum.beta.lactamase.SHV.12.complete.CDS." dataCellStyle="60% - Accent4"/>
    <tableColumn id="12" xr3:uid="{0319CA29-2C2A-4840-9D45-AB78C651D7E1}" name="blaSHV.129_NG_050007.1.Escherichia.coli.Ec6.66.pEc6.66.blaSHV.gene.for.class.A.extended.spectrum.beta.lactamase.SHV.129.complete.CDS." dataCellStyle="60% - Accent4"/>
    <tableColumn id="13" xr3:uid="{EAE11979-8B95-F749-B2D7-F7B6CE44285E}" name="blaSHV.2_NG_050060.1.Escherichia.coli.JC2926.blaSHV.gene.for.class.A.extended.spectrum.beta.lactamase.SHV.2.complete.CDS." dataCellStyle="60% - Accent4"/>
    <tableColumn id="14" xr3:uid="{2078BB59-02B6-7341-95C3-B77A94048557}" name="blaSHV.27_NG_050064.1.Klebsiella.pneumoniae.KPBRZ.842.blaSHV.gene.for.class.A.extended.spectrum.beta.lactamase.SHV.27.complete.CDS." dataCellStyle="60% - Accent4"/>
    <tableColumn id="15" xr3:uid="{22880F6D-30DF-094F-A87D-0CC0510E7735}" name="blaSHV.41_NG_050079.1.Klebsiella.pneumoniae.blaSHV.gene.for.class.A.extended.spectrum.beta.lactamase.SHV.41.complete.CDS." dataCellStyle="60% - Accent4"/>
    <tableColumn id="16" xr3:uid="{C4773B30-C250-A849-802D-0EFD8DDFB8C3}" name="blaSHV.42_NG_050080.1.Klebsiella.pneumoniae.blaSHV.gene.for.class.A.extended.spectrum.beta.lactamase.SHV.42.complete.CDS." dataCellStyle="60% - Accent4"/>
    <tableColumn id="17" xr3:uid="{724CC9FB-B7FE-544D-94BE-7FE0B50DCB78}" name="blaSHV.5_NG_050087.1.Klebsiella.pneumoniae.blaSHV.gene.for.class.A.extended.spectrum.beta.lactamase.SHV.5.complete.CDS." dataCellStyle="60% - Accent4"/>
    <tableColumn id="18" xr3:uid="{E2E61FF0-4B76-B24E-AEF0-B1C004314DE7}" name="blaSHV.86_NG_050120.1.Klebsiella.pneumoniae.unnamed.blaSHV.gene.for.class.A.extended.spectrum.beta.lactamase.SHV.86.complete.CDS." dataCellStyle="60% - Accent4"/>
    <tableColumn id="19" xr3:uid="{482FD850-2F95-C146-92AB-67787BDAE3EE}" name="blaTEM.15_NG_050193.1.Haemophilus.parainfluenzae.pSF2.blaTEM.gene.for.class.A.extended.spectrum.beta.lactamase.TEM.15.complete.CDS." dataCellStyle="60% - Accent4"/>
    <tableColumn id="20" xr3:uid="{7CD95EA3-D2F9-E845-A292-1681402124EA}" name="blaSHV.1_NG_049989.1.Escherichia.coli.HB101.blaSHV.gene.for.class.A.broad.spectrum.beta.lactamase.SHV.1.complete.CDS." dataCellStyle="60% - Accent5"/>
    <tableColumn id="21" xr3:uid="{1E4D4781-3F09-8141-9ADB-B7FCF2AE1109}" name="blaSHV.107_NG_049997.1.Klebsiella.pneumoniae.blaSHV.gene.for.inhibitor.resistant.class.A.broad.spectrum.beta.lactamase.SHV.107.complete.CDS." dataCellStyle="60% - Accent5"/>
    <tableColumn id="22" xr3:uid="{643AE469-251E-0E4A-9F4E-E9D629773148}" name="blaSHV.141_NG_050015.1.Klebsiella.pneumoniae.IU.331.blaSHV.gene.for.class.A.broad.spectrum.beta.lactamase.SHV.141.complete.CDS." dataCellStyle="60% - Accent5"/>
    <tableColumn id="23" xr3:uid="{0A86E747-DB73-514E-B18E-A7FC6F227B1D}" name="blaSHV.25_NG_050062.1.Klebsiella.pneumoniae.blaSHV.gene.for.class.A.broad.spectrum.beta.lactamase.SHV.25.complete.CDS." dataCellStyle="60% - Accent5"/>
    <tableColumn id="24" xr3:uid="{3871A2F5-0E4E-9547-94FE-41354B71ED92}" name="blaSHV.26_NG_050063.1.Klebsiella.pneumoniae.blaSHV.gene.for.inhibitor.resistant.class.A.broad.spectrum.beta.lactamase.SHV.26.complete.CDS." dataCellStyle="60% - Accent5"/>
    <tableColumn id="25" xr3:uid="{4E094153-76A1-9C49-AC5E-595FB5E79BE5}" name="blaSHV.32_NG_050071.1.Klebsiella.pneumoniae.blaSHV.gene.for.class.A.broad.spectrum.beta.lactamase.SHV.32.complete.CDS." dataCellStyle="60% - Accent5"/>
    <tableColumn id="26" xr3:uid="{CA742A82-AD08-2643-B3AB-FEBA201FE6C2}" name="blaSHV.33_NG_050072.1.Klebsiella.pneumoniae.blaSHV.gene.for.class.A.broad.spectrum.beta.lactamase.SHV.33.complete.CDS." dataCellStyle="60% - Accent5"/>
    <tableColumn id="27" xr3:uid="{73A1AC2B-5BF3-DB4B-9337-AB6068E03B16}" name="blaSHV.60_NG_050095.1.Klebsiella.pneumoniae.blaSHV.gene.for.class.A.broad.spectrum.beta.lactamase.SHV.60.complete.CDS." dataCellStyle="60% - Accent5"/>
    <tableColumn id="28" xr3:uid="{A1E1119D-9C43-5046-80D5-8B8D33D0DD8A}" name="blaSHV.62_NG_050097.1.Klebsiella.pneumoniae.blaSHV.gene.for.class.A.broad.spectrum.beta.lactamase.SHV.62.complete.CDS." dataCellStyle="60% - Accent5"/>
    <tableColumn id="29" xr3:uid="{205FDEB2-5245-D54F-BA3B-82B91B99C6F3}" name="blaSHV.75_NG_050110.1.Klebsiella.pneumoniae.blaSHV.gene.for.class.A.broad.spectrum.beta.lactamase.SHV.75.complete.CDS." dataCellStyle="60% - Accent5"/>
    <tableColumn id="30" xr3:uid="{5019DDB3-7AEA-3C40-99DB-5DA030C4990F}" name="blaSHV.76_NG_050111.1.Klebsiella.pneumoniae.blaSHV.gene.for.class.A.broad.spectrum.beta.lactamase.SHV.76.complete.CDS." dataCellStyle="60% - Accent5"/>
    <tableColumn id="31" xr3:uid="{517B7BC4-411E-2A4B-BE18-B57E83859B07}" name="blaSHV.80_NG_050116.1.Klebsiella.pneumoniae.blaSHV.gene.for.class.A.broad.spectrum.beta.lactamase.SHV.80.complete.CDS." dataCellStyle="60% - Accent5"/>
    <tableColumn id="32" xr3:uid="{647813BA-ECF7-A549-AC69-890D3B3D0231}" name="blaTEM.1_NG_050145.1.Escherichia.coli.pC15.1a.blaTEM.gene.for.class.A.broad.spectrum.beta.lactamase.TEM.1.complete.CDS." dataCellStyle="60% - Accent5"/>
    <tableColumn id="33" xr3:uid="{9D535DFB-65A4-FE41-BCBF-7D939C94B7F8}" name="blaTEM.122_NG_050166.1.Escherichia.coli.blaTEM.gene.for.inhibitor.resistant.class.A.broad.spectrum.beta.lactamase.TEM.122.complete.CDS." dataCellStyle="60% - Accent5"/>
    <tableColumn id="34" xr3:uid="{F23D70BD-F94E-AC42-A0AF-539978A52761}" name="blaCARB.2_1_M69058" dataCellStyle="60% - Accent6"/>
    <tableColumn id="35" xr3:uid="{130BEF86-6C70-F942-816F-31746636D359}" name="blaCMY.2_NG_048814.1.Klebsiella.pneumoniae.HEL.1.blaCMY.gene.for.class.C.beta.lactamase.CMY.2.complete.CDS." dataCellStyle="60% - Accent6"/>
    <tableColumn id="36" xr3:uid="{4CCF4F08-8E64-194A-A539-8BE332343F6A}" name="blaCMY.44_NG_048839.1.Escherichia.coli.YDC107.blaCMY.gene.for.class.C.beta.lactamase.CMY.44.complete.CDS." dataCellStyle="60% - Accent6"/>
    <tableColumn id="37" xr3:uid="{BFA20C32-721F-5D45-9448-B16242129C7C}" name="blaCMY.6_NG_048855.1.Escherichia.coli.CMC.37.t6..CMC.42.t9..CMC.62.t9..CMC.70.t9.blaCMY.gene.for.class.C.beta.lactamase.CMY.6.complete.CDS." dataCellStyle="60% - Accent6"/>
    <tableColumn id="38" xr3:uid="{43FCD068-739F-B145-A5C6-69270AAD2AE8}" name="blaKPC.9_1_FJ624872" dataCellStyle="60% - Accent6"/>
    <tableColumn id="39" xr3:uid="{8BC12D2C-DAD7-E945-8036-309953B5A9FC}" name="blaLAP.2_NG_049264.1.Enterobacter.cloacae.HZB9055.blaLAP.gene.for.class.A.beta.lactamase.LAP.2.complete.CDS." dataCellStyle="60% - Accent6"/>
    <tableColumn id="40" xr3:uid="{8F0ADF26-9482-4D41-A649-B8E79C6614F7}" name="blaOXA.1_NG_049392.1.Shigella.flexneri.blaOXA.gene.for.oxacillin.hydrolyzing.class.D.beta.lactamase.OXA.1.complete.CDS." dataCellStyle="60% - Accent6"/>
    <tableColumn id="41" xr3:uid="{7C0BDD8C-649C-0549-A5E0-7291D25ECCCF}" name="blaOXA.10_NG_049393.1.Pseudomonas.aeruginosa.R388.R151.hybrid.blaOXA.gene.for.oxacillin.hydrolyzing.class.D.beta.lactamase.OXA.10.complete.CDS." dataCellStyle="60% - Accent6"/>
    <tableColumn id="42" xr3:uid="{9422E6A7-98E6-2640-9366-D5926743FA5A}" name="blaOXA.9_NG_049830.1.Klebsiella.pneumoniae.blaOXA.gene.for.oxacillin.hydrolyzing.class.D.beta.lactamase.OXA.9.complete.CDS." dataCellStyle="60% - Accent6"/>
    <tableColumn id="43" xr3:uid="{3B27F9B1-5F2A-8747-87B7-F4F3DF02F860}" name="blaSHV.1_11_EF035565" dataCellStyle="60% - Accent6"/>
    <tableColumn id="44" xr3:uid="{A601D6DF-980F-7844-AB87-5300E2902A88}" name="blaSHV.1_13_AF462396" dataCellStyle="60% - Accent6"/>
    <tableColumn id="45" xr3:uid="{26AD67CB-183E-D545-AEDF-5238544104AF}" name="blaSHV.1_15_FJ668804" dataCellStyle="60% - Accent6"/>
    <tableColumn id="46" xr3:uid="{857D2AE5-641F-8F45-9096-AD1EBA57A591}" name="blaSHV.1_16_FJ668800" dataCellStyle="60% - Accent6"/>
    <tableColumn id="47" xr3:uid="{5E763319-DD1D-714D-8780-8248341E2BC4}" name="blaSHV.1_17_FJ668799" dataCellStyle="60% - Accent6"/>
    <tableColumn id="48" xr3:uid="{69BA98EF-B1AE-B549-8187-42C0C5CC8803}" name="blaSHV.1_3_X98098" dataCellStyle="60% - Accent6"/>
    <tableColumn id="49" xr3:uid="{43D2F692-0E08-9A43-959A-867905DEDFFA}" name="blaSHV.1_4_GQ407127" dataCellStyle="60% - Accent6"/>
    <tableColumn id="50" xr3:uid="{C7342D3E-B0B4-BA45-93B2-767EB456D5EB}" name="blaSHV.1_5_GQ407119" dataCellStyle="60% - Accent6"/>
    <tableColumn id="51" xr3:uid="{A2027827-5384-F840-8CCC-A10C9C3887B8}" name="blaSHV.1_7_GU083598" dataCellStyle="60% - Accent6"/>
    <tableColumn id="52" xr3:uid="{2F58C551-B5DB-644F-B475-669691E1D69B}" name="blaSHV.1_9_HM751102" dataCellStyle="60% - Accent6"/>
    <tableColumn id="53" xr3:uid="{ACECA1B0-3C4E-0445-A776-8BE210C7DFAF}" name="blaSHV.11_1_AY528717" dataCellStyle="60% - Accent6"/>
    <tableColumn id="54" xr3:uid="{5B8AEA4B-6F74-3A42-95EB-A58DDFFFE59A}" name="blaSHV.11_10_EF035557" dataCellStyle="60% - Accent6"/>
    <tableColumn id="55" xr3:uid="{FB92BB1A-1AE1-1142-93AC-930A0ECEE569}" name="blaSHV.11_14_DQ219474" dataCellStyle="60% - Accent6"/>
    <tableColumn id="56" xr3:uid="{E9EDF471-CB2D-B24C-AF33-2B8BE9B9F24D}" name="blaSHV.11_15_DQ219473" dataCellStyle="60% - Accent6"/>
    <tableColumn id="57" xr3:uid="{8A16DD19-FE64-7342-8AE1-4B4F0C5D12CE}" name="blaSHV.11_2_HM751098" dataCellStyle="60% - Accent6"/>
    <tableColumn id="58" xr3:uid="{F04803C9-9772-ED4C-B840-9593BCD259E9}" name="blaSHV.11_4_EF035558" dataCellStyle="60% - Accent6"/>
    <tableColumn id="59" xr3:uid="{AE2030E4-4BFC-3F40-AC01-CEEF2D929D89}" name="blaSHV.11_7_GQ407109" dataCellStyle="60% - Accent6"/>
    <tableColumn id="60" xr3:uid="{1BB43E05-0DB2-9C4C-830A-37D4E12E53C3}" name="blaSHV.11_8_GQ387358" dataCellStyle="60% - Accent6"/>
    <tableColumn id="61" xr3:uid="{46033502-AE35-7B4A-A391-29DA078AFC60}" name="blaSHV.11_9_FJ483937" dataCellStyle="60% - Accent6"/>
    <tableColumn id="62" xr3:uid="{A4079D39-4A05-C640-8C27-0D9BADBEA93F}" name="blaSHV.110_NG_050001.1.Klebsiella.pneumoniae.FSP.264.05.blaSHV.gene.for.class.A.beta.lactamase.SHV.110.complete.CDS." dataCellStyle="60% - Accent6"/>
    <tableColumn id="63" xr3:uid="{72D217C9-DB7E-F149-B695-9E60F7B4216F}" name="blaSHV.133_NG_050010.1.Klebsiella.pneumoniae.blaSHV.gene.for.class.A.beta.lactamase.SHV.133.complete.CDS." dataCellStyle="60% - Accent6"/>
    <tableColumn id="64" xr3:uid="{6E9808DD-FB58-B547-8DE0-2E6A82BC623D}" name="blaSHV.187_NG_050053.1.Klebsiella.pneumoniae.blaSHV.gene.for.class.A.beta.lactamase.SHV.187.complete.CDS." dataCellStyle="60% - Accent6"/>
    <tableColumn id="65" xr3:uid="{E157B9AB-D085-8A46-878E-5A9C6BCB11D9}" name="blaSHV.190_NG_050056.1.Klebsiella.pneumoniae.F54.blaSHV.gene.for.class.A.beta.lactamase.SHV.190.complete.CDS." dataCellStyle="60% - Accent6"/>
    <tableColumn id="66" xr3:uid="{48275138-C518-BE4B-9EBA-7288BF23FB42}" name="blaSHV.193_NG_050058.1.Klebsiella.pneumoniae.F121.blaSHV.gene.for.class.A.beta.lactamase.SHV.193.complete.CDS." dataCellStyle="60% - Accent6"/>
    <tableColumn id="67" xr3:uid="{E5C56888-C88E-7F42-ABCE-78E337FEB14C}" name="blaSHV.28_1_HM751101" dataCellStyle="60% - Accent6"/>
    <tableColumn id="68" xr3:uid="{401DD2E4-0980-444B-80C8-D00A15F76176}" name="blaSHV.36_NG_050075.1.Klebsiella.pneumoniae.G122.pOZ187.blaSHV.gene.for.class.A.beta.lactamase.SHV.36.complete.CDS." dataCellStyle="60% - Accent6"/>
    <tableColumn id="69" xr3:uid="{F0CB91FD-06B1-0444-9D9D-99C5E2831A94}" name="blaSHV.65_NG_050100.1.Klebsiella.pneumoniae.blaSHV.gene.for.class.A.beta.lactamase.SHV.65.complete.CDS." dataCellStyle="60% - Accent6"/>
    <tableColumn id="70" xr3:uid="{2CDAEF62-4F8F-F442-A34A-F3439DEF2203}" name="blaSHV.69_NG_050103.1.Klebsiella.pneumoniae.blaSHV.gene.for.class.A.beta.lactamase.SHV.69.complete.CDS." dataCellStyle="60% - Accent6"/>
    <tableColumn id="71" xr3:uid="{C9C64C88-745D-9940-89D0-B803949AAF2F}" name="blaTEM.1A_4_HM749966" dataCellStyle="60% - Accent6"/>
    <tableColumn id="72" xr3:uid="{4D9BB3B6-6F77-B844-A0F0-BE9173CFD569}" name="blaTEM.1C_5_FJ560503" dataCellStyle="60% - Accent6"/>
    <tableColumn id="73" xr3:uid="{3421EE53-F1B1-3D47-BFA8-5B84AAA0D1EC}" name="blaTEM.1D_83_AF188200" dataCellStyle="60% - Accent6"/>
    <tableColumn id="74" xr3:uid="{20B46F9E-1B5D-3A47-90D2-D780E345C753}" name="blaTEM.219_NG_050251.1.Escherichia.coli.EV25.blaTEM.gene.for.class.A.beta.lactamase.TEM.219.complete.CDS." dataCellStyle="60% - Accent6"/>
    <tableColumn id="75" xr3:uid="{34FE2867-4A3A-AA4E-985F-E62B7B51277C}" name="All bla" dataDxfId="1" dataCellStyle="60% - Accent6">
      <calculatedColumnFormula>SUM(Table13[[#This Row],[blaKPC.2.5___KPC]:[blaTEM.219_NG_050251.1.Escherichia.coli.EV25.blaTEM.gene.for.class.A.beta.lactamase.TEM.219.complete.CDS.]])</calculatedColumnFormula>
    </tableColumn>
    <tableColumn id="76" xr3:uid="{89DE8196-41C7-384D-BCC3-5D5E0AC6216F}" name="Non-Carbapenemase" dataDxfId="0" dataCellStyle="60% - Accent6">
      <calculatedColumnFormula>SUM(Table13[[#This Row],[blaCTX.M.14_NG_048929.1.Escherichia.coli.ACH13.pOZ174.blaCTX.M.gene.for.class.A.extended.spectrum.beta.lactamase.CTX.M.14.complete.CDS.]:[blaTEM.219_NG_050251.1.Escherichia.coli.EV25.blaTEM.gene.for.class.A.beta.lactamase.TEM.219.complete.CDS.]])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16BA3-7324-A349-A983-BE4E6EF289E1}">
  <dimension ref="A1:BZ270"/>
  <sheetViews>
    <sheetView tabSelected="1" showRuler="0" zoomScale="90" zoomScaleNormal="90" zoomScaleSheetLayoutView="50" workbookViewId="0">
      <selection activeCell="C9" sqref="C9"/>
    </sheetView>
  </sheetViews>
  <sheetFormatPr baseColWidth="10" defaultRowHeight="16" x14ac:dyDescent="0.2"/>
  <cols>
    <col min="1" max="1" width="23.83203125" bestFit="1" customWidth="1"/>
    <col min="2" max="2" width="23.83203125" customWidth="1"/>
    <col min="3" max="76" width="15.83203125" customWidth="1"/>
    <col min="77" max="77" width="14.33203125" customWidth="1"/>
    <col min="78" max="78" width="14.6640625" customWidth="1"/>
  </cols>
  <sheetData>
    <row r="1" spans="1:78" s="1" customFormat="1" x14ac:dyDescent="0.2">
      <c r="A1" s="1" t="s">
        <v>697</v>
      </c>
    </row>
    <row r="2" spans="1:78" ht="21" x14ac:dyDescent="0.25">
      <c r="E2" s="2" t="s">
        <v>0</v>
      </c>
      <c r="F2" s="3"/>
      <c r="G2" s="3"/>
      <c r="H2" s="3"/>
      <c r="I2" s="3"/>
      <c r="J2" s="4" t="s">
        <v>1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5" t="s">
        <v>2</v>
      </c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 t="s">
        <v>3</v>
      </c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78" x14ac:dyDescent="0.2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  <c r="K3" t="s">
        <v>14</v>
      </c>
      <c r="L3" t="s">
        <v>15</v>
      </c>
      <c r="M3" t="s">
        <v>16</v>
      </c>
      <c r="N3" t="s">
        <v>17</v>
      </c>
      <c r="O3" t="s">
        <v>18</v>
      </c>
      <c r="P3" t="s">
        <v>19</v>
      </c>
      <c r="Q3" t="s">
        <v>20</v>
      </c>
      <c r="R3" t="s">
        <v>21</v>
      </c>
      <c r="S3" t="s">
        <v>22</v>
      </c>
      <c r="T3" t="s">
        <v>23</v>
      </c>
      <c r="U3" t="s">
        <v>24</v>
      </c>
      <c r="V3" t="s">
        <v>25</v>
      </c>
      <c r="W3" t="s">
        <v>26</v>
      </c>
      <c r="X3" t="s">
        <v>27</v>
      </c>
      <c r="Y3" t="s">
        <v>28</v>
      </c>
      <c r="Z3" t="s">
        <v>29</v>
      </c>
      <c r="AA3" t="s">
        <v>30</v>
      </c>
      <c r="AB3" t="s">
        <v>31</v>
      </c>
      <c r="AC3" t="s">
        <v>32</v>
      </c>
      <c r="AD3" t="s">
        <v>33</v>
      </c>
      <c r="AE3" t="s">
        <v>34</v>
      </c>
      <c r="AF3" t="s">
        <v>35</v>
      </c>
      <c r="AG3" t="s">
        <v>36</v>
      </c>
      <c r="AH3" t="s">
        <v>37</v>
      </c>
      <c r="AI3" t="s">
        <v>38</v>
      </c>
      <c r="AJ3" t="s">
        <v>39</v>
      </c>
      <c r="AK3" t="s">
        <v>40</v>
      </c>
      <c r="AL3" t="s">
        <v>41</v>
      </c>
      <c r="AM3" t="s">
        <v>42</v>
      </c>
      <c r="AN3" t="s">
        <v>43</v>
      </c>
      <c r="AO3" t="s">
        <v>44</v>
      </c>
      <c r="AP3" t="s">
        <v>45</v>
      </c>
      <c r="AQ3" t="s">
        <v>46</v>
      </c>
      <c r="AR3" t="s">
        <v>47</v>
      </c>
      <c r="AS3" t="s">
        <v>48</v>
      </c>
      <c r="AT3" t="s">
        <v>49</v>
      </c>
      <c r="AU3" t="s">
        <v>50</v>
      </c>
      <c r="AV3" t="s">
        <v>51</v>
      </c>
      <c r="AW3" t="s">
        <v>52</v>
      </c>
      <c r="AX3" t="s">
        <v>53</v>
      </c>
      <c r="AY3" t="s">
        <v>54</v>
      </c>
      <c r="AZ3" t="s">
        <v>55</v>
      </c>
      <c r="BA3" t="s">
        <v>56</v>
      </c>
      <c r="BB3" t="s">
        <v>57</v>
      </c>
      <c r="BC3" t="s">
        <v>58</v>
      </c>
      <c r="BD3" t="s">
        <v>59</v>
      </c>
      <c r="BE3" t="s">
        <v>60</v>
      </c>
      <c r="BF3" t="s">
        <v>61</v>
      </c>
      <c r="BG3" t="s">
        <v>62</v>
      </c>
      <c r="BH3" t="s">
        <v>63</v>
      </c>
      <c r="BI3" t="s">
        <v>64</v>
      </c>
      <c r="BJ3" t="s">
        <v>65</v>
      </c>
      <c r="BK3" t="s">
        <v>66</v>
      </c>
      <c r="BL3" t="s">
        <v>67</v>
      </c>
      <c r="BM3" t="s">
        <v>68</v>
      </c>
      <c r="BN3" t="s">
        <v>69</v>
      </c>
      <c r="BO3" t="s">
        <v>70</v>
      </c>
      <c r="BP3" t="s">
        <v>71</v>
      </c>
      <c r="BQ3" t="s">
        <v>72</v>
      </c>
      <c r="BR3" t="s">
        <v>73</v>
      </c>
      <c r="BS3" t="s">
        <v>74</v>
      </c>
      <c r="BT3" t="s">
        <v>75</v>
      </c>
      <c r="BU3" t="s">
        <v>76</v>
      </c>
      <c r="BV3" t="s">
        <v>77</v>
      </c>
      <c r="BW3" t="s">
        <v>78</v>
      </c>
      <c r="BX3" t="s">
        <v>79</v>
      </c>
      <c r="BY3" t="s">
        <v>80</v>
      </c>
      <c r="BZ3" t="s">
        <v>81</v>
      </c>
    </row>
    <row r="4" spans="1:78" x14ac:dyDescent="0.2">
      <c r="A4" t="s">
        <v>82</v>
      </c>
      <c r="B4" t="s">
        <v>83</v>
      </c>
      <c r="C4" t="s">
        <v>84</v>
      </c>
      <c r="D4" s="7" t="s">
        <v>85</v>
      </c>
      <c r="E4" s="8">
        <v>0</v>
      </c>
      <c r="F4" s="8">
        <v>1</v>
      </c>
      <c r="G4" s="8">
        <v>0</v>
      </c>
      <c r="H4" s="8">
        <v>0</v>
      </c>
      <c r="I4" s="8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10">
        <v>0</v>
      </c>
      <c r="W4" s="10">
        <v>0</v>
      </c>
      <c r="X4" s="10">
        <v>1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1">
        <v>0</v>
      </c>
      <c r="AK4" s="11">
        <v>0</v>
      </c>
      <c r="AL4" s="11">
        <v>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>
        <v>0</v>
      </c>
      <c r="AT4" s="11">
        <v>0</v>
      </c>
      <c r="AU4" s="11">
        <v>0</v>
      </c>
      <c r="AV4" s="11">
        <v>0</v>
      </c>
      <c r="AW4" s="11">
        <v>0</v>
      </c>
      <c r="AX4" s="11">
        <v>0</v>
      </c>
      <c r="AY4" s="11">
        <v>0</v>
      </c>
      <c r="AZ4" s="11">
        <v>0</v>
      </c>
      <c r="BA4" s="11">
        <v>0</v>
      </c>
      <c r="BB4" s="11">
        <v>0</v>
      </c>
      <c r="BC4" s="11">
        <v>0</v>
      </c>
      <c r="BD4" s="11">
        <v>0</v>
      </c>
      <c r="BE4" s="11">
        <v>0</v>
      </c>
      <c r="BF4" s="11">
        <v>0</v>
      </c>
      <c r="BG4" s="11">
        <v>0</v>
      </c>
      <c r="BH4" s="11">
        <v>0</v>
      </c>
      <c r="BI4" s="11">
        <v>0</v>
      </c>
      <c r="BJ4" s="11">
        <v>0</v>
      </c>
      <c r="BK4" s="11">
        <v>0</v>
      </c>
      <c r="BL4" s="11">
        <v>0</v>
      </c>
      <c r="BM4" s="11">
        <v>0</v>
      </c>
      <c r="BN4" s="11">
        <v>0</v>
      </c>
      <c r="BO4" s="11">
        <v>0</v>
      </c>
      <c r="BP4" s="11">
        <v>0</v>
      </c>
      <c r="BQ4" s="11">
        <v>0</v>
      </c>
      <c r="BR4" s="11">
        <v>0</v>
      </c>
      <c r="BS4" s="11">
        <v>0</v>
      </c>
      <c r="BT4" s="11">
        <v>0</v>
      </c>
      <c r="BU4" s="11">
        <v>0</v>
      </c>
      <c r="BV4" s="11">
        <v>0</v>
      </c>
      <c r="BW4" s="11">
        <v>0</v>
      </c>
      <c r="BX4" s="11">
        <v>0</v>
      </c>
      <c r="BY4" s="11">
        <f>SUM(Table13[[#This Row],[blaKPC.2.5___KPC]:[blaTEM.219_NG_050251.1.Escherichia.coli.EV25.blaTEM.gene.for.class.A.beta.lactamase.TEM.219.complete.CDS.]])</f>
        <v>2</v>
      </c>
      <c r="BZ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5" spans="1:78" x14ac:dyDescent="0.2">
      <c r="A5" t="s">
        <v>86</v>
      </c>
      <c r="B5" t="s">
        <v>87</v>
      </c>
      <c r="C5" t="s">
        <v>84</v>
      </c>
      <c r="D5" s="7" t="s">
        <v>85</v>
      </c>
      <c r="E5" s="8">
        <v>0</v>
      </c>
      <c r="F5" s="8">
        <v>3</v>
      </c>
      <c r="G5" s="8">
        <v>0</v>
      </c>
      <c r="H5" s="8">
        <v>0</v>
      </c>
      <c r="I5" s="8">
        <v>0</v>
      </c>
      <c r="J5" s="9">
        <v>0</v>
      </c>
      <c r="K5" s="9">
        <v>0</v>
      </c>
      <c r="L5" s="9">
        <v>0</v>
      </c>
      <c r="M5" s="9">
        <v>1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1">
        <v>0</v>
      </c>
      <c r="AK5" s="11">
        <v>0</v>
      </c>
      <c r="AL5" s="11">
        <v>0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  <c r="AT5" s="11">
        <v>0</v>
      </c>
      <c r="AU5" s="11">
        <v>0</v>
      </c>
      <c r="AV5" s="11">
        <v>0</v>
      </c>
      <c r="AW5" s="11">
        <v>0</v>
      </c>
      <c r="AX5" s="11">
        <v>0</v>
      </c>
      <c r="AY5" s="11">
        <v>0</v>
      </c>
      <c r="AZ5" s="11">
        <v>0</v>
      </c>
      <c r="BA5" s="11">
        <v>0</v>
      </c>
      <c r="BB5" s="11">
        <v>0</v>
      </c>
      <c r="BC5" s="11">
        <v>0</v>
      </c>
      <c r="BD5" s="11">
        <v>0</v>
      </c>
      <c r="BE5" s="11">
        <v>0</v>
      </c>
      <c r="BF5" s="11">
        <v>0</v>
      </c>
      <c r="BG5" s="11">
        <v>0</v>
      </c>
      <c r="BH5" s="11">
        <v>0</v>
      </c>
      <c r="BI5" s="11">
        <v>0</v>
      </c>
      <c r="BJ5" s="11">
        <v>0</v>
      </c>
      <c r="BK5" s="11"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1">
        <v>0</v>
      </c>
      <c r="BS5" s="11">
        <v>0</v>
      </c>
      <c r="BT5" s="11">
        <v>0</v>
      </c>
      <c r="BU5" s="11">
        <v>0</v>
      </c>
      <c r="BV5" s="11">
        <v>0</v>
      </c>
      <c r="BW5" s="11">
        <v>0</v>
      </c>
      <c r="BX5" s="11">
        <v>1</v>
      </c>
      <c r="BY5" s="11">
        <f>SUM(Table13[[#This Row],[blaKPC.2.5___KPC]:[blaTEM.219_NG_050251.1.Escherichia.coli.EV25.blaTEM.gene.for.class.A.beta.lactamase.TEM.219.complete.CDS.]])</f>
        <v>5</v>
      </c>
      <c r="BZ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6" spans="1:78" x14ac:dyDescent="0.2">
      <c r="A6" t="s">
        <v>88</v>
      </c>
      <c r="B6" t="s">
        <v>89</v>
      </c>
      <c r="C6" t="s">
        <v>90</v>
      </c>
      <c r="D6" s="7" t="s">
        <v>85</v>
      </c>
      <c r="E6" s="8">
        <v>0</v>
      </c>
      <c r="F6" s="8">
        <v>0</v>
      </c>
      <c r="G6" s="8">
        <v>1</v>
      </c>
      <c r="H6" s="8">
        <v>0</v>
      </c>
      <c r="I6" s="8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0</v>
      </c>
      <c r="AI6" s="10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  <c r="AT6" s="11">
        <v>0</v>
      </c>
      <c r="AU6" s="11">
        <v>0</v>
      </c>
      <c r="AV6" s="11">
        <v>0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1">
        <v>0</v>
      </c>
      <c r="BM6" s="11">
        <v>0</v>
      </c>
      <c r="BN6" s="11">
        <v>0</v>
      </c>
      <c r="BO6" s="11">
        <v>0</v>
      </c>
      <c r="BP6" s="11">
        <v>0</v>
      </c>
      <c r="BQ6" s="11">
        <v>1</v>
      </c>
      <c r="BR6" s="11">
        <v>0</v>
      </c>
      <c r="BS6" s="11">
        <v>0</v>
      </c>
      <c r="BT6" s="11">
        <v>0</v>
      </c>
      <c r="BU6" s="11">
        <v>1</v>
      </c>
      <c r="BV6" s="11">
        <v>0</v>
      </c>
      <c r="BW6" s="11">
        <v>0</v>
      </c>
      <c r="BX6" s="11">
        <v>0</v>
      </c>
      <c r="BY6" s="11">
        <f>SUM(Table13[[#This Row],[blaKPC.2.5___KPC]:[blaTEM.219_NG_050251.1.Escherichia.coli.EV25.blaTEM.gene.for.class.A.beta.lactamase.TEM.219.complete.CDS.]])</f>
        <v>3</v>
      </c>
      <c r="BZ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7" spans="1:78" x14ac:dyDescent="0.2">
      <c r="A7" t="s">
        <v>91</v>
      </c>
      <c r="B7" t="s">
        <v>92</v>
      </c>
      <c r="C7" t="s">
        <v>84</v>
      </c>
      <c r="D7" s="7" t="s">
        <v>85</v>
      </c>
      <c r="E7" s="8">
        <v>0</v>
      </c>
      <c r="F7" s="8">
        <v>1</v>
      </c>
      <c r="G7" s="8">
        <v>0</v>
      </c>
      <c r="H7" s="8">
        <v>0</v>
      </c>
      <c r="I7" s="8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0</v>
      </c>
      <c r="AI7" s="10">
        <v>0</v>
      </c>
      <c r="AJ7" s="11">
        <v>0</v>
      </c>
      <c r="AK7" s="11">
        <v>0</v>
      </c>
      <c r="AL7" s="11">
        <v>0</v>
      </c>
      <c r="AM7" s="11">
        <v>0</v>
      </c>
      <c r="AN7" s="11">
        <v>0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  <c r="AT7" s="11">
        <v>0</v>
      </c>
      <c r="AU7" s="11">
        <v>0</v>
      </c>
      <c r="AV7" s="11">
        <v>0</v>
      </c>
      <c r="AW7" s="11">
        <v>0</v>
      </c>
      <c r="AX7" s="11">
        <v>0</v>
      </c>
      <c r="AY7" s="11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1</v>
      </c>
      <c r="BH7" s="11">
        <v>0</v>
      </c>
      <c r="BI7" s="11">
        <v>0</v>
      </c>
      <c r="BJ7" s="11">
        <v>0</v>
      </c>
      <c r="BK7" s="11">
        <v>0</v>
      </c>
      <c r="BL7" s="11">
        <v>0</v>
      </c>
      <c r="BM7" s="11">
        <v>0</v>
      </c>
      <c r="BN7" s="11">
        <v>0</v>
      </c>
      <c r="BO7" s="11">
        <v>0</v>
      </c>
      <c r="BP7" s="11">
        <v>0</v>
      </c>
      <c r="BQ7" s="11">
        <v>0</v>
      </c>
      <c r="BR7" s="11">
        <v>0</v>
      </c>
      <c r="BS7" s="11">
        <v>0</v>
      </c>
      <c r="BT7" s="11">
        <v>0</v>
      </c>
      <c r="BU7" s="11">
        <v>1</v>
      </c>
      <c r="BV7" s="11">
        <v>0</v>
      </c>
      <c r="BW7" s="11">
        <v>0</v>
      </c>
      <c r="BX7" s="11">
        <v>0</v>
      </c>
      <c r="BY7" s="11">
        <f>SUM(Table13[[#This Row],[blaKPC.2.5___KPC]:[blaTEM.219_NG_050251.1.Escherichia.coli.EV25.blaTEM.gene.for.class.A.beta.lactamase.TEM.219.complete.CDS.]])</f>
        <v>3</v>
      </c>
      <c r="BZ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8" spans="1:78" x14ac:dyDescent="0.2">
      <c r="A8" t="s">
        <v>93</v>
      </c>
      <c r="B8" t="s">
        <v>94</v>
      </c>
      <c r="C8" t="s">
        <v>84</v>
      </c>
      <c r="D8" s="7" t="s">
        <v>85</v>
      </c>
      <c r="E8" s="8">
        <v>0</v>
      </c>
      <c r="F8" s="8">
        <v>1</v>
      </c>
      <c r="G8" s="8">
        <v>0</v>
      </c>
      <c r="H8" s="8">
        <v>0</v>
      </c>
      <c r="I8" s="8">
        <v>0</v>
      </c>
      <c r="J8" s="9">
        <v>0</v>
      </c>
      <c r="K8" s="9">
        <v>0</v>
      </c>
      <c r="L8" s="9">
        <v>0</v>
      </c>
      <c r="M8" s="9">
        <v>1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  <c r="AG8" s="10">
        <v>0</v>
      </c>
      <c r="AH8" s="10">
        <v>1</v>
      </c>
      <c r="AI8" s="10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1</v>
      </c>
      <c r="BV8" s="11">
        <v>0</v>
      </c>
      <c r="BW8" s="11">
        <v>0</v>
      </c>
      <c r="BX8" s="11">
        <v>0</v>
      </c>
      <c r="BY8" s="11">
        <f>SUM(Table13[[#This Row],[blaKPC.2.5___KPC]:[blaTEM.219_NG_050251.1.Escherichia.coli.EV25.blaTEM.gene.for.class.A.beta.lactamase.TEM.219.complete.CDS.]])</f>
        <v>4</v>
      </c>
      <c r="BZ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9" spans="1:78" x14ac:dyDescent="0.2">
      <c r="A9" t="s">
        <v>95</v>
      </c>
      <c r="B9" t="s">
        <v>96</v>
      </c>
      <c r="C9" t="s">
        <v>84</v>
      </c>
      <c r="D9" s="7" t="s">
        <v>85</v>
      </c>
      <c r="E9" s="8">
        <v>0</v>
      </c>
      <c r="F9" s="8">
        <v>1</v>
      </c>
      <c r="G9" s="8">
        <v>0</v>
      </c>
      <c r="H9" s="8">
        <v>0</v>
      </c>
      <c r="I9" s="8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1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1</v>
      </c>
      <c r="BV9" s="11">
        <v>0</v>
      </c>
      <c r="BW9" s="11">
        <v>0</v>
      </c>
      <c r="BX9" s="11">
        <v>0</v>
      </c>
      <c r="BY9" s="11">
        <f>SUM(Table13[[#This Row],[blaKPC.2.5___KPC]:[blaTEM.219_NG_050251.1.Escherichia.coli.EV25.blaTEM.gene.for.class.A.beta.lactamase.TEM.219.complete.CDS.]])</f>
        <v>3</v>
      </c>
      <c r="BZ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10" spans="1:78" x14ac:dyDescent="0.2">
      <c r="A10" t="s">
        <v>97</v>
      </c>
      <c r="B10" t="s">
        <v>98</v>
      </c>
      <c r="C10" t="s">
        <v>84</v>
      </c>
      <c r="D10" s="7" t="s">
        <v>85</v>
      </c>
      <c r="E10" s="8">
        <v>0</v>
      </c>
      <c r="F10" s="8">
        <v>1</v>
      </c>
      <c r="G10" s="8">
        <v>0</v>
      </c>
      <c r="H10" s="8">
        <v>0</v>
      </c>
      <c r="I10" s="8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1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f>SUM(Table13[[#This Row],[blaKPC.2.5___KPC]:[blaTEM.219_NG_050251.1.Escherichia.coli.EV25.blaTEM.gene.for.class.A.beta.lactamase.TEM.219.complete.CDS.]])</f>
        <v>2</v>
      </c>
      <c r="BZ1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1" spans="1:78" x14ac:dyDescent="0.2">
      <c r="A11" t="s">
        <v>99</v>
      </c>
      <c r="B11" t="s">
        <v>100</v>
      </c>
      <c r="C11" t="s">
        <v>84</v>
      </c>
      <c r="D11" s="7" t="s">
        <v>85</v>
      </c>
      <c r="E11" s="8">
        <v>0</v>
      </c>
      <c r="F11" s="8">
        <v>1</v>
      </c>
      <c r="G11" s="8">
        <v>0</v>
      </c>
      <c r="H11" s="8">
        <v>0</v>
      </c>
      <c r="I11" s="8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  <c r="AI11" s="10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1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1</v>
      </c>
      <c r="BV11" s="11">
        <v>0</v>
      </c>
      <c r="BW11" s="11">
        <v>0</v>
      </c>
      <c r="BX11" s="11">
        <v>0</v>
      </c>
      <c r="BY11" s="11">
        <f>SUM(Table13[[#This Row],[blaKPC.2.5___KPC]:[blaTEM.219_NG_050251.1.Escherichia.coli.EV25.blaTEM.gene.for.class.A.beta.lactamase.TEM.219.complete.CDS.]])</f>
        <v>3</v>
      </c>
      <c r="BZ1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12" spans="1:78" x14ac:dyDescent="0.2">
      <c r="A12" t="s">
        <v>101</v>
      </c>
      <c r="B12" t="s">
        <v>102</v>
      </c>
      <c r="C12" t="s">
        <v>84</v>
      </c>
      <c r="D12" s="7" t="s">
        <v>85</v>
      </c>
      <c r="E12" s="8">
        <v>0</v>
      </c>
      <c r="F12" s="8">
        <v>1</v>
      </c>
      <c r="G12" s="8">
        <v>0</v>
      </c>
      <c r="H12" s="8">
        <v>0</v>
      </c>
      <c r="I12" s="8">
        <v>0</v>
      </c>
      <c r="J12" s="9">
        <v>0</v>
      </c>
      <c r="K12" s="9">
        <v>0</v>
      </c>
      <c r="L12" s="9">
        <v>0</v>
      </c>
      <c r="M12" s="9">
        <v>1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1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1</v>
      </c>
      <c r="BV12" s="11">
        <v>0</v>
      </c>
      <c r="BW12" s="11">
        <v>0</v>
      </c>
      <c r="BX12" s="11">
        <v>0</v>
      </c>
      <c r="BY12" s="11">
        <f>SUM(Table13[[#This Row],[blaKPC.2.5___KPC]:[blaTEM.219_NG_050251.1.Escherichia.coli.EV25.blaTEM.gene.for.class.A.beta.lactamase.TEM.219.complete.CDS.]])</f>
        <v>4</v>
      </c>
      <c r="BZ1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13" spans="1:78" x14ac:dyDescent="0.2">
      <c r="A13" t="s">
        <v>103</v>
      </c>
      <c r="B13" t="s">
        <v>104</v>
      </c>
      <c r="C13" t="s">
        <v>84</v>
      </c>
      <c r="D13" s="7" t="s">
        <v>85</v>
      </c>
      <c r="E13" s="8">
        <v>1</v>
      </c>
      <c r="F13" s="8">
        <v>0</v>
      </c>
      <c r="G13" s="8">
        <v>0</v>
      </c>
      <c r="H13" s="8">
        <v>0</v>
      </c>
      <c r="I13" s="8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1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f>SUM(Table13[[#This Row],[blaKPC.2.5___KPC]:[blaTEM.219_NG_050251.1.Escherichia.coli.EV25.blaTEM.gene.for.class.A.beta.lactamase.TEM.219.complete.CDS.]])</f>
        <v>2</v>
      </c>
      <c r="BZ1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4" spans="1:78" x14ac:dyDescent="0.2">
      <c r="A14" t="s">
        <v>105</v>
      </c>
      <c r="B14" t="s">
        <v>106</v>
      </c>
      <c r="C14" t="s">
        <v>84</v>
      </c>
      <c r="D14" s="7" t="s">
        <v>85</v>
      </c>
      <c r="E14" s="8">
        <v>1</v>
      </c>
      <c r="F14" s="8">
        <v>0</v>
      </c>
      <c r="G14" s="8">
        <v>0</v>
      </c>
      <c r="H14" s="8">
        <v>0</v>
      </c>
      <c r="I14" s="8">
        <v>0</v>
      </c>
      <c r="J14" s="9">
        <v>0</v>
      </c>
      <c r="K14" s="9">
        <v>0</v>
      </c>
      <c r="L14" s="9">
        <v>0</v>
      </c>
      <c r="M14" s="9">
        <v>1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1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f>SUM(Table13[[#This Row],[blaKPC.2.5___KPC]:[blaTEM.219_NG_050251.1.Escherichia.coli.EV25.blaTEM.gene.for.class.A.beta.lactamase.TEM.219.complete.CDS.]])</f>
        <v>3</v>
      </c>
      <c r="BZ1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15" spans="1:78" x14ac:dyDescent="0.2">
      <c r="A15" t="s">
        <v>107</v>
      </c>
      <c r="B15" t="s">
        <v>108</v>
      </c>
      <c r="C15" t="s">
        <v>84</v>
      </c>
      <c r="D15" s="7" t="s">
        <v>85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9">
        <v>0</v>
      </c>
      <c r="K15" s="9">
        <v>0</v>
      </c>
      <c r="L15" s="9">
        <v>0</v>
      </c>
      <c r="M15" s="9">
        <v>1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1</v>
      </c>
      <c r="BH15" s="11">
        <v>0</v>
      </c>
      <c r="BI15" s="11">
        <v>0</v>
      </c>
      <c r="BJ15" s="11">
        <v>0</v>
      </c>
      <c r="BK15" s="11"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v>0</v>
      </c>
      <c r="BQ15" s="11"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f>SUM(Table13[[#This Row],[blaKPC.2.5___KPC]:[blaTEM.219_NG_050251.1.Escherichia.coli.EV25.blaTEM.gene.for.class.A.beta.lactamase.TEM.219.complete.CDS.]])</f>
        <v>3</v>
      </c>
      <c r="BZ1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16" spans="1:78" x14ac:dyDescent="0.2">
      <c r="A16" t="s">
        <v>109</v>
      </c>
      <c r="B16" t="s">
        <v>110</v>
      </c>
      <c r="C16" t="s">
        <v>111</v>
      </c>
      <c r="D16" s="7" t="s">
        <v>112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9">
        <v>0</v>
      </c>
      <c r="K16" s="9">
        <v>0</v>
      </c>
      <c r="L16" s="9">
        <v>0</v>
      </c>
      <c r="M16" s="9">
        <v>1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v>0</v>
      </c>
      <c r="BQ16" s="11">
        <v>0</v>
      </c>
      <c r="BR16" s="11">
        <v>0</v>
      </c>
      <c r="BS16" s="11">
        <v>0</v>
      </c>
      <c r="BT16" s="11">
        <v>0</v>
      </c>
      <c r="BU16" s="11">
        <v>1</v>
      </c>
      <c r="BV16" s="11">
        <v>0</v>
      </c>
      <c r="BW16" s="11">
        <v>0</v>
      </c>
      <c r="BX16" s="11">
        <v>0</v>
      </c>
      <c r="BY16" s="11">
        <f>SUM(Table13[[#This Row],[blaKPC.2.5___KPC]:[blaTEM.219_NG_050251.1.Escherichia.coli.EV25.blaTEM.gene.for.class.A.beta.lactamase.TEM.219.complete.CDS.]])</f>
        <v>2</v>
      </c>
      <c r="BZ1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17" spans="1:78" x14ac:dyDescent="0.2">
      <c r="A17" t="s">
        <v>113</v>
      </c>
      <c r="B17" t="s">
        <v>114</v>
      </c>
      <c r="C17" t="s">
        <v>111</v>
      </c>
      <c r="D17" s="7" t="s">
        <v>112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1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v>0</v>
      </c>
      <c r="BQ17" s="11"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v>0</v>
      </c>
      <c r="BW17" s="11">
        <v>0</v>
      </c>
      <c r="BX17" s="11">
        <v>0</v>
      </c>
      <c r="BY17" s="11">
        <f>SUM(Table13[[#This Row],[blaKPC.2.5___KPC]:[blaTEM.219_NG_050251.1.Escherichia.coli.EV25.blaTEM.gene.for.class.A.beta.lactamase.TEM.219.complete.CDS.]])</f>
        <v>1</v>
      </c>
      <c r="BZ1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8" spans="1:78" x14ac:dyDescent="0.2">
      <c r="A18" t="s">
        <v>115</v>
      </c>
      <c r="B18" t="s">
        <v>116</v>
      </c>
      <c r="C18" t="s">
        <v>117</v>
      </c>
      <c r="D18" s="7" t="s">
        <v>112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1</v>
      </c>
      <c r="BK18" s="11"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v>0</v>
      </c>
      <c r="BQ18" s="11"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f>SUM(Table13[[#This Row],[blaKPC.2.5___KPC]:[blaTEM.219_NG_050251.1.Escherichia.coli.EV25.blaTEM.gene.for.class.A.beta.lactamase.TEM.219.complete.CDS.]])</f>
        <v>1</v>
      </c>
      <c r="BZ1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9" spans="1:78" x14ac:dyDescent="0.2">
      <c r="A19" t="s">
        <v>118</v>
      </c>
      <c r="B19" t="s">
        <v>119</v>
      </c>
      <c r="C19" t="s">
        <v>120</v>
      </c>
      <c r="D19" s="7" t="s">
        <v>112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1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f>SUM(Table13[[#This Row],[blaKPC.2.5___KPC]:[blaTEM.219_NG_050251.1.Escherichia.coli.EV25.blaTEM.gene.for.class.A.beta.lactamase.TEM.219.complete.CDS.]])</f>
        <v>1</v>
      </c>
      <c r="BZ1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0" spans="1:78" x14ac:dyDescent="0.2">
      <c r="A20" t="s">
        <v>121</v>
      </c>
      <c r="B20" t="s">
        <v>122</v>
      </c>
      <c r="C20" t="s">
        <v>123</v>
      </c>
      <c r="D20" s="7" t="s">
        <v>112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10">
        <v>0</v>
      </c>
      <c r="W20" s="10">
        <v>0</v>
      </c>
      <c r="X20" s="10">
        <v>0</v>
      </c>
      <c r="Y20" s="10">
        <v>0</v>
      </c>
      <c r="Z20" s="10">
        <v>1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f>SUM(Table13[[#This Row],[blaKPC.2.5___KPC]:[blaTEM.219_NG_050251.1.Escherichia.coli.EV25.blaTEM.gene.for.class.A.beta.lactamase.TEM.219.complete.CDS.]])</f>
        <v>1</v>
      </c>
      <c r="BZ2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1" spans="1:78" x14ac:dyDescent="0.2">
      <c r="A21" t="s">
        <v>124</v>
      </c>
      <c r="B21" t="s">
        <v>125</v>
      </c>
      <c r="C21" t="s">
        <v>126</v>
      </c>
      <c r="D21" s="7" t="s">
        <v>112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1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f>SUM(Table13[[#This Row],[blaKPC.2.5___KPC]:[blaTEM.219_NG_050251.1.Escherichia.coli.EV25.blaTEM.gene.for.class.A.beta.lactamase.TEM.219.complete.CDS.]])</f>
        <v>1</v>
      </c>
      <c r="BZ2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2" spans="1:78" x14ac:dyDescent="0.2">
      <c r="A22" t="s">
        <v>127</v>
      </c>
      <c r="B22" t="s">
        <v>128</v>
      </c>
      <c r="C22" t="s">
        <v>84</v>
      </c>
      <c r="D22" s="7" t="s">
        <v>85</v>
      </c>
      <c r="E22" s="8">
        <v>0</v>
      </c>
      <c r="F22" s="8">
        <v>1</v>
      </c>
      <c r="G22" s="8">
        <v>0</v>
      </c>
      <c r="H22" s="8">
        <v>0</v>
      </c>
      <c r="I22" s="8">
        <v>0</v>
      </c>
      <c r="J22" s="9">
        <v>0</v>
      </c>
      <c r="K22" s="9">
        <v>0</v>
      </c>
      <c r="L22" s="9">
        <v>0</v>
      </c>
      <c r="M22" s="9">
        <v>1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  <c r="AI22" s="10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1</v>
      </c>
      <c r="BV22" s="11">
        <v>0</v>
      </c>
      <c r="BW22" s="11">
        <v>0</v>
      </c>
      <c r="BX22" s="11">
        <v>0</v>
      </c>
      <c r="BY22" s="11">
        <f>SUM(Table13[[#This Row],[blaKPC.2.5___KPC]:[blaTEM.219_NG_050251.1.Escherichia.coli.EV25.blaTEM.gene.for.class.A.beta.lactamase.TEM.219.complete.CDS.]])</f>
        <v>3</v>
      </c>
      <c r="BZ2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23" spans="1:78" x14ac:dyDescent="0.2">
      <c r="A23" t="s">
        <v>129</v>
      </c>
      <c r="B23" t="s">
        <v>130</v>
      </c>
      <c r="C23" t="s">
        <v>131</v>
      </c>
      <c r="D23" s="7" t="s">
        <v>112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1</v>
      </c>
      <c r="AE23" s="10">
        <v>0</v>
      </c>
      <c r="AF23" s="10">
        <v>0</v>
      </c>
      <c r="AG23" s="10">
        <v>0</v>
      </c>
      <c r="AH23" s="10">
        <v>0</v>
      </c>
      <c r="AI23" s="10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f>SUM(Table13[[#This Row],[blaKPC.2.5___KPC]:[blaTEM.219_NG_050251.1.Escherichia.coli.EV25.blaTEM.gene.for.class.A.beta.lactamase.TEM.219.complete.CDS.]])</f>
        <v>1</v>
      </c>
      <c r="BZ2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4" spans="1:78" x14ac:dyDescent="0.2">
      <c r="A24" t="s">
        <v>132</v>
      </c>
      <c r="B24" t="s">
        <v>133</v>
      </c>
      <c r="C24" t="s">
        <v>84</v>
      </c>
      <c r="D24" s="7" t="s">
        <v>85</v>
      </c>
      <c r="E24" s="8">
        <v>0</v>
      </c>
      <c r="F24" s="8">
        <v>3</v>
      </c>
      <c r="G24" s="8">
        <v>0</v>
      </c>
      <c r="H24" s="8">
        <v>0</v>
      </c>
      <c r="I24" s="8">
        <v>0</v>
      </c>
      <c r="J24" s="9">
        <v>0</v>
      </c>
      <c r="K24" s="9">
        <v>0</v>
      </c>
      <c r="L24" s="9">
        <v>0</v>
      </c>
      <c r="M24" s="9">
        <v>1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f>SUM(Table13[[#This Row],[blaKPC.2.5___KPC]:[blaTEM.219_NG_050251.1.Escherichia.coli.EV25.blaTEM.gene.for.class.A.beta.lactamase.TEM.219.complete.CDS.]])</f>
        <v>4</v>
      </c>
      <c r="BZ2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5" spans="1:78" x14ac:dyDescent="0.2">
      <c r="A25" t="s">
        <v>134</v>
      </c>
      <c r="B25" t="s">
        <v>135</v>
      </c>
      <c r="C25" t="s">
        <v>136</v>
      </c>
      <c r="D25" s="7" t="s">
        <v>85</v>
      </c>
      <c r="E25" s="8">
        <v>0</v>
      </c>
      <c r="F25" s="8">
        <v>1</v>
      </c>
      <c r="G25" s="8">
        <v>0</v>
      </c>
      <c r="H25" s="8">
        <v>0</v>
      </c>
      <c r="I25" s="8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1</v>
      </c>
      <c r="AI25" s="10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1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1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f>SUM(Table13[[#This Row],[blaKPC.2.5___KPC]:[blaTEM.219_NG_050251.1.Escherichia.coli.EV25.blaTEM.gene.for.class.A.beta.lactamase.TEM.219.complete.CDS.]])</f>
        <v>4</v>
      </c>
      <c r="BZ2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26" spans="1:78" x14ac:dyDescent="0.2">
      <c r="A26" t="s">
        <v>137</v>
      </c>
      <c r="B26" t="s">
        <v>138</v>
      </c>
      <c r="C26" t="s">
        <v>84</v>
      </c>
      <c r="D26" s="7" t="s">
        <v>85</v>
      </c>
      <c r="E26" s="8">
        <v>1</v>
      </c>
      <c r="F26" s="8">
        <v>0</v>
      </c>
      <c r="G26" s="8">
        <v>0</v>
      </c>
      <c r="H26" s="8">
        <v>0</v>
      </c>
      <c r="I26" s="8">
        <v>0</v>
      </c>
      <c r="J26" s="9">
        <v>0</v>
      </c>
      <c r="K26" s="9">
        <v>0</v>
      </c>
      <c r="L26" s="9">
        <v>0</v>
      </c>
      <c r="M26" s="9">
        <v>1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1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f>SUM(Table13[[#This Row],[blaKPC.2.5___KPC]:[blaTEM.219_NG_050251.1.Escherichia.coli.EV25.blaTEM.gene.for.class.A.beta.lactamase.TEM.219.complete.CDS.]])</f>
        <v>3</v>
      </c>
      <c r="BZ2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27" spans="1:78" x14ac:dyDescent="0.2">
      <c r="A27" t="s">
        <v>139</v>
      </c>
      <c r="B27" t="s">
        <v>140</v>
      </c>
      <c r="C27" t="s">
        <v>141</v>
      </c>
      <c r="D27" s="7" t="s">
        <v>85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1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1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f>SUM(Table13[[#This Row],[blaKPC.2.5___KPC]:[blaTEM.219_NG_050251.1.Escherichia.coli.EV25.blaTEM.gene.for.class.A.beta.lactamase.TEM.219.complete.CDS.]])</f>
        <v>2</v>
      </c>
      <c r="BZ2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28" spans="1:78" x14ac:dyDescent="0.2">
      <c r="A28" t="s">
        <v>142</v>
      </c>
      <c r="B28" t="s">
        <v>143</v>
      </c>
      <c r="C28" t="s">
        <v>144</v>
      </c>
      <c r="D28" s="7" t="s">
        <v>112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1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f>SUM(Table13[[#This Row],[blaKPC.2.5___KPC]:[blaTEM.219_NG_050251.1.Escherichia.coli.EV25.blaTEM.gene.for.class.A.beta.lactamase.TEM.219.complete.CDS.]])</f>
        <v>1</v>
      </c>
      <c r="BZ2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9" spans="1:78" x14ac:dyDescent="0.2">
      <c r="A29" t="s">
        <v>145</v>
      </c>
      <c r="B29" t="s">
        <v>146</v>
      </c>
      <c r="C29" t="s">
        <v>84</v>
      </c>
      <c r="D29" s="7" t="s">
        <v>85</v>
      </c>
      <c r="E29" s="8">
        <v>0</v>
      </c>
      <c r="F29" s="8">
        <v>1</v>
      </c>
      <c r="G29" s="8">
        <v>0</v>
      </c>
      <c r="H29" s="8">
        <v>0</v>
      </c>
      <c r="I29" s="8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1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1</v>
      </c>
      <c r="BV29" s="11">
        <v>0</v>
      </c>
      <c r="BW29" s="11">
        <v>0</v>
      </c>
      <c r="BX29" s="11">
        <v>0</v>
      </c>
      <c r="BY29" s="11">
        <f>SUM(Table13[[#This Row],[blaKPC.2.5___KPC]:[blaTEM.219_NG_050251.1.Escherichia.coli.EV25.blaTEM.gene.for.class.A.beta.lactamase.TEM.219.complete.CDS.]])</f>
        <v>3</v>
      </c>
      <c r="BZ2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30" spans="1:78" x14ac:dyDescent="0.2">
      <c r="A30" t="s">
        <v>147</v>
      </c>
      <c r="B30" t="s">
        <v>148</v>
      </c>
      <c r="C30" t="s">
        <v>149</v>
      </c>
      <c r="D30" s="7" t="s">
        <v>112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10">
        <v>0</v>
      </c>
      <c r="W30" s="10">
        <v>0</v>
      </c>
      <c r="X30" s="10">
        <v>0</v>
      </c>
      <c r="Y30" s="10">
        <v>0</v>
      </c>
      <c r="Z30" s="10">
        <v>1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f>SUM(Table13[[#This Row],[blaKPC.2.5___KPC]:[blaTEM.219_NG_050251.1.Escherichia.coli.EV25.blaTEM.gene.for.class.A.beta.lactamase.TEM.219.complete.CDS.]])</f>
        <v>1</v>
      </c>
      <c r="BZ3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31" spans="1:78" x14ac:dyDescent="0.2">
      <c r="A31" t="s">
        <v>150</v>
      </c>
      <c r="B31" t="s">
        <v>151</v>
      </c>
      <c r="C31" t="s">
        <v>111</v>
      </c>
      <c r="D31" s="7" t="s">
        <v>112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9">
        <v>0</v>
      </c>
      <c r="K31" s="9">
        <v>0</v>
      </c>
      <c r="L31" s="9">
        <v>0</v>
      </c>
      <c r="M31" s="9">
        <v>1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1</v>
      </c>
      <c r="BV31" s="11">
        <v>0</v>
      </c>
      <c r="BW31" s="11">
        <v>0</v>
      </c>
      <c r="BX31" s="11">
        <v>0</v>
      </c>
      <c r="BY31" s="11">
        <f>SUM(Table13[[#This Row],[blaKPC.2.5___KPC]:[blaTEM.219_NG_050251.1.Escherichia.coli.EV25.blaTEM.gene.for.class.A.beta.lactamase.TEM.219.complete.CDS.]])</f>
        <v>2</v>
      </c>
      <c r="BZ3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32" spans="1:78" x14ac:dyDescent="0.2">
      <c r="A32" t="s">
        <v>152</v>
      </c>
      <c r="B32" t="s">
        <v>153</v>
      </c>
      <c r="C32" t="s">
        <v>84</v>
      </c>
      <c r="D32" s="7" t="s">
        <v>85</v>
      </c>
      <c r="E32" s="8">
        <v>0</v>
      </c>
      <c r="F32" s="8">
        <v>1</v>
      </c>
      <c r="G32" s="8">
        <v>0</v>
      </c>
      <c r="H32" s="8">
        <v>0</v>
      </c>
      <c r="I32" s="8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1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f>SUM(Table13[[#This Row],[blaKPC.2.5___KPC]:[blaTEM.219_NG_050251.1.Escherichia.coli.EV25.blaTEM.gene.for.class.A.beta.lactamase.TEM.219.complete.CDS.]])</f>
        <v>2</v>
      </c>
      <c r="BZ3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33" spans="1:78" x14ac:dyDescent="0.2">
      <c r="A33" t="s">
        <v>154</v>
      </c>
      <c r="B33" t="s">
        <v>155</v>
      </c>
      <c r="C33" t="s">
        <v>84</v>
      </c>
      <c r="D33" s="7" t="s">
        <v>85</v>
      </c>
      <c r="E33" s="8">
        <v>0</v>
      </c>
      <c r="F33" s="8">
        <v>1</v>
      </c>
      <c r="G33" s="8">
        <v>0</v>
      </c>
      <c r="H33" s="8">
        <v>0</v>
      </c>
      <c r="I33" s="8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1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f>SUM(Table13[[#This Row],[blaKPC.2.5___KPC]:[blaTEM.219_NG_050251.1.Escherichia.coli.EV25.blaTEM.gene.for.class.A.beta.lactamase.TEM.219.complete.CDS.]])</f>
        <v>2</v>
      </c>
      <c r="BZ3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34" spans="1:78" x14ac:dyDescent="0.2">
      <c r="A34" t="s">
        <v>156</v>
      </c>
      <c r="B34" t="s">
        <v>157</v>
      </c>
      <c r="C34" t="s">
        <v>84</v>
      </c>
      <c r="D34" s="7" t="s">
        <v>85</v>
      </c>
      <c r="E34" s="8">
        <v>1</v>
      </c>
      <c r="F34" s="8">
        <v>0</v>
      </c>
      <c r="G34" s="8">
        <v>0</v>
      </c>
      <c r="H34" s="8">
        <v>0</v>
      </c>
      <c r="I34" s="8">
        <v>0</v>
      </c>
      <c r="J34" s="9">
        <v>0</v>
      </c>
      <c r="K34" s="9">
        <v>0</v>
      </c>
      <c r="L34" s="9">
        <v>0</v>
      </c>
      <c r="M34" s="9">
        <v>1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f>SUM(Table13[[#This Row],[blaKPC.2.5___KPC]:[blaTEM.219_NG_050251.1.Escherichia.coli.EV25.blaTEM.gene.for.class.A.beta.lactamase.TEM.219.complete.CDS.]])</f>
        <v>2</v>
      </c>
      <c r="BZ3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35" spans="1:78" x14ac:dyDescent="0.2">
      <c r="A35" t="s">
        <v>158</v>
      </c>
      <c r="B35" t="s">
        <v>159</v>
      </c>
      <c r="C35" t="s">
        <v>111</v>
      </c>
      <c r="D35" s="7" t="s">
        <v>85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2</v>
      </c>
      <c r="BL35" s="11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1</v>
      </c>
      <c r="BV35" s="11">
        <v>0</v>
      </c>
      <c r="BW35" s="11">
        <v>0</v>
      </c>
      <c r="BX35" s="11">
        <v>0</v>
      </c>
      <c r="BY35" s="11">
        <f>SUM(Table13[[#This Row],[blaKPC.2.5___KPC]:[blaTEM.219_NG_050251.1.Escherichia.coli.EV25.blaTEM.gene.for.class.A.beta.lactamase.TEM.219.complete.CDS.]])</f>
        <v>3</v>
      </c>
      <c r="BZ3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36" spans="1:78" x14ac:dyDescent="0.2">
      <c r="A36" t="s">
        <v>160</v>
      </c>
      <c r="B36" t="s">
        <v>161</v>
      </c>
      <c r="C36" t="s">
        <v>162</v>
      </c>
      <c r="D36" s="7" t="s">
        <v>112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10">
        <v>0</v>
      </c>
      <c r="W36" s="10">
        <v>0</v>
      </c>
      <c r="X36" s="10">
        <v>0</v>
      </c>
      <c r="Y36" s="10">
        <v>1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f>SUM(Table13[[#This Row],[blaKPC.2.5___KPC]:[blaTEM.219_NG_050251.1.Escherichia.coli.EV25.blaTEM.gene.for.class.A.beta.lactamase.TEM.219.complete.CDS.]])</f>
        <v>1</v>
      </c>
      <c r="BZ3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37" spans="1:78" x14ac:dyDescent="0.2">
      <c r="A37" t="s">
        <v>163</v>
      </c>
      <c r="B37" t="s">
        <v>164</v>
      </c>
      <c r="C37" t="s">
        <v>165</v>
      </c>
      <c r="D37" s="7" t="s">
        <v>112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1</v>
      </c>
      <c r="S37" s="9">
        <v>0</v>
      </c>
      <c r="T37" s="9">
        <v>0</v>
      </c>
      <c r="U37" s="9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f>SUM(Table13[[#This Row],[blaKPC.2.5___KPC]:[blaTEM.219_NG_050251.1.Escherichia.coli.EV25.blaTEM.gene.for.class.A.beta.lactamase.TEM.219.complete.CDS.]])</f>
        <v>1</v>
      </c>
      <c r="BZ3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38" spans="1:78" x14ac:dyDescent="0.2">
      <c r="A38" t="s">
        <v>166</v>
      </c>
      <c r="B38" t="s">
        <v>167</v>
      </c>
      <c r="C38" t="s">
        <v>111</v>
      </c>
      <c r="D38" s="7" t="s">
        <v>112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1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f>SUM(Table13[[#This Row],[blaKPC.2.5___KPC]:[blaTEM.219_NG_050251.1.Escherichia.coli.EV25.blaTEM.gene.for.class.A.beta.lactamase.TEM.219.complete.CDS.]])</f>
        <v>1</v>
      </c>
      <c r="BZ3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39" spans="1:78" x14ac:dyDescent="0.2">
      <c r="A39" t="s">
        <v>168</v>
      </c>
      <c r="B39" t="s">
        <v>169</v>
      </c>
      <c r="C39" t="s">
        <v>84</v>
      </c>
      <c r="D39" s="7" t="s">
        <v>85</v>
      </c>
      <c r="E39" s="8">
        <v>0</v>
      </c>
      <c r="F39" s="8">
        <v>2</v>
      </c>
      <c r="G39" s="8">
        <v>0</v>
      </c>
      <c r="H39" s="8">
        <v>0</v>
      </c>
      <c r="I39" s="8">
        <v>0</v>
      </c>
      <c r="J39" s="9">
        <v>0</v>
      </c>
      <c r="K39" s="9">
        <v>0</v>
      </c>
      <c r="L39" s="9">
        <v>0</v>
      </c>
      <c r="M39" s="9">
        <v>1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1</v>
      </c>
      <c r="AI39" s="10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f>SUM(Table13[[#This Row],[blaKPC.2.5___KPC]:[blaTEM.219_NG_050251.1.Escherichia.coli.EV25.blaTEM.gene.for.class.A.beta.lactamase.TEM.219.complete.CDS.]])</f>
        <v>4</v>
      </c>
      <c r="BZ3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40" spans="1:78" x14ac:dyDescent="0.2">
      <c r="A40" t="s">
        <v>170</v>
      </c>
      <c r="B40" t="s">
        <v>171</v>
      </c>
      <c r="C40" t="s">
        <v>172</v>
      </c>
      <c r="D40" s="7" t="s">
        <v>112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1</v>
      </c>
      <c r="AI40" s="10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1</v>
      </c>
      <c r="BL40" s="11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f>SUM(Table13[[#This Row],[blaKPC.2.5___KPC]:[blaTEM.219_NG_050251.1.Escherichia.coli.EV25.blaTEM.gene.for.class.A.beta.lactamase.TEM.219.complete.CDS.]])</f>
        <v>2</v>
      </c>
      <c r="BZ4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41" spans="1:78" x14ac:dyDescent="0.2">
      <c r="A41" t="s">
        <v>173</v>
      </c>
      <c r="B41" t="s">
        <v>174</v>
      </c>
      <c r="C41" t="s">
        <v>175</v>
      </c>
      <c r="D41" s="7" t="s">
        <v>112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1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f>SUM(Table13[[#This Row],[blaKPC.2.5___KPC]:[blaTEM.219_NG_050251.1.Escherichia.coli.EV25.blaTEM.gene.for.class.A.beta.lactamase.TEM.219.complete.CDS.]])</f>
        <v>1</v>
      </c>
      <c r="BZ4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42" spans="1:78" x14ac:dyDescent="0.2">
      <c r="A42" t="s">
        <v>176</v>
      </c>
      <c r="B42" t="s">
        <v>177</v>
      </c>
      <c r="C42" t="s">
        <v>111</v>
      </c>
      <c r="D42" s="7" t="s">
        <v>85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2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1</v>
      </c>
      <c r="BV42" s="11">
        <v>0</v>
      </c>
      <c r="BW42" s="11">
        <v>0</v>
      </c>
      <c r="BX42" s="11">
        <v>0</v>
      </c>
      <c r="BY42" s="11">
        <f>SUM(Table13[[#This Row],[blaKPC.2.5___KPC]:[blaTEM.219_NG_050251.1.Escherichia.coli.EV25.blaTEM.gene.for.class.A.beta.lactamase.TEM.219.complete.CDS.]])</f>
        <v>3</v>
      </c>
      <c r="BZ4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43" spans="1:78" x14ac:dyDescent="0.2">
      <c r="A43" t="s">
        <v>178</v>
      </c>
      <c r="B43" t="s">
        <v>179</v>
      </c>
      <c r="C43" t="s">
        <v>84</v>
      </c>
      <c r="D43" s="7" t="s">
        <v>85</v>
      </c>
      <c r="E43" s="8">
        <v>0</v>
      </c>
      <c r="F43" s="8">
        <v>1</v>
      </c>
      <c r="G43" s="8">
        <v>0</v>
      </c>
      <c r="H43" s="8">
        <v>0</v>
      </c>
      <c r="I43" s="8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1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f>SUM(Table13[[#This Row],[blaKPC.2.5___KPC]:[blaTEM.219_NG_050251.1.Escherichia.coli.EV25.blaTEM.gene.for.class.A.beta.lactamase.TEM.219.complete.CDS.]])</f>
        <v>2</v>
      </c>
      <c r="BZ4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44" spans="1:78" x14ac:dyDescent="0.2">
      <c r="A44" t="s">
        <v>180</v>
      </c>
      <c r="B44" t="s">
        <v>181</v>
      </c>
      <c r="C44" t="s">
        <v>182</v>
      </c>
      <c r="D44" s="7" t="s">
        <v>112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1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f>SUM(Table13[[#This Row],[blaKPC.2.5___KPC]:[blaTEM.219_NG_050251.1.Escherichia.coli.EV25.blaTEM.gene.for.class.A.beta.lactamase.TEM.219.complete.CDS.]])</f>
        <v>1</v>
      </c>
      <c r="BZ4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45" spans="1:78" x14ac:dyDescent="0.2">
      <c r="A45" t="s">
        <v>183</v>
      </c>
      <c r="B45" t="s">
        <v>184</v>
      </c>
      <c r="C45" t="s">
        <v>84</v>
      </c>
      <c r="D45" s="7" t="s">
        <v>85</v>
      </c>
      <c r="E45" s="8">
        <v>1</v>
      </c>
      <c r="F45" s="8">
        <v>0</v>
      </c>
      <c r="G45" s="8">
        <v>0</v>
      </c>
      <c r="H45" s="8">
        <v>0</v>
      </c>
      <c r="I45" s="8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1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0</v>
      </c>
      <c r="BR45" s="11">
        <v>0</v>
      </c>
      <c r="BS45" s="11">
        <v>0</v>
      </c>
      <c r="BT45" s="11">
        <v>0</v>
      </c>
      <c r="BU45" s="11">
        <v>1</v>
      </c>
      <c r="BV45" s="11">
        <v>0</v>
      </c>
      <c r="BW45" s="11">
        <v>0</v>
      </c>
      <c r="BX45" s="11">
        <v>0</v>
      </c>
      <c r="BY45" s="11">
        <f>SUM(Table13[[#This Row],[blaKPC.2.5___KPC]:[blaTEM.219_NG_050251.1.Escherichia.coli.EV25.blaTEM.gene.for.class.A.beta.lactamase.TEM.219.complete.CDS.]])</f>
        <v>3</v>
      </c>
      <c r="BZ4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46" spans="1:78" x14ac:dyDescent="0.2">
      <c r="A46" t="s">
        <v>185</v>
      </c>
      <c r="B46" t="s">
        <v>186</v>
      </c>
      <c r="C46" t="s">
        <v>84</v>
      </c>
      <c r="D46" s="7" t="s">
        <v>85</v>
      </c>
      <c r="E46" s="8">
        <v>1</v>
      </c>
      <c r="F46" s="8">
        <v>0</v>
      </c>
      <c r="G46" s="8">
        <v>0</v>
      </c>
      <c r="H46" s="8">
        <v>0</v>
      </c>
      <c r="I46" s="8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1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2</v>
      </c>
      <c r="BV46" s="11">
        <v>0</v>
      </c>
      <c r="BW46" s="11">
        <v>0</v>
      </c>
      <c r="BX46" s="11">
        <v>0</v>
      </c>
      <c r="BY46" s="11">
        <f>SUM(Table13[[#This Row],[blaKPC.2.5___KPC]:[blaTEM.219_NG_050251.1.Escherichia.coli.EV25.blaTEM.gene.for.class.A.beta.lactamase.TEM.219.complete.CDS.]])</f>
        <v>4</v>
      </c>
      <c r="BZ4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47" spans="1:78" x14ac:dyDescent="0.2">
      <c r="A47" t="s">
        <v>187</v>
      </c>
      <c r="B47" t="s">
        <v>188</v>
      </c>
      <c r="C47" t="s">
        <v>141</v>
      </c>
      <c r="D47" s="7" t="s">
        <v>112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1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f>SUM(Table13[[#This Row],[blaKPC.2.5___KPC]:[blaTEM.219_NG_050251.1.Escherichia.coli.EV25.blaTEM.gene.for.class.A.beta.lactamase.TEM.219.complete.CDS.]])</f>
        <v>1</v>
      </c>
      <c r="BZ4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48" spans="1:78" x14ac:dyDescent="0.2">
      <c r="A48" t="s">
        <v>189</v>
      </c>
      <c r="B48" t="s">
        <v>190</v>
      </c>
      <c r="C48" t="s">
        <v>84</v>
      </c>
      <c r="D48" s="7" t="s">
        <v>85</v>
      </c>
      <c r="E48" s="8">
        <v>0</v>
      </c>
      <c r="F48" s="8">
        <v>1</v>
      </c>
      <c r="G48" s="8">
        <v>0</v>
      </c>
      <c r="H48" s="8">
        <v>0</v>
      </c>
      <c r="I48" s="8">
        <v>0</v>
      </c>
      <c r="J48" s="9">
        <v>0</v>
      </c>
      <c r="K48" s="9">
        <v>0</v>
      </c>
      <c r="L48" s="9">
        <v>0</v>
      </c>
      <c r="M48" s="9">
        <v>1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1</v>
      </c>
      <c r="BV48" s="11">
        <v>0</v>
      </c>
      <c r="BW48" s="11">
        <v>0</v>
      </c>
      <c r="BX48" s="11">
        <v>0</v>
      </c>
      <c r="BY48" s="11">
        <f>SUM(Table13[[#This Row],[blaKPC.2.5___KPC]:[blaTEM.219_NG_050251.1.Escherichia.coli.EV25.blaTEM.gene.for.class.A.beta.lactamase.TEM.219.complete.CDS.]])</f>
        <v>3</v>
      </c>
      <c r="BZ4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49" spans="1:78" x14ac:dyDescent="0.2">
      <c r="A49" t="s">
        <v>191</v>
      </c>
      <c r="B49" t="s">
        <v>192</v>
      </c>
      <c r="C49" t="s">
        <v>84</v>
      </c>
      <c r="D49" s="7" t="s">
        <v>85</v>
      </c>
      <c r="E49" s="8">
        <v>0</v>
      </c>
      <c r="F49" s="8">
        <v>1</v>
      </c>
      <c r="G49" s="8">
        <v>0</v>
      </c>
      <c r="H49" s="8">
        <v>0</v>
      </c>
      <c r="I49" s="8">
        <v>0</v>
      </c>
      <c r="J49" s="9">
        <v>0</v>
      </c>
      <c r="K49" s="9">
        <v>0</v>
      </c>
      <c r="L49" s="9">
        <v>0</v>
      </c>
      <c r="M49" s="9">
        <v>1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0</v>
      </c>
      <c r="BS49" s="11">
        <v>0</v>
      </c>
      <c r="BT49" s="11">
        <v>0</v>
      </c>
      <c r="BU49" s="11">
        <v>1</v>
      </c>
      <c r="BV49" s="11">
        <v>0</v>
      </c>
      <c r="BW49" s="11">
        <v>0</v>
      </c>
      <c r="BX49" s="11">
        <v>0</v>
      </c>
      <c r="BY49" s="11">
        <f>SUM(Table13[[#This Row],[blaKPC.2.5___KPC]:[blaTEM.219_NG_050251.1.Escherichia.coli.EV25.blaTEM.gene.for.class.A.beta.lactamase.TEM.219.complete.CDS.]])</f>
        <v>3</v>
      </c>
      <c r="BZ4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50" spans="1:78" x14ac:dyDescent="0.2">
      <c r="A50" t="s">
        <v>193</v>
      </c>
      <c r="B50" t="s">
        <v>194</v>
      </c>
      <c r="C50" t="s">
        <v>195</v>
      </c>
      <c r="D50" s="7" t="s">
        <v>85</v>
      </c>
      <c r="E50" s="8">
        <v>1</v>
      </c>
      <c r="F50" s="8">
        <v>0</v>
      </c>
      <c r="G50" s="8">
        <v>0</v>
      </c>
      <c r="H50" s="8">
        <v>0</v>
      </c>
      <c r="I50" s="8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1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f>SUM(Table13[[#This Row],[blaKPC.2.5___KPC]:[blaTEM.219_NG_050251.1.Escherichia.coli.EV25.blaTEM.gene.for.class.A.beta.lactamase.TEM.219.complete.CDS.]])</f>
        <v>2</v>
      </c>
      <c r="BZ5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51" spans="1:78" x14ac:dyDescent="0.2">
      <c r="A51" t="s">
        <v>196</v>
      </c>
      <c r="B51" t="s">
        <v>197</v>
      </c>
      <c r="C51" t="s">
        <v>136</v>
      </c>
      <c r="D51" s="7" t="s">
        <v>85</v>
      </c>
      <c r="E51" s="8">
        <v>0</v>
      </c>
      <c r="F51" s="8">
        <v>1</v>
      </c>
      <c r="G51" s="8">
        <v>0</v>
      </c>
      <c r="H51" s="8">
        <v>0</v>
      </c>
      <c r="I51" s="8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1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1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f>SUM(Table13[[#This Row],[blaKPC.2.5___KPC]:[blaTEM.219_NG_050251.1.Escherichia.coli.EV25.blaTEM.gene.for.class.A.beta.lactamase.TEM.219.complete.CDS.]])</f>
        <v>3</v>
      </c>
      <c r="BZ5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52" spans="1:78" x14ac:dyDescent="0.2">
      <c r="A52" t="s">
        <v>198</v>
      </c>
      <c r="B52" t="s">
        <v>199</v>
      </c>
      <c r="C52" t="s">
        <v>136</v>
      </c>
      <c r="D52" s="7" t="s">
        <v>85</v>
      </c>
      <c r="E52" s="8">
        <v>0</v>
      </c>
      <c r="F52" s="8">
        <v>1</v>
      </c>
      <c r="G52" s="8">
        <v>0</v>
      </c>
      <c r="H52" s="8">
        <v>0</v>
      </c>
      <c r="I52" s="8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1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1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11">
        <f>SUM(Table13[[#This Row],[blaKPC.2.5___KPC]:[blaTEM.219_NG_050251.1.Escherichia.coli.EV25.blaTEM.gene.for.class.A.beta.lactamase.TEM.219.complete.CDS.]])</f>
        <v>3</v>
      </c>
      <c r="BZ5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53" spans="1:78" x14ac:dyDescent="0.2">
      <c r="A53" t="s">
        <v>200</v>
      </c>
      <c r="B53" t="s">
        <v>201</v>
      </c>
      <c r="C53" t="s">
        <v>202</v>
      </c>
      <c r="D53" s="7" t="s">
        <v>112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v>0</v>
      </c>
      <c r="BE53" s="11"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0</v>
      </c>
      <c r="BM53" s="11">
        <v>0</v>
      </c>
      <c r="BN53" s="11">
        <v>0</v>
      </c>
      <c r="BO53" s="11">
        <v>1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f>SUM(Table13[[#This Row],[blaKPC.2.5___KPC]:[blaTEM.219_NG_050251.1.Escherichia.coli.EV25.blaTEM.gene.for.class.A.beta.lactamase.TEM.219.complete.CDS.]])</f>
        <v>1</v>
      </c>
      <c r="BZ5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54" spans="1:78" x14ac:dyDescent="0.2">
      <c r="A54" t="s">
        <v>203</v>
      </c>
      <c r="B54" t="s">
        <v>204</v>
      </c>
      <c r="C54" t="s">
        <v>202</v>
      </c>
      <c r="D54" s="7" t="s">
        <v>112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1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v>0</v>
      </c>
      <c r="BW54" s="11">
        <v>0</v>
      </c>
      <c r="BX54" s="11">
        <v>0</v>
      </c>
      <c r="BY54" s="11">
        <f>SUM(Table13[[#This Row],[blaKPC.2.5___KPC]:[blaTEM.219_NG_050251.1.Escherichia.coli.EV25.blaTEM.gene.for.class.A.beta.lactamase.TEM.219.complete.CDS.]])</f>
        <v>1</v>
      </c>
      <c r="BZ5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55" spans="1:78" x14ac:dyDescent="0.2">
      <c r="A55" t="s">
        <v>205</v>
      </c>
      <c r="B55" t="s">
        <v>206</v>
      </c>
      <c r="C55" t="s">
        <v>141</v>
      </c>
      <c r="D55" s="7" t="s">
        <v>85</v>
      </c>
      <c r="E55" s="8">
        <v>0</v>
      </c>
      <c r="F55" s="8">
        <v>0</v>
      </c>
      <c r="G55" s="8">
        <v>1</v>
      </c>
      <c r="H55" s="8">
        <v>0</v>
      </c>
      <c r="I55" s="8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1">
        <v>0</v>
      </c>
      <c r="AK55" s="11">
        <v>0</v>
      </c>
      <c r="AL55" s="11">
        <v>0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v>0</v>
      </c>
      <c r="AY55" s="11">
        <v>0</v>
      </c>
      <c r="AZ55" s="11">
        <v>0</v>
      </c>
      <c r="BA55" s="11">
        <v>0</v>
      </c>
      <c r="BB55" s="11">
        <v>0</v>
      </c>
      <c r="BC55" s="11">
        <v>1</v>
      </c>
      <c r="BD55" s="11">
        <v>0</v>
      </c>
      <c r="BE55" s="11"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v>0</v>
      </c>
      <c r="BK55" s="11">
        <v>0</v>
      </c>
      <c r="BL55" s="11">
        <v>0</v>
      </c>
      <c r="BM55" s="11">
        <v>0</v>
      </c>
      <c r="BN55" s="11">
        <v>0</v>
      </c>
      <c r="BO55" s="11">
        <v>0</v>
      </c>
      <c r="BP55" s="11">
        <v>0</v>
      </c>
      <c r="BQ55" s="11">
        <v>0</v>
      </c>
      <c r="BR55" s="11">
        <v>0</v>
      </c>
      <c r="BS55" s="11">
        <v>0</v>
      </c>
      <c r="BT55" s="11">
        <v>0</v>
      </c>
      <c r="BU55" s="11">
        <v>1</v>
      </c>
      <c r="BV55" s="11">
        <v>0</v>
      </c>
      <c r="BW55" s="11">
        <v>0</v>
      </c>
      <c r="BX55" s="11">
        <v>0</v>
      </c>
      <c r="BY55" s="11">
        <f>SUM(Table13[[#This Row],[blaKPC.2.5___KPC]:[blaTEM.219_NG_050251.1.Escherichia.coli.EV25.blaTEM.gene.for.class.A.beta.lactamase.TEM.219.complete.CDS.]])</f>
        <v>3</v>
      </c>
      <c r="BZ5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56" spans="1:78" x14ac:dyDescent="0.2">
      <c r="A56" t="s">
        <v>207</v>
      </c>
      <c r="B56" t="s">
        <v>208</v>
      </c>
      <c r="C56" t="s">
        <v>209</v>
      </c>
      <c r="D56" s="7" t="s">
        <v>85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9">
        <v>0</v>
      </c>
      <c r="K56" s="9">
        <v>0</v>
      </c>
      <c r="L56" s="9">
        <v>0</v>
      </c>
      <c r="M56" s="9">
        <v>1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1">
        <v>0</v>
      </c>
      <c r="AK56" s="11">
        <v>0</v>
      </c>
      <c r="AL56" s="11">
        <v>0</v>
      </c>
      <c r="AM56" s="11">
        <v>0</v>
      </c>
      <c r="AN56" s="11">
        <v>0</v>
      </c>
      <c r="AO56" s="11">
        <v>0</v>
      </c>
      <c r="AP56" s="11">
        <v>1</v>
      </c>
      <c r="AQ56" s="11">
        <v>0</v>
      </c>
      <c r="AR56" s="11">
        <v>0</v>
      </c>
      <c r="AS56" s="11"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v>0</v>
      </c>
      <c r="AY56" s="11"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v>0</v>
      </c>
      <c r="BE56" s="11">
        <v>0</v>
      </c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v>0</v>
      </c>
      <c r="BW56" s="11">
        <v>0</v>
      </c>
      <c r="BX56" s="11">
        <v>0</v>
      </c>
      <c r="BY56" s="11">
        <f>SUM(Table13[[#This Row],[blaKPC.2.5___KPC]:[blaTEM.219_NG_050251.1.Escherichia.coli.EV25.blaTEM.gene.for.class.A.beta.lactamase.TEM.219.complete.CDS.]])</f>
        <v>2</v>
      </c>
      <c r="BZ5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57" spans="1:78" x14ac:dyDescent="0.2">
      <c r="A57" t="s">
        <v>210</v>
      </c>
      <c r="B57" t="s">
        <v>211</v>
      </c>
      <c r="C57" t="s">
        <v>212</v>
      </c>
      <c r="D57" s="7" t="s">
        <v>112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9">
        <v>0</v>
      </c>
      <c r="K57" s="9">
        <v>0</v>
      </c>
      <c r="L57" s="9">
        <v>1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1</v>
      </c>
      <c r="AI57" s="10">
        <v>0</v>
      </c>
      <c r="AJ57" s="11">
        <v>0</v>
      </c>
      <c r="AK57" s="11">
        <v>0</v>
      </c>
      <c r="AL57" s="11">
        <v>0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  <c r="AT57" s="11">
        <v>0</v>
      </c>
      <c r="AU57" s="11">
        <v>0</v>
      </c>
      <c r="AV57" s="11">
        <v>0</v>
      </c>
      <c r="AW57" s="11">
        <v>0</v>
      </c>
      <c r="AX57" s="11">
        <v>0</v>
      </c>
      <c r="AY57" s="11">
        <v>0</v>
      </c>
      <c r="AZ57" s="11">
        <v>0</v>
      </c>
      <c r="BA57" s="11">
        <v>0</v>
      </c>
      <c r="BB57" s="11">
        <v>0</v>
      </c>
      <c r="BC57" s="11">
        <v>0</v>
      </c>
      <c r="BD57" s="11">
        <v>1</v>
      </c>
      <c r="BE57" s="11">
        <v>0</v>
      </c>
      <c r="BF57" s="11">
        <v>0</v>
      </c>
      <c r="BG57" s="11">
        <v>0</v>
      </c>
      <c r="BH57" s="11">
        <v>0</v>
      </c>
      <c r="BI57" s="11">
        <v>0</v>
      </c>
      <c r="BJ57" s="11">
        <v>0</v>
      </c>
      <c r="BK57" s="11">
        <v>0</v>
      </c>
      <c r="BL57" s="11">
        <v>0</v>
      </c>
      <c r="BM57" s="11">
        <v>0</v>
      </c>
      <c r="BN57" s="11">
        <v>0</v>
      </c>
      <c r="BO57" s="11">
        <v>0</v>
      </c>
      <c r="BP57" s="11">
        <v>0</v>
      </c>
      <c r="BQ57" s="11">
        <v>0</v>
      </c>
      <c r="BR57" s="11">
        <v>0</v>
      </c>
      <c r="BS57" s="11">
        <v>0</v>
      </c>
      <c r="BT57" s="11">
        <v>0</v>
      </c>
      <c r="BU57" s="11">
        <v>0</v>
      </c>
      <c r="BV57" s="11">
        <v>0</v>
      </c>
      <c r="BW57" s="11">
        <v>0</v>
      </c>
      <c r="BX57" s="11">
        <v>0</v>
      </c>
      <c r="BY57" s="11">
        <f>SUM(Table13[[#This Row],[blaKPC.2.5___KPC]:[blaTEM.219_NG_050251.1.Escherichia.coli.EV25.blaTEM.gene.for.class.A.beta.lactamase.TEM.219.complete.CDS.]])</f>
        <v>3</v>
      </c>
      <c r="BZ5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58" spans="1:78" x14ac:dyDescent="0.2">
      <c r="A58" t="s">
        <v>213</v>
      </c>
      <c r="B58" t="s">
        <v>214</v>
      </c>
      <c r="C58" t="s">
        <v>215</v>
      </c>
      <c r="D58" s="12" t="s">
        <v>85</v>
      </c>
      <c r="E58" s="8">
        <v>0</v>
      </c>
      <c r="F58" s="8">
        <v>0</v>
      </c>
      <c r="G58" s="8">
        <v>1</v>
      </c>
      <c r="H58" s="8">
        <v>0</v>
      </c>
      <c r="I58" s="8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1">
        <v>0</v>
      </c>
      <c r="AK58" s="11">
        <v>0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  <c r="AT58" s="11">
        <v>0</v>
      </c>
      <c r="AU58" s="11">
        <v>0</v>
      </c>
      <c r="AV58" s="11">
        <v>0</v>
      </c>
      <c r="AW58" s="11">
        <v>0</v>
      </c>
      <c r="AX58" s="11">
        <v>0</v>
      </c>
      <c r="AY58" s="11">
        <v>0</v>
      </c>
      <c r="AZ58" s="11">
        <v>0</v>
      </c>
      <c r="BA58" s="11">
        <v>0</v>
      </c>
      <c r="BB58" s="11">
        <v>1</v>
      </c>
      <c r="BC58" s="11">
        <v>0</v>
      </c>
      <c r="BD58" s="11">
        <v>0</v>
      </c>
      <c r="BE58" s="11">
        <v>0</v>
      </c>
      <c r="BF58" s="11">
        <v>0</v>
      </c>
      <c r="BG58" s="11">
        <v>0</v>
      </c>
      <c r="BH58" s="11"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11">
        <v>0</v>
      </c>
      <c r="BO58" s="11">
        <v>0</v>
      </c>
      <c r="BP58" s="11">
        <v>0</v>
      </c>
      <c r="BQ58" s="11">
        <v>0</v>
      </c>
      <c r="BR58" s="11">
        <v>0</v>
      </c>
      <c r="BS58" s="11">
        <v>0</v>
      </c>
      <c r="BT58" s="11">
        <v>0</v>
      </c>
      <c r="BU58" s="11">
        <v>1</v>
      </c>
      <c r="BV58" s="11">
        <v>0</v>
      </c>
      <c r="BW58" s="11">
        <v>0</v>
      </c>
      <c r="BX58" s="11">
        <v>0</v>
      </c>
      <c r="BY58" s="11">
        <f>SUM(Table13[[#This Row],[blaKPC.2.5___KPC]:[blaTEM.219_NG_050251.1.Escherichia.coli.EV25.blaTEM.gene.for.class.A.beta.lactamase.TEM.219.complete.CDS.]])</f>
        <v>3</v>
      </c>
      <c r="BZ5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59" spans="1:78" x14ac:dyDescent="0.2">
      <c r="A59" t="s">
        <v>216</v>
      </c>
      <c r="B59" t="s">
        <v>217</v>
      </c>
      <c r="C59" t="s">
        <v>218</v>
      </c>
      <c r="D59" s="7" t="s">
        <v>85</v>
      </c>
      <c r="E59" s="8">
        <v>0</v>
      </c>
      <c r="F59" s="8">
        <v>0</v>
      </c>
      <c r="G59" s="8">
        <v>0</v>
      </c>
      <c r="H59" s="8">
        <v>0</v>
      </c>
      <c r="I59" s="8">
        <v>1</v>
      </c>
      <c r="J59" s="9">
        <v>0</v>
      </c>
      <c r="K59" s="9">
        <v>1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1</v>
      </c>
      <c r="AQ59" s="11">
        <v>0</v>
      </c>
      <c r="AR59" s="11">
        <v>1</v>
      </c>
      <c r="AS59" s="11">
        <v>0</v>
      </c>
      <c r="AT59" s="11">
        <v>0</v>
      </c>
      <c r="AU59" s="11">
        <v>1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v>0</v>
      </c>
      <c r="BQ59" s="11">
        <v>0</v>
      </c>
      <c r="BR59" s="11">
        <v>0</v>
      </c>
      <c r="BS59" s="11">
        <v>0</v>
      </c>
      <c r="BT59" s="11">
        <v>0</v>
      </c>
      <c r="BU59" s="11">
        <v>1</v>
      </c>
      <c r="BV59" s="11">
        <v>0</v>
      </c>
      <c r="BW59" s="11">
        <v>0</v>
      </c>
      <c r="BX59" s="11">
        <v>0</v>
      </c>
      <c r="BY59" s="11">
        <f>SUM(Table13[[#This Row],[blaKPC.2.5___KPC]:[blaTEM.219_NG_050251.1.Escherichia.coli.EV25.blaTEM.gene.for.class.A.beta.lactamase.TEM.219.complete.CDS.]])</f>
        <v>6</v>
      </c>
      <c r="BZ5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5</v>
      </c>
    </row>
    <row r="60" spans="1:78" x14ac:dyDescent="0.2">
      <c r="A60" t="s">
        <v>219</v>
      </c>
      <c r="B60" t="s">
        <v>220</v>
      </c>
      <c r="C60" t="s">
        <v>84</v>
      </c>
      <c r="D60" s="7" t="s">
        <v>85</v>
      </c>
      <c r="E60" s="8">
        <v>1</v>
      </c>
      <c r="F60" s="8">
        <v>0</v>
      </c>
      <c r="G60" s="8">
        <v>0</v>
      </c>
      <c r="H60" s="8">
        <v>0</v>
      </c>
      <c r="I60" s="8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1">
        <v>0</v>
      </c>
      <c r="AK60" s="11">
        <v>0</v>
      </c>
      <c r="AL60" s="11">
        <v>0</v>
      </c>
      <c r="AM60" s="11">
        <v>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  <c r="AT60" s="11">
        <v>0</v>
      </c>
      <c r="AU60" s="11">
        <v>0</v>
      </c>
      <c r="AV60" s="11">
        <v>0</v>
      </c>
      <c r="AW60" s="11">
        <v>0</v>
      </c>
      <c r="AX60" s="11">
        <v>0</v>
      </c>
      <c r="AY60" s="11">
        <v>0</v>
      </c>
      <c r="AZ60" s="11">
        <v>0</v>
      </c>
      <c r="BA60" s="11">
        <v>0</v>
      </c>
      <c r="BB60" s="11">
        <v>0</v>
      </c>
      <c r="BC60" s="11">
        <v>0</v>
      </c>
      <c r="BD60" s="11">
        <v>0</v>
      </c>
      <c r="BE60" s="11">
        <v>0</v>
      </c>
      <c r="BF60" s="11">
        <v>0</v>
      </c>
      <c r="BG60" s="11">
        <v>1</v>
      </c>
      <c r="BH60" s="11">
        <v>0</v>
      </c>
      <c r="BI60" s="11">
        <v>0</v>
      </c>
      <c r="BJ60" s="11">
        <v>0</v>
      </c>
      <c r="BK60" s="11">
        <v>0</v>
      </c>
      <c r="BL60" s="11">
        <v>0</v>
      </c>
      <c r="BM60" s="11">
        <v>0</v>
      </c>
      <c r="BN60" s="11">
        <v>0</v>
      </c>
      <c r="BO60" s="11">
        <v>0</v>
      </c>
      <c r="BP60" s="11">
        <v>0</v>
      </c>
      <c r="BQ60" s="11">
        <v>0</v>
      </c>
      <c r="BR60" s="11">
        <v>0</v>
      </c>
      <c r="BS60" s="11">
        <v>0</v>
      </c>
      <c r="BT60" s="11">
        <v>0</v>
      </c>
      <c r="BU60" s="11">
        <v>1</v>
      </c>
      <c r="BV60" s="11">
        <v>0</v>
      </c>
      <c r="BW60" s="11">
        <v>0</v>
      </c>
      <c r="BX60" s="11">
        <v>0</v>
      </c>
      <c r="BY60" s="11">
        <f>SUM(Table13[[#This Row],[blaKPC.2.5___KPC]:[blaTEM.219_NG_050251.1.Escherichia.coli.EV25.blaTEM.gene.for.class.A.beta.lactamase.TEM.219.complete.CDS.]])</f>
        <v>3</v>
      </c>
      <c r="BZ6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61" spans="1:78" x14ac:dyDescent="0.2">
      <c r="A61" t="s">
        <v>221</v>
      </c>
      <c r="B61" t="s">
        <v>222</v>
      </c>
      <c r="C61" t="s">
        <v>223</v>
      </c>
      <c r="D61" s="7" t="s">
        <v>112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1</v>
      </c>
      <c r="AF61" s="10">
        <v>0</v>
      </c>
      <c r="AG61" s="10">
        <v>0</v>
      </c>
      <c r="AH61" s="10">
        <v>0</v>
      </c>
      <c r="AI61" s="10">
        <v>0</v>
      </c>
      <c r="AJ61" s="11">
        <v>0</v>
      </c>
      <c r="AK61" s="11">
        <v>0</v>
      </c>
      <c r="AL61" s="11">
        <v>0</v>
      </c>
      <c r="AM61" s="11"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v>0</v>
      </c>
      <c r="AS61" s="11"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v>0</v>
      </c>
      <c r="AY61" s="11"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v>0</v>
      </c>
      <c r="BE61" s="11"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v>0</v>
      </c>
      <c r="BK61" s="11"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v>0</v>
      </c>
      <c r="BQ61" s="11"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v>0</v>
      </c>
      <c r="BW61" s="11">
        <v>0</v>
      </c>
      <c r="BX61" s="11">
        <v>0</v>
      </c>
      <c r="BY61" s="11">
        <f>SUM(Table13[[#This Row],[blaKPC.2.5___KPC]:[blaTEM.219_NG_050251.1.Escherichia.coli.EV25.blaTEM.gene.for.class.A.beta.lactamase.TEM.219.complete.CDS.]])</f>
        <v>1</v>
      </c>
      <c r="BZ6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62" spans="1:78" x14ac:dyDescent="0.2">
      <c r="A62" t="s">
        <v>224</v>
      </c>
      <c r="B62" t="s">
        <v>225</v>
      </c>
      <c r="C62" t="s">
        <v>226</v>
      </c>
      <c r="D62" s="7" t="s">
        <v>112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10">
        <v>1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0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v>0</v>
      </c>
      <c r="BQ62" s="11"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v>0</v>
      </c>
      <c r="BW62" s="11">
        <v>0</v>
      </c>
      <c r="BX62" s="11">
        <v>0</v>
      </c>
      <c r="BY62" s="11">
        <f>SUM(Table13[[#This Row],[blaKPC.2.5___KPC]:[blaTEM.219_NG_050251.1.Escherichia.coli.EV25.blaTEM.gene.for.class.A.beta.lactamase.TEM.219.complete.CDS.]])</f>
        <v>1</v>
      </c>
      <c r="BZ6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63" spans="1:78" x14ac:dyDescent="0.2">
      <c r="A63" t="s">
        <v>227</v>
      </c>
      <c r="B63" t="s">
        <v>228</v>
      </c>
      <c r="C63" t="s">
        <v>84</v>
      </c>
      <c r="D63" s="7" t="s">
        <v>85</v>
      </c>
      <c r="E63" s="8">
        <v>0</v>
      </c>
      <c r="F63" s="8">
        <v>1</v>
      </c>
      <c r="G63" s="8">
        <v>0</v>
      </c>
      <c r="H63" s="8">
        <v>0</v>
      </c>
      <c r="I63" s="8">
        <v>0</v>
      </c>
      <c r="J63" s="9">
        <v>0</v>
      </c>
      <c r="K63" s="9">
        <v>0</v>
      </c>
      <c r="L63" s="9">
        <v>0</v>
      </c>
      <c r="M63" s="9">
        <v>1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1">
        <v>0</v>
      </c>
      <c r="AK63" s="11">
        <v>0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v>0</v>
      </c>
      <c r="AY63" s="11"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v>0</v>
      </c>
      <c r="BE63" s="11"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v>0</v>
      </c>
      <c r="BK63" s="11"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v>0</v>
      </c>
      <c r="BQ63" s="11">
        <v>0</v>
      </c>
      <c r="BR63" s="11">
        <v>0</v>
      </c>
      <c r="BS63" s="11">
        <v>0</v>
      </c>
      <c r="BT63" s="11">
        <v>0</v>
      </c>
      <c r="BU63" s="11">
        <v>1</v>
      </c>
      <c r="BV63" s="11">
        <v>0</v>
      </c>
      <c r="BW63" s="11">
        <v>0</v>
      </c>
      <c r="BX63" s="11">
        <v>0</v>
      </c>
      <c r="BY63" s="11">
        <f>SUM(Table13[[#This Row],[blaKPC.2.5___KPC]:[blaTEM.219_NG_050251.1.Escherichia.coli.EV25.blaTEM.gene.for.class.A.beta.lactamase.TEM.219.complete.CDS.]])</f>
        <v>3</v>
      </c>
      <c r="BZ6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64" spans="1:78" x14ac:dyDescent="0.2">
      <c r="A64" t="s">
        <v>229</v>
      </c>
      <c r="B64" t="s">
        <v>230</v>
      </c>
      <c r="C64" t="s">
        <v>84</v>
      </c>
      <c r="D64" s="7" t="s">
        <v>112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1</v>
      </c>
      <c r="BH64" s="11"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>
        <v>0</v>
      </c>
      <c r="BQ64" s="11"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f>SUM(Table13[[#This Row],[blaKPC.2.5___KPC]:[blaTEM.219_NG_050251.1.Escherichia.coli.EV25.blaTEM.gene.for.class.A.beta.lactamase.TEM.219.complete.CDS.]])</f>
        <v>1</v>
      </c>
      <c r="BZ6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65" spans="1:78" x14ac:dyDescent="0.2">
      <c r="A65" t="s">
        <v>231</v>
      </c>
      <c r="B65" t="s">
        <v>232</v>
      </c>
      <c r="C65" t="s">
        <v>84</v>
      </c>
      <c r="D65" s="7" t="s">
        <v>85</v>
      </c>
      <c r="E65" s="8">
        <v>1</v>
      </c>
      <c r="F65" s="8">
        <v>0</v>
      </c>
      <c r="G65" s="8">
        <v>0</v>
      </c>
      <c r="H65" s="8">
        <v>0</v>
      </c>
      <c r="I65" s="8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1">
        <v>0</v>
      </c>
      <c r="AK65" s="11">
        <v>0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0</v>
      </c>
      <c r="AY65" s="11">
        <v>0</v>
      </c>
      <c r="AZ65" s="11">
        <v>0</v>
      </c>
      <c r="BA65" s="11">
        <v>0</v>
      </c>
      <c r="BB65" s="11">
        <v>0</v>
      </c>
      <c r="BC65" s="11">
        <v>0</v>
      </c>
      <c r="BD65" s="11">
        <v>0</v>
      </c>
      <c r="BE65" s="11">
        <v>0</v>
      </c>
      <c r="BF65" s="11">
        <v>0</v>
      </c>
      <c r="BG65" s="11">
        <v>0</v>
      </c>
      <c r="BH65" s="11">
        <v>0</v>
      </c>
      <c r="BI65" s="11">
        <v>1</v>
      </c>
      <c r="BJ65" s="11">
        <v>0</v>
      </c>
      <c r="BK65" s="11">
        <v>0</v>
      </c>
      <c r="BL65" s="11">
        <v>0</v>
      </c>
      <c r="BM65" s="11">
        <v>0</v>
      </c>
      <c r="BN65" s="11">
        <v>0</v>
      </c>
      <c r="BO65" s="11">
        <v>0</v>
      </c>
      <c r="BP65" s="11">
        <v>0</v>
      </c>
      <c r="BQ65" s="11">
        <v>0</v>
      </c>
      <c r="BR65" s="11">
        <v>0</v>
      </c>
      <c r="BS65" s="11">
        <v>0</v>
      </c>
      <c r="BT65" s="11">
        <v>0</v>
      </c>
      <c r="BU65" s="11">
        <v>0</v>
      </c>
      <c r="BV65" s="11">
        <v>0</v>
      </c>
      <c r="BW65" s="11">
        <v>1</v>
      </c>
      <c r="BX65" s="11">
        <v>0</v>
      </c>
      <c r="BY65" s="11">
        <f>SUM(Table13[[#This Row],[blaKPC.2.5___KPC]:[blaTEM.219_NG_050251.1.Escherichia.coli.EV25.blaTEM.gene.for.class.A.beta.lactamase.TEM.219.complete.CDS.]])</f>
        <v>3</v>
      </c>
      <c r="BZ6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66" spans="1:78" x14ac:dyDescent="0.2">
      <c r="A66" t="s">
        <v>233</v>
      </c>
      <c r="B66" t="s">
        <v>234</v>
      </c>
      <c r="C66" t="s">
        <v>235</v>
      </c>
      <c r="D66" s="7" t="s">
        <v>112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10">
        <v>0</v>
      </c>
      <c r="W66" s="10">
        <v>0</v>
      </c>
      <c r="X66" s="10">
        <v>0</v>
      </c>
      <c r="Y66" s="10">
        <v>0</v>
      </c>
      <c r="Z66" s="10">
        <v>1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1">
        <v>0</v>
      </c>
      <c r="AK66" s="11">
        <v>0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  <c r="AT66" s="11">
        <v>0</v>
      </c>
      <c r="AU66" s="11">
        <v>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0</v>
      </c>
      <c r="BY66" s="11">
        <f>SUM(Table13[[#This Row],[blaKPC.2.5___KPC]:[blaTEM.219_NG_050251.1.Escherichia.coli.EV25.blaTEM.gene.for.class.A.beta.lactamase.TEM.219.complete.CDS.]])</f>
        <v>1</v>
      </c>
      <c r="BZ6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67" spans="1:78" x14ac:dyDescent="0.2">
      <c r="A67" t="s">
        <v>236</v>
      </c>
      <c r="B67" t="s">
        <v>237</v>
      </c>
      <c r="C67" t="s">
        <v>84</v>
      </c>
      <c r="D67" s="7" t="s">
        <v>85</v>
      </c>
      <c r="E67" s="8">
        <v>0</v>
      </c>
      <c r="F67" s="8">
        <v>1</v>
      </c>
      <c r="G67" s="8">
        <v>0</v>
      </c>
      <c r="H67" s="8">
        <v>0</v>
      </c>
      <c r="I67" s="8">
        <v>0</v>
      </c>
      <c r="J67" s="9">
        <v>0</v>
      </c>
      <c r="K67" s="9">
        <v>0</v>
      </c>
      <c r="L67" s="9">
        <v>0</v>
      </c>
      <c r="M67" s="9">
        <v>2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1">
        <v>0</v>
      </c>
      <c r="AK67" s="11">
        <v>0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v>0</v>
      </c>
      <c r="AY67" s="11"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v>0</v>
      </c>
      <c r="BE67" s="11"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v>0</v>
      </c>
      <c r="BQ67" s="11">
        <v>0</v>
      </c>
      <c r="BR67" s="11">
        <v>0</v>
      </c>
      <c r="BS67" s="11">
        <v>0</v>
      </c>
      <c r="BT67" s="11">
        <v>0</v>
      </c>
      <c r="BU67" s="11">
        <v>1</v>
      </c>
      <c r="BV67" s="11">
        <v>0</v>
      </c>
      <c r="BW67" s="11">
        <v>0</v>
      </c>
      <c r="BX67" s="11">
        <v>0</v>
      </c>
      <c r="BY67" s="11">
        <f>SUM(Table13[[#This Row],[blaKPC.2.5___KPC]:[blaTEM.219_NG_050251.1.Escherichia.coli.EV25.blaTEM.gene.for.class.A.beta.lactamase.TEM.219.complete.CDS.]])</f>
        <v>4</v>
      </c>
      <c r="BZ6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68" spans="1:78" x14ac:dyDescent="0.2">
      <c r="A68" t="s">
        <v>238</v>
      </c>
      <c r="B68" t="s">
        <v>239</v>
      </c>
      <c r="C68" t="s">
        <v>141</v>
      </c>
      <c r="D68" s="7" t="s">
        <v>112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1">
        <v>0</v>
      </c>
      <c r="AK68" s="11">
        <v>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v>0</v>
      </c>
      <c r="AY68" s="11">
        <v>0</v>
      </c>
      <c r="AZ68" s="11">
        <v>0</v>
      </c>
      <c r="BA68" s="11">
        <v>0</v>
      </c>
      <c r="BB68" s="11">
        <v>0</v>
      </c>
      <c r="BC68" s="11">
        <v>1</v>
      </c>
      <c r="BD68" s="11">
        <v>0</v>
      </c>
      <c r="BE68" s="11"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v>0</v>
      </c>
      <c r="BK68" s="11"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v>0</v>
      </c>
      <c r="BQ68" s="11"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v>0</v>
      </c>
      <c r="BW68" s="11">
        <v>0</v>
      </c>
      <c r="BX68" s="11">
        <v>0</v>
      </c>
      <c r="BY68" s="11">
        <f>SUM(Table13[[#This Row],[blaKPC.2.5___KPC]:[blaTEM.219_NG_050251.1.Escherichia.coli.EV25.blaTEM.gene.for.class.A.beta.lactamase.TEM.219.complete.CDS.]])</f>
        <v>1</v>
      </c>
      <c r="BZ6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69" spans="1:78" x14ac:dyDescent="0.2">
      <c r="A69" t="s">
        <v>240</v>
      </c>
      <c r="B69" t="s">
        <v>241</v>
      </c>
      <c r="C69" t="s">
        <v>242</v>
      </c>
      <c r="D69" s="7" t="s">
        <v>85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9">
        <v>0</v>
      </c>
      <c r="K69" s="9">
        <v>1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1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v>0</v>
      </c>
      <c r="AY69" s="11"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v>0</v>
      </c>
      <c r="BE69" s="11">
        <v>0</v>
      </c>
      <c r="BF69" s="11">
        <v>0</v>
      </c>
      <c r="BG69" s="11">
        <v>0</v>
      </c>
      <c r="BH69" s="11">
        <v>1</v>
      </c>
      <c r="BI69" s="11">
        <v>0</v>
      </c>
      <c r="BJ69" s="11">
        <v>0</v>
      </c>
      <c r="BK69" s="11"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v>0</v>
      </c>
      <c r="BQ69" s="11"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v>0</v>
      </c>
      <c r="BW69" s="11">
        <v>0</v>
      </c>
      <c r="BX69" s="11">
        <v>0</v>
      </c>
      <c r="BY69" s="11">
        <f>SUM(Table13[[#This Row],[blaKPC.2.5___KPC]:[blaTEM.219_NG_050251.1.Escherichia.coli.EV25.blaTEM.gene.for.class.A.beta.lactamase.TEM.219.complete.CDS.]])</f>
        <v>3</v>
      </c>
      <c r="BZ6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70" spans="1:78" x14ac:dyDescent="0.2">
      <c r="A70" t="s">
        <v>243</v>
      </c>
      <c r="B70" t="s">
        <v>244</v>
      </c>
      <c r="C70" t="s">
        <v>84</v>
      </c>
      <c r="D70" s="7" t="s">
        <v>85</v>
      </c>
      <c r="E70" s="8">
        <v>0</v>
      </c>
      <c r="F70" s="8">
        <v>1</v>
      </c>
      <c r="G70" s="8">
        <v>0</v>
      </c>
      <c r="H70" s="8">
        <v>0</v>
      </c>
      <c r="I70" s="8">
        <v>0</v>
      </c>
      <c r="J70" s="9">
        <v>0</v>
      </c>
      <c r="K70" s="9">
        <v>0</v>
      </c>
      <c r="L70" s="9">
        <v>0</v>
      </c>
      <c r="M70" s="9">
        <v>1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1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v>0</v>
      </c>
      <c r="BQ70" s="11">
        <v>0</v>
      </c>
      <c r="BR70" s="11">
        <v>0</v>
      </c>
      <c r="BS70" s="11">
        <v>0</v>
      </c>
      <c r="BT70" s="11">
        <v>0</v>
      </c>
      <c r="BU70" s="11">
        <v>1</v>
      </c>
      <c r="BV70" s="11">
        <v>0</v>
      </c>
      <c r="BW70" s="11">
        <v>0</v>
      </c>
      <c r="BX70" s="11">
        <v>0</v>
      </c>
      <c r="BY70" s="11">
        <f>SUM(Table13[[#This Row],[blaKPC.2.5___KPC]:[blaTEM.219_NG_050251.1.Escherichia.coli.EV25.blaTEM.gene.for.class.A.beta.lactamase.TEM.219.complete.CDS.]])</f>
        <v>4</v>
      </c>
      <c r="BZ7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71" spans="1:78" x14ac:dyDescent="0.2">
      <c r="A71" t="s">
        <v>245</v>
      </c>
      <c r="B71" t="s">
        <v>246</v>
      </c>
      <c r="C71" t="s">
        <v>209</v>
      </c>
      <c r="D71" s="7" t="s">
        <v>85</v>
      </c>
      <c r="E71" s="8">
        <v>0</v>
      </c>
      <c r="F71" s="8">
        <v>1</v>
      </c>
      <c r="G71" s="8">
        <v>0</v>
      </c>
      <c r="H71" s="8">
        <v>0</v>
      </c>
      <c r="I71" s="8">
        <v>0</v>
      </c>
      <c r="J71" s="9">
        <v>0</v>
      </c>
      <c r="K71" s="9">
        <v>1</v>
      </c>
      <c r="L71" s="9">
        <v>0</v>
      </c>
      <c r="M71" s="9">
        <v>1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1</v>
      </c>
      <c r="AI71" s="10">
        <v>0</v>
      </c>
      <c r="AJ71" s="11">
        <v>0</v>
      </c>
      <c r="AK71" s="11">
        <v>0</v>
      </c>
      <c r="AL71" s="11">
        <v>0</v>
      </c>
      <c r="AM71" s="11">
        <v>0</v>
      </c>
      <c r="AN71" s="11">
        <v>0</v>
      </c>
      <c r="AO71" s="11">
        <v>0</v>
      </c>
      <c r="AP71" s="11">
        <v>1</v>
      </c>
      <c r="AQ71" s="11">
        <v>0</v>
      </c>
      <c r="AR71" s="11">
        <v>0</v>
      </c>
      <c r="AS71" s="11"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v>0</v>
      </c>
      <c r="AY71" s="11">
        <v>0</v>
      </c>
      <c r="AZ71" s="11">
        <v>0</v>
      </c>
      <c r="BA71" s="11">
        <v>0</v>
      </c>
      <c r="BB71" s="11">
        <v>1</v>
      </c>
      <c r="BC71" s="11">
        <v>0</v>
      </c>
      <c r="BD71" s="11">
        <v>0</v>
      </c>
      <c r="BE71" s="11"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v>0</v>
      </c>
      <c r="BK71" s="11"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v>0</v>
      </c>
      <c r="BQ71" s="11"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v>0</v>
      </c>
      <c r="BW71" s="11">
        <v>0</v>
      </c>
      <c r="BX71" s="11">
        <v>0</v>
      </c>
      <c r="BY71" s="11">
        <f>SUM(Table13[[#This Row],[blaKPC.2.5___KPC]:[blaTEM.219_NG_050251.1.Escherichia.coli.EV25.blaTEM.gene.for.class.A.beta.lactamase.TEM.219.complete.CDS.]])</f>
        <v>6</v>
      </c>
      <c r="BZ7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5</v>
      </c>
    </row>
    <row r="72" spans="1:78" x14ac:dyDescent="0.2">
      <c r="A72" t="s">
        <v>247</v>
      </c>
      <c r="B72" t="s">
        <v>248</v>
      </c>
      <c r="C72" t="s">
        <v>249</v>
      </c>
      <c r="D72" s="7" t="s">
        <v>112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1">
        <v>0</v>
      </c>
      <c r="AK72" s="11">
        <v>0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v>0</v>
      </c>
      <c r="AY72" s="11"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v>0</v>
      </c>
      <c r="BE72" s="11">
        <v>0</v>
      </c>
      <c r="BF72" s="11">
        <v>0</v>
      </c>
      <c r="BG72" s="11">
        <v>0</v>
      </c>
      <c r="BH72" s="11">
        <v>1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v>0</v>
      </c>
      <c r="BQ72" s="11">
        <v>0</v>
      </c>
      <c r="BR72" s="11">
        <v>0</v>
      </c>
      <c r="BS72" s="11">
        <v>0</v>
      </c>
      <c r="BT72" s="11">
        <v>0</v>
      </c>
      <c r="BU72" s="11">
        <v>0</v>
      </c>
      <c r="BV72" s="11">
        <v>0</v>
      </c>
      <c r="BW72" s="11">
        <v>0</v>
      </c>
      <c r="BX72" s="11">
        <v>0</v>
      </c>
      <c r="BY72" s="11">
        <f>SUM(Table13[[#This Row],[blaKPC.2.5___KPC]:[blaTEM.219_NG_050251.1.Escherichia.coli.EV25.blaTEM.gene.for.class.A.beta.lactamase.TEM.219.complete.CDS.]])</f>
        <v>1</v>
      </c>
      <c r="BZ7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73" spans="1:78" x14ac:dyDescent="0.2">
      <c r="A73" t="s">
        <v>250</v>
      </c>
      <c r="B73" t="s">
        <v>251</v>
      </c>
      <c r="C73" t="s">
        <v>209</v>
      </c>
      <c r="D73" s="7" t="s">
        <v>85</v>
      </c>
      <c r="E73" s="8">
        <v>0</v>
      </c>
      <c r="F73" s="8">
        <v>1</v>
      </c>
      <c r="G73" s="8">
        <v>0</v>
      </c>
      <c r="H73" s="8">
        <v>0</v>
      </c>
      <c r="I73" s="8">
        <v>0</v>
      </c>
      <c r="J73" s="9">
        <v>0</v>
      </c>
      <c r="K73" s="9">
        <v>0</v>
      </c>
      <c r="L73" s="9">
        <v>0</v>
      </c>
      <c r="M73" s="9">
        <v>1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1</v>
      </c>
      <c r="AI73" s="10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v>0</v>
      </c>
      <c r="BE73" s="11"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v>0</v>
      </c>
      <c r="BQ73" s="11"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v>0</v>
      </c>
      <c r="BW73" s="11">
        <v>0</v>
      </c>
      <c r="BX73" s="11">
        <v>0</v>
      </c>
      <c r="BY73" s="11">
        <f>SUM(Table13[[#This Row],[blaKPC.2.5___KPC]:[blaTEM.219_NG_050251.1.Escherichia.coli.EV25.blaTEM.gene.for.class.A.beta.lactamase.TEM.219.complete.CDS.]])</f>
        <v>3</v>
      </c>
      <c r="BZ7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74" spans="1:78" x14ac:dyDescent="0.2">
      <c r="A74" t="s">
        <v>252</v>
      </c>
      <c r="B74" t="s">
        <v>253</v>
      </c>
      <c r="C74" t="s">
        <v>254</v>
      </c>
      <c r="D74" s="7" t="s">
        <v>112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v>0</v>
      </c>
      <c r="AY74" s="11">
        <v>0</v>
      </c>
      <c r="AZ74" s="11">
        <v>1</v>
      </c>
      <c r="BA74" s="11">
        <v>0</v>
      </c>
      <c r="BB74" s="11">
        <v>0</v>
      </c>
      <c r="BC74" s="11">
        <v>0</v>
      </c>
      <c r="BD74" s="11">
        <v>0</v>
      </c>
      <c r="BE74" s="11"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v>0</v>
      </c>
      <c r="BK74" s="11"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v>0</v>
      </c>
      <c r="BQ74" s="11"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1">
        <f>SUM(Table13[[#This Row],[blaKPC.2.5___KPC]:[blaTEM.219_NG_050251.1.Escherichia.coli.EV25.blaTEM.gene.for.class.A.beta.lactamase.TEM.219.complete.CDS.]])</f>
        <v>1</v>
      </c>
      <c r="BZ7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75" spans="1:78" x14ac:dyDescent="0.2">
      <c r="A75" t="s">
        <v>255</v>
      </c>
      <c r="B75" t="s">
        <v>256</v>
      </c>
      <c r="C75" t="s">
        <v>257</v>
      </c>
      <c r="D75" s="7" t="s">
        <v>112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1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v>0</v>
      </c>
      <c r="AY75" s="11"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v>0</v>
      </c>
      <c r="BE75" s="11"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v>0</v>
      </c>
      <c r="BK75" s="11"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v>0</v>
      </c>
      <c r="BQ75" s="11"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v>0</v>
      </c>
      <c r="BW75" s="11">
        <v>0</v>
      </c>
      <c r="BX75" s="11">
        <v>0</v>
      </c>
      <c r="BY75" s="11">
        <f>SUM(Table13[[#This Row],[blaKPC.2.5___KPC]:[blaTEM.219_NG_050251.1.Escherichia.coli.EV25.blaTEM.gene.for.class.A.beta.lactamase.TEM.219.complete.CDS.]])</f>
        <v>1</v>
      </c>
      <c r="BZ7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76" spans="1:78" x14ac:dyDescent="0.2">
      <c r="A76" t="s">
        <v>258</v>
      </c>
      <c r="B76" t="s">
        <v>259</v>
      </c>
      <c r="C76" t="s">
        <v>260</v>
      </c>
      <c r="D76" s="7" t="s">
        <v>112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1">
        <v>0</v>
      </c>
      <c r="AK76" s="11">
        <v>0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v>0</v>
      </c>
      <c r="AY76" s="11">
        <v>0</v>
      </c>
      <c r="AZ76" s="11">
        <v>0</v>
      </c>
      <c r="BA76" s="11">
        <v>0</v>
      </c>
      <c r="BB76" s="11">
        <v>1</v>
      </c>
      <c r="BC76" s="11">
        <v>0</v>
      </c>
      <c r="BD76" s="11">
        <v>0</v>
      </c>
      <c r="BE76" s="11"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v>0</v>
      </c>
      <c r="BK76" s="11"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v>0</v>
      </c>
      <c r="BQ76" s="11">
        <v>0</v>
      </c>
      <c r="BR76" s="11">
        <v>0</v>
      </c>
      <c r="BS76" s="11">
        <v>0</v>
      </c>
      <c r="BT76" s="11">
        <v>0</v>
      </c>
      <c r="BU76" s="11">
        <v>0</v>
      </c>
      <c r="BV76" s="11">
        <v>0</v>
      </c>
      <c r="BW76" s="11">
        <v>0</v>
      </c>
      <c r="BX76" s="11">
        <v>0</v>
      </c>
      <c r="BY76" s="11">
        <f>SUM(Table13[[#This Row],[blaKPC.2.5___KPC]:[blaTEM.219_NG_050251.1.Escherichia.coli.EV25.blaTEM.gene.for.class.A.beta.lactamase.TEM.219.complete.CDS.]])</f>
        <v>1</v>
      </c>
      <c r="BZ7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77" spans="1:78" x14ac:dyDescent="0.2">
      <c r="A77" t="s">
        <v>261</v>
      </c>
      <c r="B77" t="s">
        <v>262</v>
      </c>
      <c r="C77" t="s">
        <v>263</v>
      </c>
      <c r="D77" s="7" t="s">
        <v>112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1">
        <v>0</v>
      </c>
      <c r="AK77" s="11">
        <v>0</v>
      </c>
      <c r="AL77" s="11">
        <v>0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v>0</v>
      </c>
      <c r="AY77" s="11">
        <v>0</v>
      </c>
      <c r="AZ77" s="11">
        <v>0</v>
      </c>
      <c r="BA77" s="11">
        <v>0</v>
      </c>
      <c r="BB77" s="11">
        <v>1</v>
      </c>
      <c r="BC77" s="11">
        <v>0</v>
      </c>
      <c r="BD77" s="11">
        <v>0</v>
      </c>
      <c r="BE77" s="11"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v>0</v>
      </c>
      <c r="BQ77" s="11">
        <v>0</v>
      </c>
      <c r="BR77" s="11">
        <v>0</v>
      </c>
      <c r="BS77" s="11">
        <v>0</v>
      </c>
      <c r="BT77" s="11">
        <v>0</v>
      </c>
      <c r="BU77" s="11">
        <v>0</v>
      </c>
      <c r="BV77" s="11">
        <v>0</v>
      </c>
      <c r="BW77" s="11">
        <v>0</v>
      </c>
      <c r="BX77" s="11">
        <v>0</v>
      </c>
      <c r="BY77" s="11">
        <f>SUM(Table13[[#This Row],[blaKPC.2.5___KPC]:[blaTEM.219_NG_050251.1.Escherichia.coli.EV25.blaTEM.gene.for.class.A.beta.lactamase.TEM.219.complete.CDS.]])</f>
        <v>1</v>
      </c>
      <c r="BZ7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78" spans="1:78" x14ac:dyDescent="0.2">
      <c r="A78" t="s">
        <v>264</v>
      </c>
      <c r="B78" t="s">
        <v>265</v>
      </c>
      <c r="C78" t="s">
        <v>120</v>
      </c>
      <c r="D78" s="7" t="s">
        <v>112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1">
        <v>0</v>
      </c>
      <c r="AK78" s="11">
        <v>0</v>
      </c>
      <c r="AL78" s="11">
        <v>0</v>
      </c>
      <c r="AM78" s="11"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v>0</v>
      </c>
      <c r="AY78" s="11"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v>0</v>
      </c>
      <c r="BE78" s="11">
        <v>0</v>
      </c>
      <c r="BF78" s="11">
        <v>0</v>
      </c>
      <c r="BG78" s="11">
        <v>0</v>
      </c>
      <c r="BH78" s="11">
        <v>1</v>
      </c>
      <c r="BI78" s="11">
        <v>0</v>
      </c>
      <c r="BJ78" s="11">
        <v>0</v>
      </c>
      <c r="BK78" s="11"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v>0</v>
      </c>
      <c r="BQ78" s="11"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v>0</v>
      </c>
      <c r="BW78" s="11">
        <v>0</v>
      </c>
      <c r="BX78" s="11">
        <v>0</v>
      </c>
      <c r="BY78" s="11">
        <f>SUM(Table13[[#This Row],[blaKPC.2.5___KPC]:[blaTEM.219_NG_050251.1.Escherichia.coli.EV25.blaTEM.gene.for.class.A.beta.lactamase.TEM.219.complete.CDS.]])</f>
        <v>1</v>
      </c>
      <c r="BZ7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79" spans="1:78" x14ac:dyDescent="0.2">
      <c r="A79" t="s">
        <v>266</v>
      </c>
      <c r="B79" t="s">
        <v>267</v>
      </c>
      <c r="C79" t="s">
        <v>84</v>
      </c>
      <c r="D79" s="7" t="s">
        <v>85</v>
      </c>
      <c r="E79" s="8">
        <v>1</v>
      </c>
      <c r="F79" s="8">
        <v>0</v>
      </c>
      <c r="G79" s="8">
        <v>0</v>
      </c>
      <c r="H79" s="8">
        <v>0</v>
      </c>
      <c r="I79" s="8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1">
        <v>0</v>
      </c>
      <c r="AK79" s="11">
        <v>0</v>
      </c>
      <c r="AL79" s="11">
        <v>0</v>
      </c>
      <c r="AM79" s="11"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v>0</v>
      </c>
      <c r="AS79" s="11"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v>0</v>
      </c>
      <c r="AY79" s="11"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v>0</v>
      </c>
      <c r="BE79" s="11">
        <v>0</v>
      </c>
      <c r="BF79" s="11">
        <v>0</v>
      </c>
      <c r="BG79" s="11">
        <v>1</v>
      </c>
      <c r="BH79" s="11"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v>0</v>
      </c>
      <c r="BQ79" s="11"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v>0</v>
      </c>
      <c r="BW79" s="11">
        <v>0</v>
      </c>
      <c r="BX79" s="11">
        <v>0</v>
      </c>
      <c r="BY79" s="11">
        <f>SUM(Table13[[#This Row],[blaKPC.2.5___KPC]:[blaTEM.219_NG_050251.1.Escherichia.coli.EV25.blaTEM.gene.for.class.A.beta.lactamase.TEM.219.complete.CDS.]])</f>
        <v>2</v>
      </c>
      <c r="BZ7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80" spans="1:78" x14ac:dyDescent="0.2">
      <c r="A80" t="s">
        <v>268</v>
      </c>
      <c r="B80" t="s">
        <v>269</v>
      </c>
      <c r="C80" t="s">
        <v>111</v>
      </c>
      <c r="D80" s="7" t="s">
        <v>112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1">
        <v>0</v>
      </c>
      <c r="AK80" s="11">
        <v>0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v>0</v>
      </c>
      <c r="AY80" s="11"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v>0</v>
      </c>
      <c r="BE80" s="11">
        <v>0</v>
      </c>
      <c r="BF80" s="11">
        <v>0</v>
      </c>
      <c r="BG80" s="11">
        <v>0</v>
      </c>
      <c r="BH80" s="11">
        <v>1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v>0</v>
      </c>
      <c r="BQ80" s="11"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v>0</v>
      </c>
      <c r="BW80" s="11">
        <v>0</v>
      </c>
      <c r="BX80" s="11">
        <v>0</v>
      </c>
      <c r="BY80" s="11">
        <f>SUM(Table13[[#This Row],[blaKPC.2.5___KPC]:[blaTEM.219_NG_050251.1.Escherichia.coli.EV25.blaTEM.gene.for.class.A.beta.lactamase.TEM.219.complete.CDS.]])</f>
        <v>1</v>
      </c>
      <c r="BZ8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81" spans="1:78" x14ac:dyDescent="0.2">
      <c r="A81" t="s">
        <v>270</v>
      </c>
      <c r="B81" t="s">
        <v>271</v>
      </c>
      <c r="C81" t="s">
        <v>84</v>
      </c>
      <c r="D81" s="7" t="s">
        <v>85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1</v>
      </c>
      <c r="T81" s="9">
        <v>0</v>
      </c>
      <c r="U81" s="9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1">
        <v>0</v>
      </c>
      <c r="AK81" s="11">
        <v>0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s="11"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v>0</v>
      </c>
      <c r="AY81" s="11"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v>0</v>
      </c>
      <c r="BE81" s="11"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v>0</v>
      </c>
      <c r="BK81" s="11"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v>0</v>
      </c>
      <c r="BQ81" s="11"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v>0</v>
      </c>
      <c r="BW81" s="11">
        <v>0</v>
      </c>
      <c r="BX81" s="11">
        <v>0</v>
      </c>
      <c r="BY81" s="11">
        <f>SUM(Table13[[#This Row],[blaKPC.2.5___KPC]:[blaTEM.219_NG_050251.1.Escherichia.coli.EV25.blaTEM.gene.for.class.A.beta.lactamase.TEM.219.complete.CDS.]])</f>
        <v>1</v>
      </c>
      <c r="BZ8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82" spans="1:78" x14ac:dyDescent="0.2">
      <c r="A82" t="s">
        <v>272</v>
      </c>
      <c r="B82" t="s">
        <v>273</v>
      </c>
      <c r="C82" t="s">
        <v>120</v>
      </c>
      <c r="D82" s="7" t="s">
        <v>112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1">
        <v>0</v>
      </c>
      <c r="AK82" s="11">
        <v>0</v>
      </c>
      <c r="AL82" s="11">
        <v>0</v>
      </c>
      <c r="AM82" s="11"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v>0</v>
      </c>
      <c r="AY82" s="11"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v>0</v>
      </c>
      <c r="BE82" s="11"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v>0</v>
      </c>
      <c r="BK82" s="11"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v>0</v>
      </c>
      <c r="BQ82" s="11"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v>0</v>
      </c>
      <c r="BW82" s="11">
        <v>0</v>
      </c>
      <c r="BX82" s="11">
        <v>0</v>
      </c>
      <c r="BY82" s="11">
        <f>SUM(Table13[[#This Row],[blaKPC.2.5___KPC]:[blaTEM.219_NG_050251.1.Escherichia.coli.EV25.blaTEM.gene.for.class.A.beta.lactamase.TEM.219.complete.CDS.]])</f>
        <v>0</v>
      </c>
      <c r="BZ8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0</v>
      </c>
    </row>
    <row r="83" spans="1:78" x14ac:dyDescent="0.2">
      <c r="A83" t="s">
        <v>274</v>
      </c>
      <c r="B83" t="s">
        <v>275</v>
      </c>
      <c r="C83" t="s">
        <v>276</v>
      </c>
      <c r="D83" s="7" t="s">
        <v>85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9">
        <v>0</v>
      </c>
      <c r="K83" s="9">
        <v>2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1</v>
      </c>
      <c r="AI83" s="10">
        <v>0</v>
      </c>
      <c r="AJ83" s="11">
        <v>0</v>
      </c>
      <c r="AK83" s="11">
        <v>0</v>
      </c>
      <c r="AL83" s="11">
        <v>0</v>
      </c>
      <c r="AM83" s="11">
        <v>0</v>
      </c>
      <c r="AN83" s="11">
        <v>0</v>
      </c>
      <c r="AO83" s="11">
        <v>0</v>
      </c>
      <c r="AP83" s="11">
        <v>1</v>
      </c>
      <c r="AQ83" s="11">
        <v>0</v>
      </c>
      <c r="AR83" s="11">
        <v>0</v>
      </c>
      <c r="AS83" s="11"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v>0</v>
      </c>
      <c r="AY83" s="11"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v>0</v>
      </c>
      <c r="BE83" s="11">
        <v>0</v>
      </c>
      <c r="BF83" s="11">
        <v>1</v>
      </c>
      <c r="BG83" s="11">
        <v>0</v>
      </c>
      <c r="BH83" s="11">
        <v>0</v>
      </c>
      <c r="BI83" s="11">
        <v>0</v>
      </c>
      <c r="BJ83" s="11">
        <v>0</v>
      </c>
      <c r="BK83" s="11"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v>0</v>
      </c>
      <c r="BQ83" s="11"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v>0</v>
      </c>
      <c r="BW83" s="11">
        <v>0</v>
      </c>
      <c r="BX83" s="11">
        <v>0</v>
      </c>
      <c r="BY83" s="11">
        <f>SUM(Table13[[#This Row],[blaKPC.2.5___KPC]:[blaTEM.219_NG_050251.1.Escherichia.coli.EV25.blaTEM.gene.for.class.A.beta.lactamase.TEM.219.complete.CDS.]])</f>
        <v>5</v>
      </c>
      <c r="BZ8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5</v>
      </c>
    </row>
    <row r="84" spans="1:78" x14ac:dyDescent="0.2">
      <c r="A84" t="s">
        <v>277</v>
      </c>
      <c r="B84" t="s">
        <v>278</v>
      </c>
      <c r="C84" t="s">
        <v>279</v>
      </c>
      <c r="D84" s="7" t="s">
        <v>112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1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1">
        <v>0</v>
      </c>
      <c r="AK84" s="11">
        <v>0</v>
      </c>
      <c r="AL84" s="11">
        <v>0</v>
      </c>
      <c r="AM84" s="11"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v>0</v>
      </c>
      <c r="AS84" s="11"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v>0</v>
      </c>
      <c r="AY84" s="11"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v>0</v>
      </c>
      <c r="BE84" s="11">
        <v>0</v>
      </c>
      <c r="BF84" s="11">
        <v>0</v>
      </c>
      <c r="BG84" s="11">
        <v>0</v>
      </c>
      <c r="BH84" s="11">
        <v>0</v>
      </c>
      <c r="BI84" s="11">
        <v>0</v>
      </c>
      <c r="BJ84" s="11">
        <v>0</v>
      </c>
      <c r="BK84" s="11"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v>0</v>
      </c>
      <c r="BQ84" s="11">
        <v>0</v>
      </c>
      <c r="BR84" s="11">
        <v>0</v>
      </c>
      <c r="BS84" s="11">
        <v>0</v>
      </c>
      <c r="BT84" s="11">
        <v>0</v>
      </c>
      <c r="BU84" s="11">
        <v>0</v>
      </c>
      <c r="BV84" s="11">
        <v>0</v>
      </c>
      <c r="BW84" s="11">
        <v>0</v>
      </c>
      <c r="BX84" s="11">
        <v>0</v>
      </c>
      <c r="BY84" s="11">
        <f>SUM(Table13[[#This Row],[blaKPC.2.5___KPC]:[blaTEM.219_NG_050251.1.Escherichia.coli.EV25.blaTEM.gene.for.class.A.beta.lactamase.TEM.219.complete.CDS.]])</f>
        <v>1</v>
      </c>
      <c r="BZ8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85" spans="1:78" x14ac:dyDescent="0.2">
      <c r="A85" t="s">
        <v>280</v>
      </c>
      <c r="B85" t="s">
        <v>281</v>
      </c>
      <c r="C85" t="s">
        <v>282</v>
      </c>
      <c r="D85" s="7" t="s">
        <v>85</v>
      </c>
      <c r="E85" s="8">
        <v>0</v>
      </c>
      <c r="F85" s="8">
        <v>1</v>
      </c>
      <c r="G85" s="8">
        <v>0</v>
      </c>
      <c r="H85" s="8">
        <v>0</v>
      </c>
      <c r="I85" s="8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1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1">
        <v>0</v>
      </c>
      <c r="AK85" s="11">
        <v>0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v>1</v>
      </c>
      <c r="AS85" s="11"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v>0</v>
      </c>
      <c r="AY85" s="11"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v>0</v>
      </c>
      <c r="BE85" s="11"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v>0</v>
      </c>
      <c r="BK85" s="11"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v>0</v>
      </c>
      <c r="BQ85" s="11">
        <v>0</v>
      </c>
      <c r="BR85" s="11">
        <v>0</v>
      </c>
      <c r="BS85" s="11">
        <v>0</v>
      </c>
      <c r="BT85" s="11">
        <v>0</v>
      </c>
      <c r="BU85" s="11">
        <v>1</v>
      </c>
      <c r="BV85" s="11">
        <v>0</v>
      </c>
      <c r="BW85" s="11">
        <v>0</v>
      </c>
      <c r="BX85" s="11">
        <v>0</v>
      </c>
      <c r="BY85" s="11">
        <f>SUM(Table13[[#This Row],[blaKPC.2.5___KPC]:[blaTEM.219_NG_050251.1.Escherichia.coli.EV25.blaTEM.gene.for.class.A.beta.lactamase.TEM.219.complete.CDS.]])</f>
        <v>4</v>
      </c>
      <c r="BZ8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86" spans="1:78" x14ac:dyDescent="0.2">
      <c r="A86" t="s">
        <v>283</v>
      </c>
      <c r="B86" t="s">
        <v>284</v>
      </c>
      <c r="C86" t="s">
        <v>285</v>
      </c>
      <c r="D86" s="7" t="s">
        <v>85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9">
        <v>0</v>
      </c>
      <c r="K86" s="9">
        <v>1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1</v>
      </c>
      <c r="AI86" s="10">
        <v>0</v>
      </c>
      <c r="AJ86" s="11">
        <v>0</v>
      </c>
      <c r="AK86" s="11">
        <v>0</v>
      </c>
      <c r="AL86" s="11">
        <v>0</v>
      </c>
      <c r="AM86" s="11">
        <v>0</v>
      </c>
      <c r="AN86" s="11">
        <v>0</v>
      </c>
      <c r="AO86" s="11">
        <v>0</v>
      </c>
      <c r="AP86" s="11">
        <v>1</v>
      </c>
      <c r="AQ86" s="11">
        <v>0</v>
      </c>
      <c r="AR86" s="11">
        <v>0</v>
      </c>
      <c r="AS86" s="11"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v>0</v>
      </c>
      <c r="AY86" s="11"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v>0</v>
      </c>
      <c r="BE86" s="11"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v>0</v>
      </c>
      <c r="BK86" s="11"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v>0</v>
      </c>
      <c r="BQ86" s="11">
        <v>1</v>
      </c>
      <c r="BR86" s="11">
        <v>0</v>
      </c>
      <c r="BS86" s="11">
        <v>0</v>
      </c>
      <c r="BT86" s="11">
        <v>0</v>
      </c>
      <c r="BU86" s="11">
        <v>0</v>
      </c>
      <c r="BV86" s="11">
        <v>0</v>
      </c>
      <c r="BW86" s="11">
        <v>0</v>
      </c>
      <c r="BX86" s="11">
        <v>0</v>
      </c>
      <c r="BY86" s="11">
        <f>SUM(Table13[[#This Row],[blaKPC.2.5___KPC]:[blaTEM.219_NG_050251.1.Escherichia.coli.EV25.blaTEM.gene.for.class.A.beta.lactamase.TEM.219.complete.CDS.]])</f>
        <v>4</v>
      </c>
      <c r="BZ8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87" spans="1:78" x14ac:dyDescent="0.2">
      <c r="A87" t="s">
        <v>286</v>
      </c>
      <c r="B87" t="s">
        <v>287</v>
      </c>
      <c r="C87" t="s">
        <v>288</v>
      </c>
      <c r="D87" s="7" t="s">
        <v>85</v>
      </c>
      <c r="E87" s="8">
        <v>1</v>
      </c>
      <c r="F87" s="8">
        <v>0</v>
      </c>
      <c r="G87" s="8">
        <v>0</v>
      </c>
      <c r="H87" s="8">
        <v>0</v>
      </c>
      <c r="I87" s="8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1">
        <v>0</v>
      </c>
      <c r="AK87" s="11">
        <v>0</v>
      </c>
      <c r="AL87" s="11">
        <v>0</v>
      </c>
      <c r="AM87" s="11"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v>0</v>
      </c>
      <c r="AS87" s="11"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v>0</v>
      </c>
      <c r="AY87" s="11"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v>0</v>
      </c>
      <c r="BE87" s="11">
        <v>0</v>
      </c>
      <c r="BF87" s="11">
        <v>0</v>
      </c>
      <c r="BG87" s="11">
        <v>1</v>
      </c>
      <c r="BH87" s="11">
        <v>0</v>
      </c>
      <c r="BI87" s="11">
        <v>0</v>
      </c>
      <c r="BJ87" s="11">
        <v>0</v>
      </c>
      <c r="BK87" s="11"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v>0</v>
      </c>
      <c r="BQ87" s="11">
        <v>0</v>
      </c>
      <c r="BR87" s="11">
        <v>0</v>
      </c>
      <c r="BS87" s="11">
        <v>0</v>
      </c>
      <c r="BT87" s="11">
        <v>0</v>
      </c>
      <c r="BU87" s="11">
        <v>1</v>
      </c>
      <c r="BV87" s="11">
        <v>0</v>
      </c>
      <c r="BW87" s="11">
        <v>0</v>
      </c>
      <c r="BX87" s="11">
        <v>0</v>
      </c>
      <c r="BY87" s="11">
        <f>SUM(Table13[[#This Row],[blaKPC.2.5___KPC]:[blaTEM.219_NG_050251.1.Escherichia.coli.EV25.blaTEM.gene.for.class.A.beta.lactamase.TEM.219.complete.CDS.]])</f>
        <v>3</v>
      </c>
      <c r="BZ8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88" spans="1:78" x14ac:dyDescent="0.2">
      <c r="A88" t="s">
        <v>289</v>
      </c>
      <c r="B88" t="s">
        <v>290</v>
      </c>
      <c r="C88" t="s">
        <v>90</v>
      </c>
      <c r="D88" s="7" t="s">
        <v>112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1">
        <v>0</v>
      </c>
      <c r="AK88" s="11">
        <v>0</v>
      </c>
      <c r="AL88" s="11">
        <v>0</v>
      </c>
      <c r="AM88" s="11"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v>0</v>
      </c>
      <c r="AS88" s="11"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v>0</v>
      </c>
      <c r="AY88" s="11">
        <v>1</v>
      </c>
      <c r="AZ88" s="11">
        <v>0</v>
      </c>
      <c r="BA88" s="11">
        <v>0</v>
      </c>
      <c r="BB88" s="11">
        <v>0</v>
      </c>
      <c r="BC88" s="11">
        <v>0</v>
      </c>
      <c r="BD88" s="11">
        <v>0</v>
      </c>
      <c r="BE88" s="11"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v>0</v>
      </c>
      <c r="BK88" s="11"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v>0</v>
      </c>
      <c r="BQ88" s="11"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v>0</v>
      </c>
      <c r="BW88" s="11">
        <v>0</v>
      </c>
      <c r="BX88" s="11">
        <v>0</v>
      </c>
      <c r="BY88" s="11">
        <f>SUM(Table13[[#This Row],[blaKPC.2.5___KPC]:[blaTEM.219_NG_050251.1.Escherichia.coli.EV25.blaTEM.gene.for.class.A.beta.lactamase.TEM.219.complete.CDS.]])</f>
        <v>1</v>
      </c>
      <c r="BZ8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89" spans="1:78" x14ac:dyDescent="0.2">
      <c r="A89" t="s">
        <v>291</v>
      </c>
      <c r="B89" t="s">
        <v>292</v>
      </c>
      <c r="C89" t="s">
        <v>111</v>
      </c>
      <c r="D89" s="7" t="s">
        <v>85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1</v>
      </c>
      <c r="T89" s="9">
        <v>0</v>
      </c>
      <c r="U89" s="9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v>0</v>
      </c>
      <c r="AY89" s="11"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v>0</v>
      </c>
      <c r="BE89" s="11">
        <v>0</v>
      </c>
      <c r="BF89" s="11">
        <v>0</v>
      </c>
      <c r="BG89" s="11">
        <v>0</v>
      </c>
      <c r="BH89" s="11">
        <v>0</v>
      </c>
      <c r="BI89" s="11">
        <v>0</v>
      </c>
      <c r="BJ89" s="11">
        <v>0</v>
      </c>
      <c r="BK89" s="11"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v>0</v>
      </c>
      <c r="BQ89" s="11"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v>0</v>
      </c>
      <c r="BW89" s="11">
        <v>0</v>
      </c>
      <c r="BX89" s="11">
        <v>0</v>
      </c>
      <c r="BY89" s="11">
        <f>SUM(Table13[[#This Row],[blaKPC.2.5___KPC]:[blaTEM.219_NG_050251.1.Escherichia.coli.EV25.blaTEM.gene.for.class.A.beta.lactamase.TEM.219.complete.CDS.]])</f>
        <v>1</v>
      </c>
      <c r="BZ8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90" spans="1:78" x14ac:dyDescent="0.2">
      <c r="A90" t="s">
        <v>293</v>
      </c>
      <c r="B90" t="s">
        <v>294</v>
      </c>
      <c r="C90" t="s">
        <v>295</v>
      </c>
      <c r="D90" s="7" t="s">
        <v>112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1</v>
      </c>
      <c r="AH90" s="10">
        <v>0</v>
      </c>
      <c r="AI90" s="10">
        <v>0</v>
      </c>
      <c r="AJ90" s="11">
        <v>0</v>
      </c>
      <c r="AK90" s="11">
        <v>0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v>0</v>
      </c>
      <c r="AY90" s="11"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v>0</v>
      </c>
      <c r="BE90" s="11"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v>0</v>
      </c>
      <c r="BK90" s="11">
        <v>0</v>
      </c>
      <c r="BL90" s="11">
        <v>0</v>
      </c>
      <c r="BM90" s="11">
        <v>0</v>
      </c>
      <c r="BN90" s="11">
        <v>0</v>
      </c>
      <c r="BO90" s="11">
        <v>0</v>
      </c>
      <c r="BP90" s="11">
        <v>0</v>
      </c>
      <c r="BQ90" s="11"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v>0</v>
      </c>
      <c r="BW90" s="11">
        <v>0</v>
      </c>
      <c r="BX90" s="11">
        <v>0</v>
      </c>
      <c r="BY90" s="11">
        <f>SUM(Table13[[#This Row],[blaKPC.2.5___KPC]:[blaTEM.219_NG_050251.1.Escherichia.coli.EV25.blaTEM.gene.for.class.A.beta.lactamase.TEM.219.complete.CDS.]])</f>
        <v>1</v>
      </c>
      <c r="BZ9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91" spans="1:78" x14ac:dyDescent="0.2">
      <c r="A91" t="s">
        <v>296</v>
      </c>
      <c r="B91" t="s">
        <v>297</v>
      </c>
      <c r="C91" t="s">
        <v>84</v>
      </c>
      <c r="D91" s="7" t="s">
        <v>85</v>
      </c>
      <c r="E91" s="8">
        <v>1</v>
      </c>
      <c r="F91" s="8">
        <v>0</v>
      </c>
      <c r="G91" s="8">
        <v>0</v>
      </c>
      <c r="H91" s="8">
        <v>0</v>
      </c>
      <c r="I91" s="8">
        <v>0</v>
      </c>
      <c r="J91" s="9">
        <v>0</v>
      </c>
      <c r="K91" s="9">
        <v>0</v>
      </c>
      <c r="L91" s="9">
        <v>0</v>
      </c>
      <c r="M91" s="9">
        <v>1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1">
        <v>0</v>
      </c>
      <c r="AK91" s="11">
        <v>0</v>
      </c>
      <c r="AL91" s="11">
        <v>0</v>
      </c>
      <c r="AM91" s="11"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v>0</v>
      </c>
      <c r="AS91" s="11">
        <v>0</v>
      </c>
      <c r="AT91" s="11">
        <v>0</v>
      </c>
      <c r="AU91" s="11">
        <v>0</v>
      </c>
      <c r="AV91" s="11">
        <v>0</v>
      </c>
      <c r="AW91" s="11">
        <v>0</v>
      </c>
      <c r="AX91" s="11">
        <v>0</v>
      </c>
      <c r="AY91" s="11">
        <v>0</v>
      </c>
      <c r="AZ91" s="11">
        <v>0</v>
      </c>
      <c r="BA91" s="11">
        <v>0</v>
      </c>
      <c r="BB91" s="11">
        <v>0</v>
      </c>
      <c r="BC91" s="11">
        <v>0</v>
      </c>
      <c r="BD91" s="11">
        <v>0</v>
      </c>
      <c r="BE91" s="11">
        <v>0</v>
      </c>
      <c r="BF91" s="11">
        <v>0</v>
      </c>
      <c r="BG91" s="11">
        <v>1</v>
      </c>
      <c r="BH91" s="11">
        <v>0</v>
      </c>
      <c r="BI91" s="11">
        <v>0</v>
      </c>
      <c r="BJ91" s="11">
        <v>0</v>
      </c>
      <c r="BK91" s="11">
        <v>0</v>
      </c>
      <c r="BL91" s="11">
        <v>0</v>
      </c>
      <c r="BM91" s="11">
        <v>0</v>
      </c>
      <c r="BN91" s="11">
        <v>0</v>
      </c>
      <c r="BO91" s="11">
        <v>0</v>
      </c>
      <c r="BP91" s="11">
        <v>0</v>
      </c>
      <c r="BQ91" s="11">
        <v>0</v>
      </c>
      <c r="BR91" s="11">
        <v>0</v>
      </c>
      <c r="BS91" s="11">
        <v>0</v>
      </c>
      <c r="BT91" s="11">
        <v>0</v>
      </c>
      <c r="BU91" s="11">
        <v>1</v>
      </c>
      <c r="BV91" s="11">
        <v>0</v>
      </c>
      <c r="BW91" s="11">
        <v>0</v>
      </c>
      <c r="BX91" s="11">
        <v>0</v>
      </c>
      <c r="BY91" s="11">
        <f>SUM(Table13[[#This Row],[blaKPC.2.5___KPC]:[blaTEM.219_NG_050251.1.Escherichia.coli.EV25.blaTEM.gene.for.class.A.beta.lactamase.TEM.219.complete.CDS.]])</f>
        <v>4</v>
      </c>
      <c r="BZ9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92" spans="1:78" x14ac:dyDescent="0.2">
      <c r="A92" t="s">
        <v>298</v>
      </c>
      <c r="B92" t="s">
        <v>299</v>
      </c>
      <c r="C92" t="s">
        <v>300</v>
      </c>
      <c r="D92" s="7" t="s">
        <v>112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1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1">
        <v>0</v>
      </c>
      <c r="AK92" s="11">
        <v>0</v>
      </c>
      <c r="AL92" s="11">
        <v>0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v>0</v>
      </c>
      <c r="AY92" s="11"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v>0</v>
      </c>
      <c r="BE92" s="11">
        <v>0</v>
      </c>
      <c r="BF92" s="11">
        <v>0</v>
      </c>
      <c r="BG92" s="11">
        <v>0</v>
      </c>
      <c r="BH92" s="11">
        <v>0</v>
      </c>
      <c r="BI92" s="11">
        <v>0</v>
      </c>
      <c r="BJ92" s="11">
        <v>0</v>
      </c>
      <c r="BK92" s="11">
        <v>0</v>
      </c>
      <c r="BL92" s="11">
        <v>0</v>
      </c>
      <c r="BM92" s="11">
        <v>0</v>
      </c>
      <c r="BN92" s="11">
        <v>0</v>
      </c>
      <c r="BO92" s="11">
        <v>0</v>
      </c>
      <c r="BP92" s="11">
        <v>0</v>
      </c>
      <c r="BQ92" s="11">
        <v>0</v>
      </c>
      <c r="BR92" s="11">
        <v>0</v>
      </c>
      <c r="BS92" s="11">
        <v>0</v>
      </c>
      <c r="BT92" s="11">
        <v>0</v>
      </c>
      <c r="BU92" s="11">
        <v>0</v>
      </c>
      <c r="BV92" s="11">
        <v>0</v>
      </c>
      <c r="BW92" s="11">
        <v>0</v>
      </c>
      <c r="BX92" s="11">
        <v>0</v>
      </c>
      <c r="BY92" s="11">
        <f>SUM(Table13[[#This Row],[blaKPC.2.5___KPC]:[blaTEM.219_NG_050251.1.Escherichia.coli.EV25.blaTEM.gene.for.class.A.beta.lactamase.TEM.219.complete.CDS.]])</f>
        <v>1</v>
      </c>
      <c r="BZ9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93" spans="1:78" x14ac:dyDescent="0.2">
      <c r="A93" t="s">
        <v>301</v>
      </c>
      <c r="B93" t="s">
        <v>302</v>
      </c>
      <c r="C93" t="s">
        <v>84</v>
      </c>
      <c r="D93" s="7" t="s">
        <v>85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9">
        <v>0</v>
      </c>
      <c r="K93" s="9">
        <v>0</v>
      </c>
      <c r="L93" s="9">
        <v>0</v>
      </c>
      <c r="M93" s="9">
        <v>1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1</v>
      </c>
      <c r="AI93" s="10">
        <v>0</v>
      </c>
      <c r="AJ93" s="11">
        <v>0</v>
      </c>
      <c r="AK93" s="11">
        <v>0</v>
      </c>
      <c r="AL93" s="11">
        <v>0</v>
      </c>
      <c r="AM93" s="11"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0</v>
      </c>
      <c r="AT93" s="11">
        <v>0</v>
      </c>
      <c r="AU93" s="11">
        <v>0</v>
      </c>
      <c r="AV93" s="11">
        <v>0</v>
      </c>
      <c r="AW93" s="11">
        <v>0</v>
      </c>
      <c r="AX93" s="11">
        <v>0</v>
      </c>
      <c r="AY93" s="11">
        <v>0</v>
      </c>
      <c r="AZ93" s="11">
        <v>0</v>
      </c>
      <c r="BA93" s="11">
        <v>0</v>
      </c>
      <c r="BB93" s="11">
        <v>0</v>
      </c>
      <c r="BC93" s="11">
        <v>0</v>
      </c>
      <c r="BD93" s="11">
        <v>0</v>
      </c>
      <c r="BE93" s="11">
        <v>0</v>
      </c>
      <c r="BF93" s="11">
        <v>0</v>
      </c>
      <c r="BG93" s="11">
        <v>0</v>
      </c>
      <c r="BH93" s="11">
        <v>0</v>
      </c>
      <c r="BI93" s="11">
        <v>0</v>
      </c>
      <c r="BJ93" s="11">
        <v>1</v>
      </c>
      <c r="BK93" s="11">
        <v>0</v>
      </c>
      <c r="BL93" s="11">
        <v>0</v>
      </c>
      <c r="BM93" s="11">
        <v>0</v>
      </c>
      <c r="BN93" s="11">
        <v>0</v>
      </c>
      <c r="BO93" s="11">
        <v>0</v>
      </c>
      <c r="BP93" s="11">
        <v>0</v>
      </c>
      <c r="BQ93" s="11">
        <v>0</v>
      </c>
      <c r="BR93" s="11">
        <v>0</v>
      </c>
      <c r="BS93" s="11">
        <v>0</v>
      </c>
      <c r="BT93" s="11">
        <v>0</v>
      </c>
      <c r="BU93" s="11">
        <v>2</v>
      </c>
      <c r="BV93" s="11">
        <v>0</v>
      </c>
      <c r="BW93" s="11">
        <v>0</v>
      </c>
      <c r="BX93" s="11">
        <v>0</v>
      </c>
      <c r="BY93" s="11">
        <f>SUM(Table13[[#This Row],[blaKPC.2.5___KPC]:[blaTEM.219_NG_050251.1.Escherichia.coli.EV25.blaTEM.gene.for.class.A.beta.lactamase.TEM.219.complete.CDS.]])</f>
        <v>5</v>
      </c>
      <c r="BZ9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5</v>
      </c>
    </row>
    <row r="94" spans="1:78" x14ac:dyDescent="0.2">
      <c r="A94" t="s">
        <v>303</v>
      </c>
      <c r="B94" t="s">
        <v>304</v>
      </c>
      <c r="C94" t="s">
        <v>141</v>
      </c>
      <c r="D94" s="7" t="s">
        <v>112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1">
        <v>0</v>
      </c>
      <c r="AK94" s="11">
        <v>0</v>
      </c>
      <c r="AL94" s="11">
        <v>0</v>
      </c>
      <c r="AM94" s="11"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v>0</v>
      </c>
      <c r="AS94" s="11"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v>0</v>
      </c>
      <c r="AY94" s="11">
        <v>0</v>
      </c>
      <c r="AZ94" s="11">
        <v>0</v>
      </c>
      <c r="BA94" s="11">
        <v>0</v>
      </c>
      <c r="BB94" s="11">
        <v>0</v>
      </c>
      <c r="BC94" s="11">
        <v>0</v>
      </c>
      <c r="BD94" s="11">
        <v>0</v>
      </c>
      <c r="BE94" s="11">
        <v>0</v>
      </c>
      <c r="BF94" s="11">
        <v>0</v>
      </c>
      <c r="BG94" s="11">
        <v>0</v>
      </c>
      <c r="BH94" s="11">
        <v>0</v>
      </c>
      <c r="BI94" s="11">
        <v>0</v>
      </c>
      <c r="BJ94" s="11">
        <v>0</v>
      </c>
      <c r="BK94" s="11">
        <v>0</v>
      </c>
      <c r="BL94" s="11">
        <v>0</v>
      </c>
      <c r="BM94" s="11">
        <v>0</v>
      </c>
      <c r="BN94" s="11">
        <v>0</v>
      </c>
      <c r="BO94" s="11">
        <v>0</v>
      </c>
      <c r="BP94" s="11">
        <v>0</v>
      </c>
      <c r="BQ94" s="11">
        <v>0</v>
      </c>
      <c r="BR94" s="11">
        <v>0</v>
      </c>
      <c r="BS94" s="11">
        <v>0</v>
      </c>
      <c r="BT94" s="11">
        <v>0</v>
      </c>
      <c r="BU94" s="11">
        <v>0</v>
      </c>
      <c r="BV94" s="11">
        <v>0</v>
      </c>
      <c r="BW94" s="11">
        <v>0</v>
      </c>
      <c r="BX94" s="11">
        <v>0</v>
      </c>
      <c r="BY94" s="11">
        <f>SUM(Table13[[#This Row],[blaKPC.2.5___KPC]:[blaTEM.219_NG_050251.1.Escherichia.coli.EV25.blaTEM.gene.for.class.A.beta.lactamase.TEM.219.complete.CDS.]])</f>
        <v>0</v>
      </c>
      <c r="BZ9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0</v>
      </c>
    </row>
    <row r="95" spans="1:78" x14ac:dyDescent="0.2">
      <c r="A95" t="s">
        <v>305</v>
      </c>
      <c r="B95" t="s">
        <v>306</v>
      </c>
      <c r="C95" t="s">
        <v>136</v>
      </c>
      <c r="D95" s="7" t="s">
        <v>85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9">
        <v>0</v>
      </c>
      <c r="K95" s="9">
        <v>1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1">
        <v>0</v>
      </c>
      <c r="AK95" s="11">
        <v>0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v>0</v>
      </c>
      <c r="AY95" s="11">
        <v>0</v>
      </c>
      <c r="AZ95" s="11">
        <v>0</v>
      </c>
      <c r="BA95" s="11">
        <v>0</v>
      </c>
      <c r="BB95" s="11">
        <v>0</v>
      </c>
      <c r="BC95" s="11">
        <v>0</v>
      </c>
      <c r="BD95" s="11">
        <v>0</v>
      </c>
      <c r="BE95" s="11">
        <v>0</v>
      </c>
      <c r="BF95" s="11">
        <v>0</v>
      </c>
      <c r="BG95" s="11">
        <v>0</v>
      </c>
      <c r="BH95" s="11">
        <v>0</v>
      </c>
      <c r="BI95" s="11">
        <v>0</v>
      </c>
      <c r="BJ95" s="11">
        <v>0</v>
      </c>
      <c r="BK95" s="11">
        <v>0</v>
      </c>
      <c r="BL95" s="11">
        <v>0</v>
      </c>
      <c r="BM95" s="11">
        <v>0</v>
      </c>
      <c r="BN95" s="11">
        <v>0</v>
      </c>
      <c r="BO95" s="11">
        <v>0</v>
      </c>
      <c r="BP95" s="11">
        <v>0</v>
      </c>
      <c r="BQ95" s="11">
        <v>0</v>
      </c>
      <c r="BR95" s="11">
        <v>0</v>
      </c>
      <c r="BS95" s="11">
        <v>0</v>
      </c>
      <c r="BT95" s="11">
        <v>0</v>
      </c>
      <c r="BU95" s="11">
        <v>0</v>
      </c>
      <c r="BV95" s="11">
        <v>0</v>
      </c>
      <c r="BW95" s="11">
        <v>0</v>
      </c>
      <c r="BX95" s="11">
        <v>0</v>
      </c>
      <c r="BY95" s="11">
        <f>SUM(Table13[[#This Row],[blaKPC.2.5___KPC]:[blaTEM.219_NG_050251.1.Escherichia.coli.EV25.blaTEM.gene.for.class.A.beta.lactamase.TEM.219.complete.CDS.]])</f>
        <v>1</v>
      </c>
      <c r="BZ9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96" spans="1:78" x14ac:dyDescent="0.2">
      <c r="A96" t="s">
        <v>307</v>
      </c>
      <c r="B96" t="s">
        <v>308</v>
      </c>
      <c r="C96" t="s">
        <v>309</v>
      </c>
      <c r="D96" s="7" t="s">
        <v>112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1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1">
        <v>0</v>
      </c>
      <c r="AK96" s="11">
        <v>0</v>
      </c>
      <c r="AL96" s="11">
        <v>0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v>0</v>
      </c>
      <c r="AY96" s="11">
        <v>0</v>
      </c>
      <c r="AZ96" s="11">
        <v>0</v>
      </c>
      <c r="BA96" s="11">
        <v>0</v>
      </c>
      <c r="BB96" s="11">
        <v>0</v>
      </c>
      <c r="BC96" s="11">
        <v>0</v>
      </c>
      <c r="BD96" s="11">
        <v>0</v>
      </c>
      <c r="BE96" s="11">
        <v>0</v>
      </c>
      <c r="BF96" s="11">
        <v>0</v>
      </c>
      <c r="BG96" s="11">
        <v>0</v>
      </c>
      <c r="BH96" s="11">
        <v>0</v>
      </c>
      <c r="BI96" s="11">
        <v>0</v>
      </c>
      <c r="BJ96" s="11">
        <v>0</v>
      </c>
      <c r="BK96" s="11">
        <v>0</v>
      </c>
      <c r="BL96" s="11">
        <v>0</v>
      </c>
      <c r="BM96" s="11">
        <v>0</v>
      </c>
      <c r="BN96" s="11">
        <v>0</v>
      </c>
      <c r="BO96" s="11">
        <v>0</v>
      </c>
      <c r="BP96" s="11">
        <v>0</v>
      </c>
      <c r="BQ96" s="11">
        <v>0</v>
      </c>
      <c r="BR96" s="11">
        <v>0</v>
      </c>
      <c r="BS96" s="11">
        <v>0</v>
      </c>
      <c r="BT96" s="11">
        <v>0</v>
      </c>
      <c r="BU96" s="11">
        <v>0</v>
      </c>
      <c r="BV96" s="11">
        <v>0</v>
      </c>
      <c r="BW96" s="11">
        <v>0</v>
      </c>
      <c r="BX96" s="11">
        <v>0</v>
      </c>
      <c r="BY96" s="11">
        <f>SUM(Table13[[#This Row],[blaKPC.2.5___KPC]:[blaTEM.219_NG_050251.1.Escherichia.coli.EV25.blaTEM.gene.for.class.A.beta.lactamase.TEM.219.complete.CDS.]])</f>
        <v>1</v>
      </c>
      <c r="BZ9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97" spans="1:78" x14ac:dyDescent="0.2">
      <c r="A97" t="s">
        <v>310</v>
      </c>
      <c r="B97" t="s">
        <v>311</v>
      </c>
      <c r="C97" t="s">
        <v>136</v>
      </c>
      <c r="D97" s="7" t="s">
        <v>85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9">
        <v>0</v>
      </c>
      <c r="K97" s="9">
        <v>2</v>
      </c>
      <c r="L97" s="9">
        <v>0</v>
      </c>
      <c r="M97" s="9">
        <v>2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1">
        <v>0</v>
      </c>
      <c r="AK97" s="11">
        <v>0</v>
      </c>
      <c r="AL97" s="11">
        <v>0</v>
      </c>
      <c r="AM97" s="11">
        <v>0</v>
      </c>
      <c r="AN97" s="11">
        <v>0</v>
      </c>
      <c r="AO97" s="11">
        <v>0</v>
      </c>
      <c r="AP97" s="11">
        <v>0</v>
      </c>
      <c r="AQ97" s="11">
        <v>1</v>
      </c>
      <c r="AR97" s="11">
        <v>0</v>
      </c>
      <c r="AS97" s="11">
        <v>0</v>
      </c>
      <c r="AT97" s="11">
        <v>0</v>
      </c>
      <c r="AU97" s="11">
        <v>0</v>
      </c>
      <c r="AV97" s="11">
        <v>0</v>
      </c>
      <c r="AW97" s="11">
        <v>0</v>
      </c>
      <c r="AX97" s="11">
        <v>0</v>
      </c>
      <c r="AY97" s="11">
        <v>0</v>
      </c>
      <c r="AZ97" s="11">
        <v>0</v>
      </c>
      <c r="BA97" s="11">
        <v>0</v>
      </c>
      <c r="BB97" s="11">
        <v>0</v>
      </c>
      <c r="BC97" s="11">
        <v>0</v>
      </c>
      <c r="BD97" s="11">
        <v>0</v>
      </c>
      <c r="BE97" s="11">
        <v>0</v>
      </c>
      <c r="BF97" s="11">
        <v>0</v>
      </c>
      <c r="BG97" s="11">
        <v>0</v>
      </c>
      <c r="BH97" s="11">
        <v>0</v>
      </c>
      <c r="BI97" s="11">
        <v>0</v>
      </c>
      <c r="BJ97" s="11">
        <v>0</v>
      </c>
      <c r="BK97" s="11">
        <v>0</v>
      </c>
      <c r="BL97" s="11">
        <v>0</v>
      </c>
      <c r="BM97" s="11">
        <v>0</v>
      </c>
      <c r="BN97" s="11">
        <v>0</v>
      </c>
      <c r="BO97" s="11">
        <v>0</v>
      </c>
      <c r="BP97" s="11">
        <v>0</v>
      </c>
      <c r="BQ97" s="11">
        <v>0</v>
      </c>
      <c r="BR97" s="11">
        <v>0</v>
      </c>
      <c r="BS97" s="11">
        <v>0</v>
      </c>
      <c r="BT97" s="11">
        <v>0</v>
      </c>
      <c r="BU97" s="11">
        <v>0</v>
      </c>
      <c r="BV97" s="11">
        <v>0</v>
      </c>
      <c r="BW97" s="11">
        <v>0</v>
      </c>
      <c r="BX97" s="11">
        <v>0</v>
      </c>
      <c r="BY97" s="11">
        <f>SUM(Table13[[#This Row],[blaKPC.2.5___KPC]:[blaTEM.219_NG_050251.1.Escherichia.coli.EV25.blaTEM.gene.for.class.A.beta.lactamase.TEM.219.complete.CDS.]])</f>
        <v>5</v>
      </c>
      <c r="BZ9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5</v>
      </c>
    </row>
    <row r="98" spans="1:78" x14ac:dyDescent="0.2">
      <c r="A98" t="s">
        <v>312</v>
      </c>
      <c r="B98" t="s">
        <v>313</v>
      </c>
      <c r="C98" t="s">
        <v>314</v>
      </c>
      <c r="D98" s="7" t="s">
        <v>112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>
        <v>0</v>
      </c>
      <c r="AW98" s="11">
        <v>0</v>
      </c>
      <c r="AX98" s="11">
        <v>0</v>
      </c>
      <c r="AY98" s="11">
        <v>0</v>
      </c>
      <c r="AZ98" s="11">
        <v>0</v>
      </c>
      <c r="BA98" s="11">
        <v>0</v>
      </c>
      <c r="BB98" s="11">
        <v>0</v>
      </c>
      <c r="BC98" s="11">
        <v>0</v>
      </c>
      <c r="BD98" s="11">
        <v>0</v>
      </c>
      <c r="BE98" s="11">
        <v>0</v>
      </c>
      <c r="BF98" s="11">
        <v>0</v>
      </c>
      <c r="BG98" s="11">
        <v>0</v>
      </c>
      <c r="BH98" s="11">
        <v>0</v>
      </c>
      <c r="BI98" s="11">
        <v>0</v>
      </c>
      <c r="BJ98" s="11">
        <v>0</v>
      </c>
      <c r="BK98" s="11">
        <v>0</v>
      </c>
      <c r="BL98" s="11">
        <v>0</v>
      </c>
      <c r="BM98" s="11">
        <v>0</v>
      </c>
      <c r="BN98" s="11">
        <v>1</v>
      </c>
      <c r="BO98" s="11">
        <v>0</v>
      </c>
      <c r="BP98" s="11">
        <v>0</v>
      </c>
      <c r="BQ98" s="11">
        <v>0</v>
      </c>
      <c r="BR98" s="11">
        <v>0</v>
      </c>
      <c r="BS98" s="11">
        <v>0</v>
      </c>
      <c r="BT98" s="11">
        <v>0</v>
      </c>
      <c r="BU98" s="11">
        <v>0</v>
      </c>
      <c r="BV98" s="11">
        <v>0</v>
      </c>
      <c r="BW98" s="11">
        <v>0</v>
      </c>
      <c r="BX98" s="11">
        <v>0</v>
      </c>
      <c r="BY98" s="11">
        <f>SUM(Table13[[#This Row],[blaKPC.2.5___KPC]:[blaTEM.219_NG_050251.1.Escherichia.coli.EV25.blaTEM.gene.for.class.A.beta.lactamase.TEM.219.complete.CDS.]])</f>
        <v>1</v>
      </c>
      <c r="BZ9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99" spans="1:78" x14ac:dyDescent="0.2">
      <c r="A99" t="s">
        <v>315</v>
      </c>
      <c r="B99" t="s">
        <v>316</v>
      </c>
      <c r="C99" t="s">
        <v>84</v>
      </c>
      <c r="D99" s="7" t="s">
        <v>85</v>
      </c>
      <c r="E99" s="8">
        <v>1</v>
      </c>
      <c r="F99" s="8">
        <v>0</v>
      </c>
      <c r="G99" s="8">
        <v>0</v>
      </c>
      <c r="H99" s="8">
        <v>0</v>
      </c>
      <c r="I99" s="8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>
        <v>0</v>
      </c>
      <c r="AW99" s="11">
        <v>0</v>
      </c>
      <c r="AX99" s="11">
        <v>0</v>
      </c>
      <c r="AY99" s="11">
        <v>0</v>
      </c>
      <c r="AZ99" s="11">
        <v>0</v>
      </c>
      <c r="BA99" s="11">
        <v>0</v>
      </c>
      <c r="BB99" s="11">
        <v>0</v>
      </c>
      <c r="BC99" s="11">
        <v>0</v>
      </c>
      <c r="BD99" s="11">
        <v>0</v>
      </c>
      <c r="BE99" s="11">
        <v>0</v>
      </c>
      <c r="BF99" s="11">
        <v>0</v>
      </c>
      <c r="BG99" s="11">
        <v>1</v>
      </c>
      <c r="BH99" s="11">
        <v>0</v>
      </c>
      <c r="BI99" s="11">
        <v>0</v>
      </c>
      <c r="BJ99" s="11">
        <v>0</v>
      </c>
      <c r="BK99" s="11">
        <v>0</v>
      </c>
      <c r="BL99" s="11">
        <v>0</v>
      </c>
      <c r="BM99" s="11">
        <v>0</v>
      </c>
      <c r="BN99" s="11">
        <v>0</v>
      </c>
      <c r="BO99" s="11">
        <v>0</v>
      </c>
      <c r="BP99" s="11">
        <v>0</v>
      </c>
      <c r="BQ99" s="11">
        <v>0</v>
      </c>
      <c r="BR99" s="11">
        <v>0</v>
      </c>
      <c r="BS99" s="11">
        <v>0</v>
      </c>
      <c r="BT99" s="11">
        <v>0</v>
      </c>
      <c r="BU99" s="11">
        <v>1</v>
      </c>
      <c r="BV99" s="11">
        <v>0</v>
      </c>
      <c r="BW99" s="11">
        <v>0</v>
      </c>
      <c r="BX99" s="11">
        <v>0</v>
      </c>
      <c r="BY99" s="11">
        <f>SUM(Table13[[#This Row],[blaKPC.2.5___KPC]:[blaTEM.219_NG_050251.1.Escherichia.coli.EV25.blaTEM.gene.for.class.A.beta.lactamase.TEM.219.complete.CDS.]])</f>
        <v>3</v>
      </c>
      <c r="BZ9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100" spans="1:78" x14ac:dyDescent="0.2">
      <c r="A100" t="s">
        <v>317</v>
      </c>
      <c r="B100" t="s">
        <v>318</v>
      </c>
      <c r="C100" t="s">
        <v>319</v>
      </c>
      <c r="D100" s="7" t="s">
        <v>85</v>
      </c>
      <c r="E100" s="8">
        <v>0</v>
      </c>
      <c r="F100" s="8">
        <v>0</v>
      </c>
      <c r="G100" s="8">
        <v>0</v>
      </c>
      <c r="H100" s="8">
        <v>1</v>
      </c>
      <c r="I100" s="8">
        <v>0</v>
      </c>
      <c r="J100" s="9">
        <v>0</v>
      </c>
      <c r="K100" s="9">
        <v>1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1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v>0</v>
      </c>
      <c r="AY100" s="11">
        <v>0</v>
      </c>
      <c r="AZ100" s="11">
        <v>0</v>
      </c>
      <c r="BA100" s="11">
        <v>0</v>
      </c>
      <c r="BB100" s="11">
        <v>0</v>
      </c>
      <c r="BC100" s="11">
        <v>0</v>
      </c>
      <c r="BD100" s="11">
        <v>0</v>
      </c>
      <c r="BE100" s="11">
        <v>0</v>
      </c>
      <c r="BF100" s="11">
        <v>0</v>
      </c>
      <c r="BG100" s="11">
        <v>1</v>
      </c>
      <c r="BH100" s="11">
        <v>0</v>
      </c>
      <c r="BI100" s="11">
        <v>0</v>
      </c>
      <c r="BJ100" s="11">
        <v>0</v>
      </c>
      <c r="BK100" s="11">
        <v>0</v>
      </c>
      <c r="BL100" s="11">
        <v>0</v>
      </c>
      <c r="BM100" s="11">
        <v>0</v>
      </c>
      <c r="BN100" s="11">
        <v>0</v>
      </c>
      <c r="BO100" s="11">
        <v>0</v>
      </c>
      <c r="BP100" s="11">
        <v>0</v>
      </c>
      <c r="BQ100" s="11">
        <v>0</v>
      </c>
      <c r="BR100" s="11">
        <v>0</v>
      </c>
      <c r="BS100" s="11">
        <v>0</v>
      </c>
      <c r="BT100" s="11">
        <v>0</v>
      </c>
      <c r="BU100" s="11">
        <v>0</v>
      </c>
      <c r="BV100" s="11">
        <v>0</v>
      </c>
      <c r="BW100" s="11">
        <v>0</v>
      </c>
      <c r="BX100" s="11">
        <v>0</v>
      </c>
      <c r="BY100" s="11">
        <f>SUM(Table13[[#This Row],[blaKPC.2.5___KPC]:[blaTEM.219_NG_050251.1.Escherichia.coli.EV25.blaTEM.gene.for.class.A.beta.lactamase.TEM.219.complete.CDS.]])</f>
        <v>4</v>
      </c>
      <c r="BZ10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101" spans="1:78" x14ac:dyDescent="0.2">
      <c r="A101" t="s">
        <v>320</v>
      </c>
      <c r="B101" t="s">
        <v>321</v>
      </c>
      <c r="C101" t="s">
        <v>260</v>
      </c>
      <c r="D101" s="7" t="s">
        <v>112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1</v>
      </c>
      <c r="AI101" s="10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11">
        <v>0</v>
      </c>
      <c r="AV101" s="11">
        <v>0</v>
      </c>
      <c r="AW101" s="11">
        <v>0</v>
      </c>
      <c r="AX101" s="11">
        <v>0</v>
      </c>
      <c r="AY101" s="11">
        <v>0</v>
      </c>
      <c r="AZ101" s="11">
        <v>0</v>
      </c>
      <c r="BA101" s="11">
        <v>0</v>
      </c>
      <c r="BB101" s="11">
        <v>0</v>
      </c>
      <c r="BC101" s="11">
        <v>0</v>
      </c>
      <c r="BD101" s="11">
        <v>0</v>
      </c>
      <c r="BE101" s="11">
        <v>0</v>
      </c>
      <c r="BF101" s="11">
        <v>0</v>
      </c>
      <c r="BG101" s="11">
        <v>0</v>
      </c>
      <c r="BH101" s="11">
        <v>0</v>
      </c>
      <c r="BI101" s="11">
        <v>0</v>
      </c>
      <c r="BJ101" s="11">
        <v>0</v>
      </c>
      <c r="BK101" s="11">
        <v>0</v>
      </c>
      <c r="BL101" s="11">
        <v>0</v>
      </c>
      <c r="BM101" s="11">
        <v>0</v>
      </c>
      <c r="BN101" s="11">
        <v>1</v>
      </c>
      <c r="BO101" s="11">
        <v>0</v>
      </c>
      <c r="BP101" s="11">
        <v>0</v>
      </c>
      <c r="BQ101" s="11">
        <v>0</v>
      </c>
      <c r="BR101" s="11">
        <v>0</v>
      </c>
      <c r="BS101" s="11">
        <v>0</v>
      </c>
      <c r="BT101" s="11">
        <v>0</v>
      </c>
      <c r="BU101" s="11">
        <v>0</v>
      </c>
      <c r="BV101" s="11">
        <v>0</v>
      </c>
      <c r="BW101" s="11">
        <v>0</v>
      </c>
      <c r="BX101" s="11">
        <v>0</v>
      </c>
      <c r="BY101" s="11">
        <f>SUM(Table13[[#This Row],[blaKPC.2.5___KPC]:[blaTEM.219_NG_050251.1.Escherichia.coli.EV25.blaTEM.gene.for.class.A.beta.lactamase.TEM.219.complete.CDS.]])</f>
        <v>2</v>
      </c>
      <c r="BZ10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102" spans="1:78" x14ac:dyDescent="0.2">
      <c r="A102" t="s">
        <v>322</v>
      </c>
      <c r="B102" t="s">
        <v>323</v>
      </c>
      <c r="C102" t="s">
        <v>84</v>
      </c>
      <c r="D102" s="7" t="s">
        <v>85</v>
      </c>
      <c r="E102" s="8">
        <v>1</v>
      </c>
      <c r="F102" s="8">
        <v>0</v>
      </c>
      <c r="G102" s="8">
        <v>0</v>
      </c>
      <c r="H102" s="8">
        <v>0</v>
      </c>
      <c r="I102" s="8">
        <v>0</v>
      </c>
      <c r="J102" s="9">
        <v>0</v>
      </c>
      <c r="K102" s="9">
        <v>0</v>
      </c>
      <c r="L102" s="9">
        <v>0</v>
      </c>
      <c r="M102" s="9">
        <v>1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1</v>
      </c>
      <c r="AR102" s="11">
        <v>0</v>
      </c>
      <c r="AS102" s="11">
        <v>0</v>
      </c>
      <c r="AT102" s="11">
        <v>0</v>
      </c>
      <c r="AU102" s="11">
        <v>0</v>
      </c>
      <c r="AV102" s="11">
        <v>0</v>
      </c>
      <c r="AW102" s="11">
        <v>0</v>
      </c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1">
        <v>0</v>
      </c>
      <c r="BD102" s="11">
        <v>0</v>
      </c>
      <c r="BE102" s="11">
        <v>0</v>
      </c>
      <c r="BF102" s="11">
        <v>0</v>
      </c>
      <c r="BG102" s="11">
        <v>0</v>
      </c>
      <c r="BH102" s="11">
        <v>0</v>
      </c>
      <c r="BI102" s="11">
        <v>0</v>
      </c>
      <c r="BJ102" s="11">
        <v>0</v>
      </c>
      <c r="BK102" s="11">
        <v>0</v>
      </c>
      <c r="BL102" s="11">
        <v>0</v>
      </c>
      <c r="BM102" s="11">
        <v>0</v>
      </c>
      <c r="BN102" s="11">
        <v>0</v>
      </c>
      <c r="BO102" s="11">
        <v>0</v>
      </c>
      <c r="BP102" s="11">
        <v>0</v>
      </c>
      <c r="BQ102" s="11">
        <v>0</v>
      </c>
      <c r="BR102" s="11">
        <v>0</v>
      </c>
      <c r="BS102" s="11">
        <v>0</v>
      </c>
      <c r="BT102" s="11">
        <v>0</v>
      </c>
      <c r="BU102" s="11">
        <v>1</v>
      </c>
      <c r="BV102" s="11">
        <v>0</v>
      </c>
      <c r="BW102" s="11">
        <v>0</v>
      </c>
      <c r="BX102" s="11">
        <v>0</v>
      </c>
      <c r="BY102" s="11">
        <f>SUM(Table13[[#This Row],[blaKPC.2.5___KPC]:[blaTEM.219_NG_050251.1.Escherichia.coli.EV25.blaTEM.gene.for.class.A.beta.lactamase.TEM.219.complete.CDS.]])</f>
        <v>4</v>
      </c>
      <c r="BZ10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103" spans="1:78" x14ac:dyDescent="0.2">
      <c r="A103" t="s">
        <v>324</v>
      </c>
      <c r="B103" t="s">
        <v>325</v>
      </c>
      <c r="C103" t="s">
        <v>111</v>
      </c>
      <c r="D103" s="7" t="s">
        <v>112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1">
        <v>0</v>
      </c>
      <c r="AK103" s="11">
        <v>0</v>
      </c>
      <c r="AL103" s="11">
        <v>0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11">
        <v>0</v>
      </c>
      <c r="AV103" s="11">
        <v>0</v>
      </c>
      <c r="AW103" s="11">
        <v>0</v>
      </c>
      <c r="AX103" s="11">
        <v>0</v>
      </c>
      <c r="AY103" s="11">
        <v>0</v>
      </c>
      <c r="AZ103" s="11">
        <v>0</v>
      </c>
      <c r="BA103" s="11">
        <v>0</v>
      </c>
      <c r="BB103" s="11">
        <v>0</v>
      </c>
      <c r="BC103" s="11">
        <v>0</v>
      </c>
      <c r="BD103" s="11">
        <v>1</v>
      </c>
      <c r="BE103" s="11">
        <v>0</v>
      </c>
      <c r="BF103" s="11">
        <v>0</v>
      </c>
      <c r="BG103" s="11">
        <v>0</v>
      </c>
      <c r="BH103" s="11">
        <v>0</v>
      </c>
      <c r="BI103" s="11">
        <v>0</v>
      </c>
      <c r="BJ103" s="11">
        <v>0</v>
      </c>
      <c r="BK103" s="11">
        <v>0</v>
      </c>
      <c r="BL103" s="11">
        <v>0</v>
      </c>
      <c r="BM103" s="11">
        <v>0</v>
      </c>
      <c r="BN103" s="11">
        <v>0</v>
      </c>
      <c r="BO103" s="11">
        <v>0</v>
      </c>
      <c r="BP103" s="11">
        <v>0</v>
      </c>
      <c r="BQ103" s="11">
        <v>0</v>
      </c>
      <c r="BR103" s="11">
        <v>0</v>
      </c>
      <c r="BS103" s="11">
        <v>0</v>
      </c>
      <c r="BT103" s="11">
        <v>0</v>
      </c>
      <c r="BU103" s="11">
        <v>1</v>
      </c>
      <c r="BV103" s="11">
        <v>0</v>
      </c>
      <c r="BW103" s="11">
        <v>0</v>
      </c>
      <c r="BX103" s="11">
        <v>0</v>
      </c>
      <c r="BY103" s="11">
        <f>SUM(Table13[[#This Row],[blaKPC.2.5___KPC]:[blaTEM.219_NG_050251.1.Escherichia.coli.EV25.blaTEM.gene.for.class.A.beta.lactamase.TEM.219.complete.CDS.]])</f>
        <v>2</v>
      </c>
      <c r="BZ10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104" spans="1:78" x14ac:dyDescent="0.2">
      <c r="A104" t="s">
        <v>326</v>
      </c>
      <c r="B104" t="s">
        <v>327</v>
      </c>
      <c r="C104" t="s">
        <v>84</v>
      </c>
      <c r="D104" s="7" t="s">
        <v>85</v>
      </c>
      <c r="E104" s="8">
        <v>0</v>
      </c>
      <c r="F104" s="8">
        <v>1</v>
      </c>
      <c r="G104" s="8">
        <v>0</v>
      </c>
      <c r="H104" s="8">
        <v>0</v>
      </c>
      <c r="I104" s="8">
        <v>0</v>
      </c>
      <c r="J104" s="9">
        <v>0</v>
      </c>
      <c r="K104" s="9">
        <v>0</v>
      </c>
      <c r="L104" s="9">
        <v>0</v>
      </c>
      <c r="M104" s="9">
        <v>1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  <c r="AT104" s="11">
        <v>0</v>
      </c>
      <c r="AU104" s="11">
        <v>0</v>
      </c>
      <c r="AV104" s="11">
        <v>0</v>
      </c>
      <c r="AW104" s="11">
        <v>0</v>
      </c>
      <c r="AX104" s="11">
        <v>0</v>
      </c>
      <c r="AY104" s="11">
        <v>0</v>
      </c>
      <c r="AZ104" s="11">
        <v>0</v>
      </c>
      <c r="BA104" s="11">
        <v>0</v>
      </c>
      <c r="BB104" s="11">
        <v>0</v>
      </c>
      <c r="BC104" s="11">
        <v>0</v>
      </c>
      <c r="BD104" s="11">
        <v>0</v>
      </c>
      <c r="BE104" s="11">
        <v>0</v>
      </c>
      <c r="BF104" s="11">
        <v>0</v>
      </c>
      <c r="BG104" s="11">
        <v>0</v>
      </c>
      <c r="BH104" s="11">
        <v>0</v>
      </c>
      <c r="BI104" s="11">
        <v>0</v>
      </c>
      <c r="BJ104" s="11">
        <v>1</v>
      </c>
      <c r="BK104" s="11">
        <v>0</v>
      </c>
      <c r="BL104" s="11">
        <v>0</v>
      </c>
      <c r="BM104" s="11">
        <v>0</v>
      </c>
      <c r="BN104" s="11">
        <v>0</v>
      </c>
      <c r="BO104" s="11">
        <v>0</v>
      </c>
      <c r="BP104" s="11">
        <v>0</v>
      </c>
      <c r="BQ104" s="11">
        <v>0</v>
      </c>
      <c r="BR104" s="11">
        <v>0</v>
      </c>
      <c r="BS104" s="11">
        <v>0</v>
      </c>
      <c r="BT104" s="11">
        <v>0</v>
      </c>
      <c r="BU104" s="11">
        <v>1</v>
      </c>
      <c r="BV104" s="11">
        <v>0</v>
      </c>
      <c r="BW104" s="11">
        <v>0</v>
      </c>
      <c r="BX104" s="11">
        <v>0</v>
      </c>
      <c r="BY104" s="11">
        <f>SUM(Table13[[#This Row],[blaKPC.2.5___KPC]:[blaTEM.219_NG_050251.1.Escherichia.coli.EV25.blaTEM.gene.for.class.A.beta.lactamase.TEM.219.complete.CDS.]])</f>
        <v>4</v>
      </c>
      <c r="BZ10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105" spans="1:78" x14ac:dyDescent="0.2">
      <c r="A105" t="s">
        <v>328</v>
      </c>
      <c r="B105" t="s">
        <v>329</v>
      </c>
      <c r="C105" t="s">
        <v>330</v>
      </c>
      <c r="D105" s="7" t="s">
        <v>112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>
        <v>0</v>
      </c>
      <c r="AU105" s="11">
        <v>0</v>
      </c>
      <c r="AV105" s="11">
        <v>0</v>
      </c>
      <c r="AW105" s="11">
        <v>1</v>
      </c>
      <c r="AX105" s="11">
        <v>0</v>
      </c>
      <c r="AY105" s="11">
        <v>0</v>
      </c>
      <c r="AZ105" s="11">
        <v>0</v>
      </c>
      <c r="BA105" s="11">
        <v>0</v>
      </c>
      <c r="BB105" s="11">
        <v>0</v>
      </c>
      <c r="BC105" s="11">
        <v>0</v>
      </c>
      <c r="BD105" s="11">
        <v>0</v>
      </c>
      <c r="BE105" s="11">
        <v>0</v>
      </c>
      <c r="BF105" s="11">
        <v>0</v>
      </c>
      <c r="BG105" s="11">
        <v>0</v>
      </c>
      <c r="BH105" s="11">
        <v>0</v>
      </c>
      <c r="BI105" s="11">
        <v>0</v>
      </c>
      <c r="BJ105" s="11">
        <v>0</v>
      </c>
      <c r="BK105" s="11">
        <v>0</v>
      </c>
      <c r="BL105" s="11">
        <v>0</v>
      </c>
      <c r="BM105" s="11">
        <v>0</v>
      </c>
      <c r="BN105" s="11">
        <v>0</v>
      </c>
      <c r="BO105" s="11">
        <v>0</v>
      </c>
      <c r="BP105" s="11">
        <v>0</v>
      </c>
      <c r="BQ105" s="11">
        <v>0</v>
      </c>
      <c r="BR105" s="11">
        <v>0</v>
      </c>
      <c r="BS105" s="11">
        <v>0</v>
      </c>
      <c r="BT105" s="11">
        <v>0</v>
      </c>
      <c r="BU105" s="11">
        <v>0</v>
      </c>
      <c r="BV105" s="11">
        <v>0</v>
      </c>
      <c r="BW105" s="11">
        <v>0</v>
      </c>
      <c r="BX105" s="11">
        <v>0</v>
      </c>
      <c r="BY105" s="11">
        <f>SUM(Table13[[#This Row],[blaKPC.2.5___KPC]:[blaTEM.219_NG_050251.1.Escherichia.coli.EV25.blaTEM.gene.for.class.A.beta.lactamase.TEM.219.complete.CDS.]])</f>
        <v>1</v>
      </c>
      <c r="BZ10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06" spans="1:78" x14ac:dyDescent="0.2">
      <c r="A106" t="s">
        <v>331</v>
      </c>
      <c r="B106" t="s">
        <v>332</v>
      </c>
      <c r="C106" t="s">
        <v>136</v>
      </c>
      <c r="D106" s="7" t="s">
        <v>85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9">
        <v>0</v>
      </c>
      <c r="K106" s="9">
        <v>1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1">
        <v>0</v>
      </c>
      <c r="AK106" s="11">
        <v>0</v>
      </c>
      <c r="AL106" s="11">
        <v>0</v>
      </c>
      <c r="AM106" s="11">
        <v>0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  <c r="AT106" s="11">
        <v>0</v>
      </c>
      <c r="AU106" s="11">
        <v>0</v>
      </c>
      <c r="AV106" s="11">
        <v>0</v>
      </c>
      <c r="AW106" s="11">
        <v>0</v>
      </c>
      <c r="AX106" s="11">
        <v>0</v>
      </c>
      <c r="AY106" s="11">
        <v>0</v>
      </c>
      <c r="AZ106" s="11">
        <v>0</v>
      </c>
      <c r="BA106" s="11">
        <v>0</v>
      </c>
      <c r="BB106" s="11">
        <v>0</v>
      </c>
      <c r="BC106" s="11">
        <v>0</v>
      </c>
      <c r="BD106" s="11">
        <v>0</v>
      </c>
      <c r="BE106" s="11">
        <v>0</v>
      </c>
      <c r="BF106" s="11">
        <v>0</v>
      </c>
      <c r="BG106" s="11">
        <v>0</v>
      </c>
      <c r="BH106" s="11">
        <v>0</v>
      </c>
      <c r="BI106" s="11">
        <v>0</v>
      </c>
      <c r="BJ106" s="11">
        <v>0</v>
      </c>
      <c r="BK106" s="11">
        <v>0</v>
      </c>
      <c r="BL106" s="11">
        <v>0</v>
      </c>
      <c r="BM106" s="11">
        <v>0</v>
      </c>
      <c r="BN106" s="11">
        <v>0</v>
      </c>
      <c r="BO106" s="11">
        <v>0</v>
      </c>
      <c r="BP106" s="11">
        <v>0</v>
      </c>
      <c r="BQ106" s="11">
        <v>0</v>
      </c>
      <c r="BR106" s="11">
        <v>0</v>
      </c>
      <c r="BS106" s="11">
        <v>0</v>
      </c>
      <c r="BT106" s="11">
        <v>0</v>
      </c>
      <c r="BU106" s="11">
        <v>0</v>
      </c>
      <c r="BV106" s="11">
        <v>0</v>
      </c>
      <c r="BW106" s="11">
        <v>0</v>
      </c>
      <c r="BX106" s="11">
        <v>0</v>
      </c>
      <c r="BY106" s="11">
        <f>SUM(Table13[[#This Row],[blaKPC.2.5___KPC]:[blaTEM.219_NG_050251.1.Escherichia.coli.EV25.blaTEM.gene.for.class.A.beta.lactamase.TEM.219.complete.CDS.]])</f>
        <v>1</v>
      </c>
      <c r="BZ10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07" spans="1:78" x14ac:dyDescent="0.2">
      <c r="A107" t="s">
        <v>333</v>
      </c>
      <c r="B107" t="s">
        <v>334</v>
      </c>
      <c r="C107" t="s">
        <v>84</v>
      </c>
      <c r="D107" s="7" t="s">
        <v>85</v>
      </c>
      <c r="E107" s="8">
        <v>1</v>
      </c>
      <c r="F107" s="8">
        <v>0</v>
      </c>
      <c r="G107" s="8">
        <v>0</v>
      </c>
      <c r="H107" s="8">
        <v>0</v>
      </c>
      <c r="I107" s="8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s="11">
        <v>0</v>
      </c>
      <c r="AT107" s="11">
        <v>0</v>
      </c>
      <c r="AU107" s="11">
        <v>0</v>
      </c>
      <c r="AV107" s="11">
        <v>0</v>
      </c>
      <c r="AW107" s="11">
        <v>0</v>
      </c>
      <c r="AX107" s="11">
        <v>0</v>
      </c>
      <c r="AY107" s="11">
        <v>0</v>
      </c>
      <c r="AZ107" s="11">
        <v>0</v>
      </c>
      <c r="BA107" s="11">
        <v>0</v>
      </c>
      <c r="BB107" s="11">
        <v>0</v>
      </c>
      <c r="BC107" s="11">
        <v>0</v>
      </c>
      <c r="BD107" s="11">
        <v>0</v>
      </c>
      <c r="BE107" s="11">
        <v>0</v>
      </c>
      <c r="BF107" s="11">
        <v>0</v>
      </c>
      <c r="BG107" s="11">
        <v>0</v>
      </c>
      <c r="BH107" s="11">
        <v>0</v>
      </c>
      <c r="BI107" s="11">
        <v>0</v>
      </c>
      <c r="BJ107" s="11">
        <v>0</v>
      </c>
      <c r="BK107" s="11">
        <v>0</v>
      </c>
      <c r="BL107" s="11">
        <v>0</v>
      </c>
      <c r="BM107" s="11">
        <v>0</v>
      </c>
      <c r="BN107" s="11">
        <v>0</v>
      </c>
      <c r="BO107" s="11">
        <v>0</v>
      </c>
      <c r="BP107" s="11">
        <v>0</v>
      </c>
      <c r="BQ107" s="11">
        <v>0</v>
      </c>
      <c r="BR107" s="11">
        <v>0</v>
      </c>
      <c r="BS107" s="11">
        <v>0</v>
      </c>
      <c r="BT107" s="11">
        <v>0</v>
      </c>
      <c r="BU107" s="11">
        <v>0</v>
      </c>
      <c r="BV107" s="11">
        <v>0</v>
      </c>
      <c r="BW107" s="11">
        <v>0</v>
      </c>
      <c r="BX107" s="11">
        <v>0</v>
      </c>
      <c r="BY107" s="11">
        <f>SUM(Table13[[#This Row],[blaKPC.2.5___KPC]:[blaTEM.219_NG_050251.1.Escherichia.coli.EV25.blaTEM.gene.for.class.A.beta.lactamase.TEM.219.complete.CDS.]])</f>
        <v>1</v>
      </c>
      <c r="BZ10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0</v>
      </c>
    </row>
    <row r="108" spans="1:78" x14ac:dyDescent="0.2">
      <c r="A108" t="s">
        <v>335</v>
      </c>
      <c r="B108" t="s">
        <v>336</v>
      </c>
      <c r="C108" t="s">
        <v>136</v>
      </c>
      <c r="D108" s="7" t="s">
        <v>85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2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1</v>
      </c>
      <c r="AI108" s="10">
        <v>0</v>
      </c>
      <c r="AJ108" s="11">
        <v>0</v>
      </c>
      <c r="AK108" s="11">
        <v>0</v>
      </c>
      <c r="AL108" s="11">
        <v>0</v>
      </c>
      <c r="AM108" s="11">
        <v>0</v>
      </c>
      <c r="AN108" s="11">
        <v>0</v>
      </c>
      <c r="AO108" s="11">
        <v>0</v>
      </c>
      <c r="AP108" s="11">
        <v>0</v>
      </c>
      <c r="AQ108" s="11">
        <v>0</v>
      </c>
      <c r="AR108" s="11">
        <v>0</v>
      </c>
      <c r="AS108" s="11">
        <v>0</v>
      </c>
      <c r="AT108" s="11">
        <v>0</v>
      </c>
      <c r="AU108" s="11">
        <v>0</v>
      </c>
      <c r="AV108" s="11">
        <v>0</v>
      </c>
      <c r="AW108" s="11">
        <v>0</v>
      </c>
      <c r="AX108" s="11">
        <v>0</v>
      </c>
      <c r="AY108" s="11">
        <v>0</v>
      </c>
      <c r="AZ108" s="11">
        <v>0</v>
      </c>
      <c r="BA108" s="11">
        <v>0</v>
      </c>
      <c r="BB108" s="11">
        <v>0</v>
      </c>
      <c r="BC108" s="11">
        <v>0</v>
      </c>
      <c r="BD108" s="11">
        <v>0</v>
      </c>
      <c r="BE108" s="11">
        <v>0</v>
      </c>
      <c r="BF108" s="11">
        <v>0</v>
      </c>
      <c r="BG108" s="11">
        <v>0</v>
      </c>
      <c r="BH108" s="11">
        <v>0</v>
      </c>
      <c r="BI108" s="11">
        <v>0</v>
      </c>
      <c r="BJ108" s="11">
        <v>0</v>
      </c>
      <c r="BK108" s="11">
        <v>0</v>
      </c>
      <c r="BL108" s="11">
        <v>0</v>
      </c>
      <c r="BM108" s="11">
        <v>0</v>
      </c>
      <c r="BN108" s="11">
        <v>0</v>
      </c>
      <c r="BO108" s="11">
        <v>0</v>
      </c>
      <c r="BP108" s="11">
        <v>0</v>
      </c>
      <c r="BQ108" s="11">
        <v>0</v>
      </c>
      <c r="BR108" s="11">
        <v>0</v>
      </c>
      <c r="BS108" s="11">
        <v>0</v>
      </c>
      <c r="BT108" s="11">
        <v>0</v>
      </c>
      <c r="BU108" s="11">
        <v>0</v>
      </c>
      <c r="BV108" s="11">
        <v>0</v>
      </c>
      <c r="BW108" s="11">
        <v>0</v>
      </c>
      <c r="BX108" s="11">
        <v>0</v>
      </c>
      <c r="BY108" s="11">
        <f>SUM(Table13[[#This Row],[blaKPC.2.5___KPC]:[blaTEM.219_NG_050251.1.Escherichia.coli.EV25.blaTEM.gene.for.class.A.beta.lactamase.TEM.219.complete.CDS.]])</f>
        <v>3</v>
      </c>
      <c r="BZ10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109" spans="1:78" x14ac:dyDescent="0.2">
      <c r="A109" t="s">
        <v>337</v>
      </c>
      <c r="B109" t="s">
        <v>338</v>
      </c>
      <c r="C109" t="s">
        <v>339</v>
      </c>
      <c r="D109" s="7" t="s">
        <v>112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1">
        <v>0</v>
      </c>
      <c r="AK109" s="11">
        <v>0</v>
      </c>
      <c r="AL109" s="11">
        <v>0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  <c r="AT109" s="11">
        <v>0</v>
      </c>
      <c r="AU109" s="11">
        <v>0</v>
      </c>
      <c r="AV109" s="11">
        <v>0</v>
      </c>
      <c r="AW109" s="11">
        <v>0</v>
      </c>
      <c r="AX109" s="11">
        <v>0</v>
      </c>
      <c r="AY109" s="11">
        <v>0</v>
      </c>
      <c r="AZ109" s="11">
        <v>0</v>
      </c>
      <c r="BA109" s="11">
        <v>0</v>
      </c>
      <c r="BB109" s="11">
        <v>1</v>
      </c>
      <c r="BC109" s="11">
        <v>0</v>
      </c>
      <c r="BD109" s="11">
        <v>0</v>
      </c>
      <c r="BE109" s="11">
        <v>0</v>
      </c>
      <c r="BF109" s="11">
        <v>0</v>
      </c>
      <c r="BG109" s="11">
        <v>0</v>
      </c>
      <c r="BH109" s="11">
        <v>0</v>
      </c>
      <c r="BI109" s="11">
        <v>0</v>
      </c>
      <c r="BJ109" s="11">
        <v>0</v>
      </c>
      <c r="BK109" s="11">
        <v>0</v>
      </c>
      <c r="BL109" s="11">
        <v>0</v>
      </c>
      <c r="BM109" s="11">
        <v>0</v>
      </c>
      <c r="BN109" s="11">
        <v>0</v>
      </c>
      <c r="BO109" s="11">
        <v>0</v>
      </c>
      <c r="BP109" s="11">
        <v>0</v>
      </c>
      <c r="BQ109" s="11">
        <v>0</v>
      </c>
      <c r="BR109" s="11">
        <v>0</v>
      </c>
      <c r="BS109" s="11">
        <v>0</v>
      </c>
      <c r="BT109" s="11">
        <v>0</v>
      </c>
      <c r="BU109" s="11">
        <v>0</v>
      </c>
      <c r="BV109" s="11">
        <v>0</v>
      </c>
      <c r="BW109" s="11">
        <v>0</v>
      </c>
      <c r="BX109" s="11">
        <v>0</v>
      </c>
      <c r="BY109" s="11">
        <f>SUM(Table13[[#This Row],[blaKPC.2.5___KPC]:[blaTEM.219_NG_050251.1.Escherichia.coli.EV25.blaTEM.gene.for.class.A.beta.lactamase.TEM.219.complete.CDS.]])</f>
        <v>1</v>
      </c>
      <c r="BZ10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10" spans="1:78" x14ac:dyDescent="0.2">
      <c r="A110" t="s">
        <v>340</v>
      </c>
      <c r="B110" t="s">
        <v>341</v>
      </c>
      <c r="C110" t="s">
        <v>136</v>
      </c>
      <c r="D110" s="7" t="s">
        <v>85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9">
        <v>0</v>
      </c>
      <c r="K110" s="9">
        <v>2</v>
      </c>
      <c r="L110" s="9">
        <v>0</v>
      </c>
      <c r="M110" s="9">
        <v>1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1</v>
      </c>
      <c r="AR110" s="11">
        <v>0</v>
      </c>
      <c r="AS110" s="11">
        <v>0</v>
      </c>
      <c r="AT110" s="11">
        <v>0</v>
      </c>
      <c r="AU110" s="11">
        <v>0</v>
      </c>
      <c r="AV110" s="11">
        <v>0</v>
      </c>
      <c r="AW110" s="11">
        <v>0</v>
      </c>
      <c r="AX110" s="11">
        <v>0</v>
      </c>
      <c r="AY110" s="11">
        <v>0</v>
      </c>
      <c r="AZ110" s="11">
        <v>0</v>
      </c>
      <c r="BA110" s="11">
        <v>0</v>
      </c>
      <c r="BB110" s="11">
        <v>0</v>
      </c>
      <c r="BC110" s="11">
        <v>0</v>
      </c>
      <c r="BD110" s="11">
        <v>0</v>
      </c>
      <c r="BE110" s="11">
        <v>0</v>
      </c>
      <c r="BF110" s="11">
        <v>0</v>
      </c>
      <c r="BG110" s="11">
        <v>0</v>
      </c>
      <c r="BH110" s="11">
        <v>0</v>
      </c>
      <c r="BI110" s="11">
        <v>0</v>
      </c>
      <c r="BJ110" s="11">
        <v>0</v>
      </c>
      <c r="BK110" s="11">
        <v>0</v>
      </c>
      <c r="BL110" s="11">
        <v>0</v>
      </c>
      <c r="BM110" s="11">
        <v>0</v>
      </c>
      <c r="BN110" s="11">
        <v>0</v>
      </c>
      <c r="BO110" s="11">
        <v>0</v>
      </c>
      <c r="BP110" s="11">
        <v>0</v>
      </c>
      <c r="BQ110" s="11">
        <v>0</v>
      </c>
      <c r="BR110" s="11">
        <v>0</v>
      </c>
      <c r="BS110" s="11">
        <v>0</v>
      </c>
      <c r="BT110" s="11">
        <v>0</v>
      </c>
      <c r="BU110" s="11">
        <v>0</v>
      </c>
      <c r="BV110" s="11">
        <v>0</v>
      </c>
      <c r="BW110" s="11">
        <v>0</v>
      </c>
      <c r="BX110" s="11">
        <v>0</v>
      </c>
      <c r="BY110" s="11">
        <f>SUM(Table13[[#This Row],[blaKPC.2.5___KPC]:[blaTEM.219_NG_050251.1.Escherichia.coli.EV25.blaTEM.gene.for.class.A.beta.lactamase.TEM.219.complete.CDS.]])</f>
        <v>4</v>
      </c>
      <c r="BZ11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111" spans="1:78" x14ac:dyDescent="0.2">
      <c r="A111" t="s">
        <v>342</v>
      </c>
      <c r="B111" t="s">
        <v>343</v>
      </c>
      <c r="C111" t="s">
        <v>344</v>
      </c>
      <c r="D111" s="7" t="s">
        <v>112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1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>
        <v>0</v>
      </c>
      <c r="AU111" s="11">
        <v>0</v>
      </c>
      <c r="AV111" s="11">
        <v>0</v>
      </c>
      <c r="AW111" s="11">
        <v>0</v>
      </c>
      <c r="AX111" s="11">
        <v>0</v>
      </c>
      <c r="AY111" s="11">
        <v>0</v>
      </c>
      <c r="AZ111" s="11">
        <v>0</v>
      </c>
      <c r="BA111" s="11">
        <v>0</v>
      </c>
      <c r="BB111" s="11">
        <v>0</v>
      </c>
      <c r="BC111" s="11">
        <v>0</v>
      </c>
      <c r="BD111" s="11">
        <v>0</v>
      </c>
      <c r="BE111" s="11">
        <v>0</v>
      </c>
      <c r="BF111" s="11">
        <v>0</v>
      </c>
      <c r="BG111" s="11">
        <v>0</v>
      </c>
      <c r="BH111" s="11">
        <v>0</v>
      </c>
      <c r="BI111" s="11">
        <v>0</v>
      </c>
      <c r="BJ111" s="11">
        <v>0</v>
      </c>
      <c r="BK111" s="11">
        <v>0</v>
      </c>
      <c r="BL111" s="11">
        <v>0</v>
      </c>
      <c r="BM111" s="11">
        <v>0</v>
      </c>
      <c r="BN111" s="11">
        <v>0</v>
      </c>
      <c r="BO111" s="11">
        <v>0</v>
      </c>
      <c r="BP111" s="11">
        <v>0</v>
      </c>
      <c r="BQ111" s="11">
        <v>0</v>
      </c>
      <c r="BR111" s="11">
        <v>0</v>
      </c>
      <c r="BS111" s="11">
        <v>0</v>
      </c>
      <c r="BT111" s="11">
        <v>0</v>
      </c>
      <c r="BU111" s="11">
        <v>0</v>
      </c>
      <c r="BV111" s="11">
        <v>0</v>
      </c>
      <c r="BW111" s="11">
        <v>0</v>
      </c>
      <c r="BX111" s="11">
        <v>0</v>
      </c>
      <c r="BY111" s="11">
        <f>SUM(Table13[[#This Row],[blaKPC.2.5___KPC]:[blaTEM.219_NG_050251.1.Escherichia.coli.EV25.blaTEM.gene.for.class.A.beta.lactamase.TEM.219.complete.CDS.]])</f>
        <v>1</v>
      </c>
      <c r="BZ11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12" spans="1:78" x14ac:dyDescent="0.2">
      <c r="A112" t="s">
        <v>345</v>
      </c>
      <c r="B112" t="s">
        <v>346</v>
      </c>
      <c r="C112" t="s">
        <v>136</v>
      </c>
      <c r="D112" s="7" t="s">
        <v>85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9">
        <v>0</v>
      </c>
      <c r="K112" s="9">
        <v>2</v>
      </c>
      <c r="L112" s="9">
        <v>0</v>
      </c>
      <c r="M112" s="9">
        <v>1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1">
        <v>0</v>
      </c>
      <c r="AK112" s="11">
        <v>0</v>
      </c>
      <c r="AL112" s="11">
        <v>0</v>
      </c>
      <c r="AM112" s="11">
        <v>0</v>
      </c>
      <c r="AN112" s="11">
        <v>0</v>
      </c>
      <c r="AO112" s="11">
        <v>0</v>
      </c>
      <c r="AP112" s="11">
        <v>0</v>
      </c>
      <c r="AQ112" s="11">
        <v>1</v>
      </c>
      <c r="AR112" s="11">
        <v>0</v>
      </c>
      <c r="AS112" s="11">
        <v>0</v>
      </c>
      <c r="AT112" s="11">
        <v>0</v>
      </c>
      <c r="AU112" s="11">
        <v>0</v>
      </c>
      <c r="AV112" s="11">
        <v>0</v>
      </c>
      <c r="AW112" s="11">
        <v>0</v>
      </c>
      <c r="AX112" s="11">
        <v>0</v>
      </c>
      <c r="AY112" s="11">
        <v>0</v>
      </c>
      <c r="AZ112" s="11">
        <v>0</v>
      </c>
      <c r="BA112" s="11">
        <v>0</v>
      </c>
      <c r="BB112" s="11">
        <v>0</v>
      </c>
      <c r="BC112" s="11">
        <v>0</v>
      </c>
      <c r="BD112" s="11">
        <v>0</v>
      </c>
      <c r="BE112" s="11">
        <v>0</v>
      </c>
      <c r="BF112" s="11">
        <v>0</v>
      </c>
      <c r="BG112" s="11">
        <v>0</v>
      </c>
      <c r="BH112" s="11">
        <v>0</v>
      </c>
      <c r="BI112" s="11">
        <v>0</v>
      </c>
      <c r="BJ112" s="11">
        <v>0</v>
      </c>
      <c r="BK112" s="11">
        <v>0</v>
      </c>
      <c r="BL112" s="11">
        <v>0</v>
      </c>
      <c r="BM112" s="11">
        <v>0</v>
      </c>
      <c r="BN112" s="11">
        <v>0</v>
      </c>
      <c r="BO112" s="11">
        <v>0</v>
      </c>
      <c r="BP112" s="11">
        <v>0</v>
      </c>
      <c r="BQ112" s="11">
        <v>0</v>
      </c>
      <c r="BR112" s="11">
        <v>0</v>
      </c>
      <c r="BS112" s="11">
        <v>0</v>
      </c>
      <c r="BT112" s="11">
        <v>0</v>
      </c>
      <c r="BU112" s="11">
        <v>0</v>
      </c>
      <c r="BV112" s="11">
        <v>0</v>
      </c>
      <c r="BW112" s="11">
        <v>0</v>
      </c>
      <c r="BX112" s="11">
        <v>0</v>
      </c>
      <c r="BY112" s="11">
        <f>SUM(Table13[[#This Row],[blaKPC.2.5___KPC]:[blaTEM.219_NG_050251.1.Escherichia.coli.EV25.blaTEM.gene.for.class.A.beta.lactamase.TEM.219.complete.CDS.]])</f>
        <v>4</v>
      </c>
      <c r="BZ11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113" spans="1:78" x14ac:dyDescent="0.2">
      <c r="A113" t="s">
        <v>347</v>
      </c>
      <c r="B113" t="s">
        <v>348</v>
      </c>
      <c r="C113" t="s">
        <v>120</v>
      </c>
      <c r="D113" s="7" t="s">
        <v>112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1">
        <v>0</v>
      </c>
      <c r="AK113" s="11">
        <v>0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  <c r="AT113" s="11">
        <v>0</v>
      </c>
      <c r="AU113" s="11">
        <v>0</v>
      </c>
      <c r="AV113" s="11">
        <v>0</v>
      </c>
      <c r="AW113" s="11">
        <v>0</v>
      </c>
      <c r="AX113" s="11">
        <v>0</v>
      </c>
      <c r="AY113" s="11">
        <v>0</v>
      </c>
      <c r="AZ113" s="11">
        <v>0</v>
      </c>
      <c r="BA113" s="11">
        <v>0</v>
      </c>
      <c r="BB113" s="11">
        <v>0</v>
      </c>
      <c r="BC113" s="11">
        <v>0</v>
      </c>
      <c r="BD113" s="11">
        <v>0</v>
      </c>
      <c r="BE113" s="11">
        <v>0</v>
      </c>
      <c r="BF113" s="11">
        <v>0</v>
      </c>
      <c r="BG113" s="11">
        <v>0</v>
      </c>
      <c r="BH113" s="11">
        <v>1</v>
      </c>
      <c r="BI113" s="11">
        <v>0</v>
      </c>
      <c r="BJ113" s="11">
        <v>0</v>
      </c>
      <c r="BK113" s="11">
        <v>0</v>
      </c>
      <c r="BL113" s="11">
        <v>0</v>
      </c>
      <c r="BM113" s="11">
        <v>0</v>
      </c>
      <c r="BN113" s="11">
        <v>0</v>
      </c>
      <c r="BO113" s="11">
        <v>0</v>
      </c>
      <c r="BP113" s="11">
        <v>0</v>
      </c>
      <c r="BQ113" s="11">
        <v>0</v>
      </c>
      <c r="BR113" s="11">
        <v>0</v>
      </c>
      <c r="BS113" s="11">
        <v>0</v>
      </c>
      <c r="BT113" s="11">
        <v>0</v>
      </c>
      <c r="BU113" s="11">
        <v>0</v>
      </c>
      <c r="BV113" s="11">
        <v>0</v>
      </c>
      <c r="BW113" s="11">
        <v>0</v>
      </c>
      <c r="BX113" s="11">
        <v>0</v>
      </c>
      <c r="BY113" s="11">
        <f>SUM(Table13[[#This Row],[blaKPC.2.5___KPC]:[blaTEM.219_NG_050251.1.Escherichia.coli.EV25.blaTEM.gene.for.class.A.beta.lactamase.TEM.219.complete.CDS.]])</f>
        <v>1</v>
      </c>
      <c r="BZ11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14" spans="1:78" x14ac:dyDescent="0.2">
      <c r="A114" t="s">
        <v>349</v>
      </c>
      <c r="B114" t="s">
        <v>350</v>
      </c>
      <c r="C114" t="s">
        <v>136</v>
      </c>
      <c r="D114" s="7" t="s">
        <v>85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9">
        <v>0</v>
      </c>
      <c r="K114" s="9">
        <v>2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1</v>
      </c>
      <c r="U114" s="9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1">
        <v>0</v>
      </c>
      <c r="AP114" s="11">
        <v>0</v>
      </c>
      <c r="AQ114" s="11">
        <v>1</v>
      </c>
      <c r="AR114" s="11">
        <v>0</v>
      </c>
      <c r="AS114" s="11">
        <v>0</v>
      </c>
      <c r="AT114" s="11">
        <v>0</v>
      </c>
      <c r="AU114" s="11">
        <v>0</v>
      </c>
      <c r="AV114" s="11">
        <v>0</v>
      </c>
      <c r="AW114" s="11">
        <v>0</v>
      </c>
      <c r="AX114" s="11">
        <v>0</v>
      </c>
      <c r="AY114" s="11">
        <v>0</v>
      </c>
      <c r="AZ114" s="11">
        <v>0</v>
      </c>
      <c r="BA114" s="11">
        <v>0</v>
      </c>
      <c r="BB114" s="11">
        <v>0</v>
      </c>
      <c r="BC114" s="11">
        <v>0</v>
      </c>
      <c r="BD114" s="11">
        <v>0</v>
      </c>
      <c r="BE114" s="11">
        <v>0</v>
      </c>
      <c r="BF114" s="11">
        <v>0</v>
      </c>
      <c r="BG114" s="11">
        <v>0</v>
      </c>
      <c r="BH114" s="11">
        <v>0</v>
      </c>
      <c r="BI114" s="11">
        <v>0</v>
      </c>
      <c r="BJ114" s="11">
        <v>0</v>
      </c>
      <c r="BK114" s="11">
        <v>0</v>
      </c>
      <c r="BL114" s="11">
        <v>0</v>
      </c>
      <c r="BM114" s="11">
        <v>0</v>
      </c>
      <c r="BN114" s="11">
        <v>0</v>
      </c>
      <c r="BO114" s="11">
        <v>0</v>
      </c>
      <c r="BP114" s="11">
        <v>0</v>
      </c>
      <c r="BQ114" s="11">
        <v>0</v>
      </c>
      <c r="BR114" s="11">
        <v>0</v>
      </c>
      <c r="BS114" s="11">
        <v>0</v>
      </c>
      <c r="BT114" s="11">
        <v>0</v>
      </c>
      <c r="BU114" s="11">
        <v>0</v>
      </c>
      <c r="BV114" s="11">
        <v>0</v>
      </c>
      <c r="BW114" s="11">
        <v>0</v>
      </c>
      <c r="BX114" s="11">
        <v>0</v>
      </c>
      <c r="BY114" s="11">
        <f>SUM(Table13[[#This Row],[blaKPC.2.5___KPC]:[blaTEM.219_NG_050251.1.Escherichia.coli.EV25.blaTEM.gene.for.class.A.beta.lactamase.TEM.219.complete.CDS.]])</f>
        <v>4</v>
      </c>
      <c r="BZ11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115" spans="1:78" x14ac:dyDescent="0.2">
      <c r="A115" t="s">
        <v>351</v>
      </c>
      <c r="B115" t="s">
        <v>352</v>
      </c>
      <c r="C115" t="s">
        <v>175</v>
      </c>
      <c r="D115" s="7" t="s">
        <v>112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9">
        <v>1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1">
        <v>0</v>
      </c>
      <c r="AK115" s="11">
        <v>0</v>
      </c>
      <c r="AL115" s="11">
        <v>0</v>
      </c>
      <c r="AM115" s="11">
        <v>0</v>
      </c>
      <c r="AN115" s="11">
        <v>0</v>
      </c>
      <c r="AO115" s="11">
        <v>1</v>
      </c>
      <c r="AP115" s="11">
        <v>0</v>
      </c>
      <c r="AQ115" s="11">
        <v>0</v>
      </c>
      <c r="AR115" s="11">
        <v>0</v>
      </c>
      <c r="AS115" s="11">
        <v>0</v>
      </c>
      <c r="AT115" s="11">
        <v>0</v>
      </c>
      <c r="AU115" s="11">
        <v>0</v>
      </c>
      <c r="AV115" s="11">
        <v>0</v>
      </c>
      <c r="AW115" s="11">
        <v>0</v>
      </c>
      <c r="AX115" s="11">
        <v>0</v>
      </c>
      <c r="AY115" s="11">
        <v>0</v>
      </c>
      <c r="AZ115" s="11">
        <v>0</v>
      </c>
      <c r="BA115" s="11">
        <v>0</v>
      </c>
      <c r="BB115" s="11">
        <v>1</v>
      </c>
      <c r="BC115" s="11">
        <v>0</v>
      </c>
      <c r="BD115" s="11">
        <v>0</v>
      </c>
      <c r="BE115" s="11">
        <v>0</v>
      </c>
      <c r="BF115" s="11">
        <v>0</v>
      </c>
      <c r="BG115" s="11">
        <v>0</v>
      </c>
      <c r="BH115" s="11">
        <v>0</v>
      </c>
      <c r="BI115" s="11">
        <v>0</v>
      </c>
      <c r="BJ115" s="11">
        <v>0</v>
      </c>
      <c r="BK115" s="11">
        <v>0</v>
      </c>
      <c r="BL115" s="11">
        <v>0</v>
      </c>
      <c r="BM115" s="11">
        <v>0</v>
      </c>
      <c r="BN115" s="11">
        <v>0</v>
      </c>
      <c r="BO115" s="11">
        <v>0</v>
      </c>
      <c r="BP115" s="11">
        <v>0</v>
      </c>
      <c r="BQ115" s="11">
        <v>0</v>
      </c>
      <c r="BR115" s="11">
        <v>0</v>
      </c>
      <c r="BS115" s="11">
        <v>0</v>
      </c>
      <c r="BT115" s="11">
        <v>0</v>
      </c>
      <c r="BU115" s="11">
        <v>0</v>
      </c>
      <c r="BV115" s="11">
        <v>0</v>
      </c>
      <c r="BW115" s="11">
        <v>0</v>
      </c>
      <c r="BX115" s="11">
        <v>0</v>
      </c>
      <c r="BY115" s="11">
        <f>SUM(Table13[[#This Row],[blaKPC.2.5___KPC]:[blaTEM.219_NG_050251.1.Escherichia.coli.EV25.blaTEM.gene.for.class.A.beta.lactamase.TEM.219.complete.CDS.]])</f>
        <v>3</v>
      </c>
      <c r="BZ11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116" spans="1:78" x14ac:dyDescent="0.2">
      <c r="A116" t="s">
        <v>353</v>
      </c>
      <c r="B116" t="s">
        <v>354</v>
      </c>
      <c r="C116" t="s">
        <v>90</v>
      </c>
      <c r="D116" s="7" t="s">
        <v>112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1">
        <v>0</v>
      </c>
      <c r="AK116" s="11">
        <v>0</v>
      </c>
      <c r="AL116" s="11">
        <v>0</v>
      </c>
      <c r="AM116" s="11">
        <v>0</v>
      </c>
      <c r="AN116" s="11">
        <v>0</v>
      </c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  <c r="AT116" s="11">
        <v>0</v>
      </c>
      <c r="AU116" s="11">
        <v>0</v>
      </c>
      <c r="AV116" s="11">
        <v>0</v>
      </c>
      <c r="AW116" s="11">
        <v>0</v>
      </c>
      <c r="AX116" s="11">
        <v>0</v>
      </c>
      <c r="AY116" s="11">
        <v>0</v>
      </c>
      <c r="AZ116" s="11">
        <v>0</v>
      </c>
      <c r="BA116" s="11">
        <v>0</v>
      </c>
      <c r="BB116" s="11">
        <v>0</v>
      </c>
      <c r="BC116" s="11">
        <v>0</v>
      </c>
      <c r="BD116" s="11">
        <v>0</v>
      </c>
      <c r="BE116" s="11">
        <v>0</v>
      </c>
      <c r="BF116" s="11">
        <v>0</v>
      </c>
      <c r="BG116" s="11">
        <v>0</v>
      </c>
      <c r="BH116" s="11">
        <v>0</v>
      </c>
      <c r="BI116" s="11">
        <v>0</v>
      </c>
      <c r="BJ116" s="11">
        <v>0</v>
      </c>
      <c r="BK116" s="11">
        <v>0</v>
      </c>
      <c r="BL116" s="11">
        <v>0</v>
      </c>
      <c r="BM116" s="11">
        <v>0</v>
      </c>
      <c r="BN116" s="11">
        <v>0</v>
      </c>
      <c r="BO116" s="11">
        <v>0</v>
      </c>
      <c r="BP116" s="11">
        <v>0</v>
      </c>
      <c r="BQ116" s="11">
        <v>1</v>
      </c>
      <c r="BR116" s="11">
        <v>0</v>
      </c>
      <c r="BS116" s="11">
        <v>0</v>
      </c>
      <c r="BT116" s="11">
        <v>0</v>
      </c>
      <c r="BU116" s="11">
        <v>0</v>
      </c>
      <c r="BV116" s="11">
        <v>0</v>
      </c>
      <c r="BW116" s="11">
        <v>0</v>
      </c>
      <c r="BX116" s="11">
        <v>0</v>
      </c>
      <c r="BY116" s="11">
        <f>SUM(Table13[[#This Row],[blaKPC.2.5___KPC]:[blaTEM.219_NG_050251.1.Escherichia.coli.EV25.blaTEM.gene.for.class.A.beta.lactamase.TEM.219.complete.CDS.]])</f>
        <v>1</v>
      </c>
      <c r="BZ11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17" spans="1:78" x14ac:dyDescent="0.2">
      <c r="A117" t="s">
        <v>355</v>
      </c>
      <c r="B117" t="s">
        <v>356</v>
      </c>
      <c r="C117" t="s">
        <v>84</v>
      </c>
      <c r="D117" s="7" t="s">
        <v>85</v>
      </c>
      <c r="E117" s="8">
        <v>0</v>
      </c>
      <c r="F117" s="8">
        <v>1</v>
      </c>
      <c r="G117" s="8">
        <v>0</v>
      </c>
      <c r="H117" s="8">
        <v>0</v>
      </c>
      <c r="I117" s="8">
        <v>0</v>
      </c>
      <c r="J117" s="9">
        <v>0</v>
      </c>
      <c r="K117" s="9">
        <v>0</v>
      </c>
      <c r="L117" s="9">
        <v>0</v>
      </c>
      <c r="M117" s="9">
        <v>1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1">
        <v>0</v>
      </c>
      <c r="AK117" s="11">
        <v>0</v>
      </c>
      <c r="AL117" s="11">
        <v>0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1</v>
      </c>
      <c r="AS117" s="11">
        <v>0</v>
      </c>
      <c r="AT117" s="11">
        <v>0</v>
      </c>
      <c r="AU117" s="11">
        <v>0</v>
      </c>
      <c r="AV117" s="11">
        <v>0</v>
      </c>
      <c r="AW117" s="11">
        <v>0</v>
      </c>
      <c r="AX117" s="11">
        <v>0</v>
      </c>
      <c r="AY117" s="11">
        <v>0</v>
      </c>
      <c r="AZ117" s="11">
        <v>0</v>
      </c>
      <c r="BA117" s="11">
        <v>0</v>
      </c>
      <c r="BB117" s="11">
        <v>0</v>
      </c>
      <c r="BC117" s="11">
        <v>0</v>
      </c>
      <c r="BD117" s="11">
        <v>0</v>
      </c>
      <c r="BE117" s="11">
        <v>0</v>
      </c>
      <c r="BF117" s="11">
        <v>0</v>
      </c>
      <c r="BG117" s="11">
        <v>1</v>
      </c>
      <c r="BH117" s="11">
        <v>0</v>
      </c>
      <c r="BI117" s="11">
        <v>0</v>
      </c>
      <c r="BJ117" s="11">
        <v>0</v>
      </c>
      <c r="BK117" s="11">
        <v>0</v>
      </c>
      <c r="BL117" s="11">
        <v>0</v>
      </c>
      <c r="BM117" s="11">
        <v>0</v>
      </c>
      <c r="BN117" s="11">
        <v>0</v>
      </c>
      <c r="BO117" s="11">
        <v>0</v>
      </c>
      <c r="BP117" s="11">
        <v>0</v>
      </c>
      <c r="BQ117" s="11">
        <v>0</v>
      </c>
      <c r="BR117" s="11">
        <v>0</v>
      </c>
      <c r="BS117" s="11">
        <v>0</v>
      </c>
      <c r="BT117" s="11">
        <v>0</v>
      </c>
      <c r="BU117" s="11">
        <v>1</v>
      </c>
      <c r="BV117" s="11">
        <v>0</v>
      </c>
      <c r="BW117" s="11">
        <v>0</v>
      </c>
      <c r="BX117" s="11">
        <v>0</v>
      </c>
      <c r="BY117" s="11">
        <f>SUM(Table13[[#This Row],[blaKPC.2.5___KPC]:[blaTEM.219_NG_050251.1.Escherichia.coli.EV25.blaTEM.gene.for.class.A.beta.lactamase.TEM.219.complete.CDS.]])</f>
        <v>5</v>
      </c>
      <c r="BZ11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118" spans="1:78" x14ac:dyDescent="0.2">
      <c r="A118" t="s">
        <v>357</v>
      </c>
      <c r="B118" t="s">
        <v>358</v>
      </c>
      <c r="C118" t="s">
        <v>359</v>
      </c>
      <c r="D118" s="7" t="s">
        <v>112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1">
        <v>0</v>
      </c>
      <c r="AK118" s="11">
        <v>0</v>
      </c>
      <c r="AL118" s="11">
        <v>0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  <c r="AT118" s="11">
        <v>0</v>
      </c>
      <c r="AU118" s="11">
        <v>0</v>
      </c>
      <c r="AV118" s="11">
        <v>0</v>
      </c>
      <c r="AW118" s="11">
        <v>0</v>
      </c>
      <c r="AX118" s="11">
        <v>0</v>
      </c>
      <c r="AY118" s="11">
        <v>0</v>
      </c>
      <c r="AZ118" s="11">
        <v>0</v>
      </c>
      <c r="BA118" s="11">
        <v>0</v>
      </c>
      <c r="BB118" s="11">
        <v>0</v>
      </c>
      <c r="BC118" s="11">
        <v>0</v>
      </c>
      <c r="BD118" s="11">
        <v>0</v>
      </c>
      <c r="BE118" s="11">
        <v>0</v>
      </c>
      <c r="BF118" s="11">
        <v>0</v>
      </c>
      <c r="BG118" s="11">
        <v>0</v>
      </c>
      <c r="BH118" s="11">
        <v>0</v>
      </c>
      <c r="BI118" s="11">
        <v>0</v>
      </c>
      <c r="BJ118" s="11">
        <v>0</v>
      </c>
      <c r="BK118" s="11">
        <v>0</v>
      </c>
      <c r="BL118" s="11">
        <v>0</v>
      </c>
      <c r="BM118" s="11">
        <v>0</v>
      </c>
      <c r="BN118" s="11">
        <v>0</v>
      </c>
      <c r="BO118" s="11">
        <v>0</v>
      </c>
      <c r="BP118" s="11">
        <v>0</v>
      </c>
      <c r="BQ118" s="11">
        <v>0</v>
      </c>
      <c r="BR118" s="11">
        <v>0</v>
      </c>
      <c r="BS118" s="11">
        <v>1</v>
      </c>
      <c r="BT118" s="11">
        <v>0</v>
      </c>
      <c r="BU118" s="11">
        <v>0</v>
      </c>
      <c r="BV118" s="11">
        <v>0</v>
      </c>
      <c r="BW118" s="11">
        <v>0</v>
      </c>
      <c r="BX118" s="11">
        <v>0</v>
      </c>
      <c r="BY118" s="11">
        <f>SUM(Table13[[#This Row],[blaKPC.2.5___KPC]:[blaTEM.219_NG_050251.1.Escherichia.coli.EV25.blaTEM.gene.for.class.A.beta.lactamase.TEM.219.complete.CDS.]])</f>
        <v>1</v>
      </c>
      <c r="BZ11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19" spans="1:78" x14ac:dyDescent="0.2">
      <c r="A119" t="s">
        <v>360</v>
      </c>
      <c r="B119" t="s">
        <v>361</v>
      </c>
      <c r="C119" t="s">
        <v>136</v>
      </c>
      <c r="D119" s="7" t="s">
        <v>85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9">
        <v>0</v>
      </c>
      <c r="K119" s="9">
        <v>2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1</v>
      </c>
      <c r="AR119" s="11">
        <v>0</v>
      </c>
      <c r="AS119" s="11">
        <v>0</v>
      </c>
      <c r="AT119" s="11">
        <v>0</v>
      </c>
      <c r="AU119" s="11">
        <v>1</v>
      </c>
      <c r="AV119" s="11">
        <v>0</v>
      </c>
      <c r="AW119" s="11">
        <v>0</v>
      </c>
      <c r="AX119" s="11">
        <v>0</v>
      </c>
      <c r="AY119" s="11">
        <v>0</v>
      </c>
      <c r="AZ119" s="11">
        <v>0</v>
      </c>
      <c r="BA119" s="11">
        <v>0</v>
      </c>
      <c r="BB119" s="11">
        <v>0</v>
      </c>
      <c r="BC119" s="11">
        <v>0</v>
      </c>
      <c r="BD119" s="11">
        <v>0</v>
      </c>
      <c r="BE119" s="11">
        <v>0</v>
      </c>
      <c r="BF119" s="11">
        <v>0</v>
      </c>
      <c r="BG119" s="11">
        <v>0</v>
      </c>
      <c r="BH119" s="11">
        <v>0</v>
      </c>
      <c r="BI119" s="11">
        <v>0</v>
      </c>
      <c r="BJ119" s="11">
        <v>0</v>
      </c>
      <c r="BK119" s="11">
        <v>0</v>
      </c>
      <c r="BL119" s="11">
        <v>0</v>
      </c>
      <c r="BM119" s="11">
        <v>0</v>
      </c>
      <c r="BN119" s="11">
        <v>0</v>
      </c>
      <c r="BO119" s="11">
        <v>0</v>
      </c>
      <c r="BP119" s="11">
        <v>0</v>
      </c>
      <c r="BQ119" s="11">
        <v>0</v>
      </c>
      <c r="BR119" s="11">
        <v>0</v>
      </c>
      <c r="BS119" s="11">
        <v>0</v>
      </c>
      <c r="BT119" s="11">
        <v>0</v>
      </c>
      <c r="BU119" s="11">
        <v>0</v>
      </c>
      <c r="BV119" s="11">
        <v>0</v>
      </c>
      <c r="BW119" s="11">
        <v>0</v>
      </c>
      <c r="BX119" s="11">
        <v>0</v>
      </c>
      <c r="BY119" s="11">
        <f>SUM(Table13[[#This Row],[blaKPC.2.5___KPC]:[blaTEM.219_NG_050251.1.Escherichia.coli.EV25.blaTEM.gene.for.class.A.beta.lactamase.TEM.219.complete.CDS.]])</f>
        <v>4</v>
      </c>
      <c r="BZ11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120" spans="1:78" x14ac:dyDescent="0.2">
      <c r="A120" t="s">
        <v>362</v>
      </c>
      <c r="B120" t="s">
        <v>363</v>
      </c>
      <c r="C120" t="s">
        <v>364</v>
      </c>
      <c r="D120" s="7" t="s">
        <v>112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0</v>
      </c>
      <c r="AR120" s="11">
        <v>0</v>
      </c>
      <c r="AS120" s="11">
        <v>0</v>
      </c>
      <c r="AT120" s="11">
        <v>0</v>
      </c>
      <c r="AU120" s="11">
        <v>0</v>
      </c>
      <c r="AV120" s="11">
        <v>0</v>
      </c>
      <c r="AW120" s="11">
        <v>0</v>
      </c>
      <c r="AX120" s="11">
        <v>0</v>
      </c>
      <c r="AY120" s="11">
        <v>0</v>
      </c>
      <c r="AZ120" s="11">
        <v>0</v>
      </c>
      <c r="BA120" s="11">
        <v>0</v>
      </c>
      <c r="BB120" s="11">
        <v>1</v>
      </c>
      <c r="BC120" s="11">
        <v>0</v>
      </c>
      <c r="BD120" s="11">
        <v>0</v>
      </c>
      <c r="BE120" s="11">
        <v>0</v>
      </c>
      <c r="BF120" s="11">
        <v>0</v>
      </c>
      <c r="BG120" s="11">
        <v>0</v>
      </c>
      <c r="BH120" s="11">
        <v>0</v>
      </c>
      <c r="BI120" s="11">
        <v>0</v>
      </c>
      <c r="BJ120" s="11">
        <v>0</v>
      </c>
      <c r="BK120" s="11">
        <v>0</v>
      </c>
      <c r="BL120" s="11">
        <v>0</v>
      </c>
      <c r="BM120" s="11">
        <v>0</v>
      </c>
      <c r="BN120" s="11">
        <v>0</v>
      </c>
      <c r="BO120" s="11">
        <v>0</v>
      </c>
      <c r="BP120" s="11">
        <v>0</v>
      </c>
      <c r="BQ120" s="11">
        <v>0</v>
      </c>
      <c r="BR120" s="11">
        <v>0</v>
      </c>
      <c r="BS120" s="11">
        <v>0</v>
      </c>
      <c r="BT120" s="11">
        <v>0</v>
      </c>
      <c r="BU120" s="11">
        <v>0</v>
      </c>
      <c r="BV120" s="11">
        <v>0</v>
      </c>
      <c r="BW120" s="11">
        <v>0</v>
      </c>
      <c r="BX120" s="11">
        <v>0</v>
      </c>
      <c r="BY120" s="11">
        <f>SUM(Table13[[#This Row],[blaKPC.2.5___KPC]:[blaTEM.219_NG_050251.1.Escherichia.coli.EV25.blaTEM.gene.for.class.A.beta.lactamase.TEM.219.complete.CDS.]])</f>
        <v>1</v>
      </c>
      <c r="BZ12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21" spans="1:78" x14ac:dyDescent="0.2">
      <c r="A121" t="s">
        <v>365</v>
      </c>
      <c r="B121" t="s">
        <v>366</v>
      </c>
      <c r="C121" t="s">
        <v>84</v>
      </c>
      <c r="D121" s="7" t="s">
        <v>112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1">
        <v>0</v>
      </c>
      <c r="AK121" s="11">
        <v>0</v>
      </c>
      <c r="AL121" s="11">
        <v>0</v>
      </c>
      <c r="AM121" s="11">
        <v>0</v>
      </c>
      <c r="AN121" s="11">
        <v>0</v>
      </c>
      <c r="AO121" s="11">
        <v>0</v>
      </c>
      <c r="AP121" s="11">
        <v>0</v>
      </c>
      <c r="AQ121" s="11">
        <v>1</v>
      </c>
      <c r="AR121" s="11">
        <v>0</v>
      </c>
      <c r="AS121" s="11">
        <v>0</v>
      </c>
      <c r="AT121" s="11">
        <v>0</v>
      </c>
      <c r="AU121" s="11">
        <v>0</v>
      </c>
      <c r="AV121" s="11">
        <v>0</v>
      </c>
      <c r="AW121" s="11">
        <v>0</v>
      </c>
      <c r="AX121" s="11">
        <v>0</v>
      </c>
      <c r="AY121" s="11">
        <v>0</v>
      </c>
      <c r="AZ121" s="11">
        <v>0</v>
      </c>
      <c r="BA121" s="11">
        <v>0</v>
      </c>
      <c r="BB121" s="11">
        <v>0</v>
      </c>
      <c r="BC121" s="11">
        <v>0</v>
      </c>
      <c r="BD121" s="11">
        <v>0</v>
      </c>
      <c r="BE121" s="11">
        <v>0</v>
      </c>
      <c r="BF121" s="11">
        <v>0</v>
      </c>
      <c r="BG121" s="11">
        <v>0</v>
      </c>
      <c r="BH121" s="11">
        <v>0</v>
      </c>
      <c r="BI121" s="11">
        <v>0</v>
      </c>
      <c r="BJ121" s="11">
        <v>0</v>
      </c>
      <c r="BK121" s="11">
        <v>0</v>
      </c>
      <c r="BL121" s="11">
        <v>0</v>
      </c>
      <c r="BM121" s="11">
        <v>0</v>
      </c>
      <c r="BN121" s="11">
        <v>0</v>
      </c>
      <c r="BO121" s="11">
        <v>0</v>
      </c>
      <c r="BP121" s="11">
        <v>0</v>
      </c>
      <c r="BQ121" s="11">
        <v>0</v>
      </c>
      <c r="BR121" s="11">
        <v>0</v>
      </c>
      <c r="BS121" s="11">
        <v>0</v>
      </c>
      <c r="BT121" s="11">
        <v>0</v>
      </c>
      <c r="BU121" s="11">
        <v>0</v>
      </c>
      <c r="BV121" s="11">
        <v>0</v>
      </c>
      <c r="BW121" s="11">
        <v>0</v>
      </c>
      <c r="BX121" s="11">
        <v>0</v>
      </c>
      <c r="BY121" s="11">
        <f>SUM(Table13[[#This Row],[blaKPC.2.5___KPC]:[blaTEM.219_NG_050251.1.Escherichia.coli.EV25.blaTEM.gene.for.class.A.beta.lactamase.TEM.219.complete.CDS.]])</f>
        <v>1</v>
      </c>
      <c r="BZ12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22" spans="1:78" x14ac:dyDescent="0.2">
      <c r="A122" t="s">
        <v>367</v>
      </c>
      <c r="B122" t="s">
        <v>368</v>
      </c>
      <c r="C122" t="s">
        <v>175</v>
      </c>
      <c r="D122" s="7" t="s">
        <v>85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9">
        <v>1</v>
      </c>
      <c r="K122" s="9">
        <v>1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1">
        <v>1</v>
      </c>
      <c r="AP122" s="11">
        <v>0</v>
      </c>
      <c r="AQ122" s="11">
        <v>0</v>
      </c>
      <c r="AR122" s="11">
        <v>0</v>
      </c>
      <c r="AS122" s="11">
        <v>0</v>
      </c>
      <c r="AT122" s="11">
        <v>0</v>
      </c>
      <c r="AU122" s="11">
        <v>0</v>
      </c>
      <c r="AV122" s="11">
        <v>0</v>
      </c>
      <c r="AW122" s="11">
        <v>0</v>
      </c>
      <c r="AX122" s="11">
        <v>0</v>
      </c>
      <c r="AY122" s="11">
        <v>0</v>
      </c>
      <c r="AZ122" s="11">
        <v>0</v>
      </c>
      <c r="BA122" s="11">
        <v>0</v>
      </c>
      <c r="BB122" s="11">
        <v>1</v>
      </c>
      <c r="BC122" s="11">
        <v>0</v>
      </c>
      <c r="BD122" s="11">
        <v>0</v>
      </c>
      <c r="BE122" s="11">
        <v>0</v>
      </c>
      <c r="BF122" s="11">
        <v>0</v>
      </c>
      <c r="BG122" s="11">
        <v>0</v>
      </c>
      <c r="BH122" s="11">
        <v>0</v>
      </c>
      <c r="BI122" s="11">
        <v>0</v>
      </c>
      <c r="BJ122" s="11">
        <v>0</v>
      </c>
      <c r="BK122" s="11">
        <v>0</v>
      </c>
      <c r="BL122" s="11">
        <v>0</v>
      </c>
      <c r="BM122" s="11">
        <v>0</v>
      </c>
      <c r="BN122" s="11">
        <v>0</v>
      </c>
      <c r="BO122" s="11">
        <v>0</v>
      </c>
      <c r="BP122" s="11">
        <v>0</v>
      </c>
      <c r="BQ122" s="11">
        <v>0</v>
      </c>
      <c r="BR122" s="11">
        <v>0</v>
      </c>
      <c r="BS122" s="11">
        <v>0</v>
      </c>
      <c r="BT122" s="11">
        <v>0</v>
      </c>
      <c r="BU122" s="11">
        <v>0</v>
      </c>
      <c r="BV122" s="11">
        <v>0</v>
      </c>
      <c r="BW122" s="11">
        <v>0</v>
      </c>
      <c r="BX122" s="11">
        <v>0</v>
      </c>
      <c r="BY122" s="11">
        <f>SUM(Table13[[#This Row],[blaKPC.2.5___KPC]:[blaTEM.219_NG_050251.1.Escherichia.coli.EV25.blaTEM.gene.for.class.A.beta.lactamase.TEM.219.complete.CDS.]])</f>
        <v>4</v>
      </c>
      <c r="BZ12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123" spans="1:78" x14ac:dyDescent="0.2">
      <c r="A123" t="s">
        <v>369</v>
      </c>
      <c r="B123" t="s">
        <v>370</v>
      </c>
      <c r="C123" t="s">
        <v>175</v>
      </c>
      <c r="D123" s="7" t="s">
        <v>112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9">
        <v>1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1">
        <v>1</v>
      </c>
      <c r="AP123" s="11">
        <v>0</v>
      </c>
      <c r="AQ123" s="11">
        <v>0</v>
      </c>
      <c r="AR123" s="11">
        <v>0</v>
      </c>
      <c r="AS123" s="11">
        <v>0</v>
      </c>
      <c r="AT123" s="11">
        <v>0</v>
      </c>
      <c r="AU123" s="11">
        <v>0</v>
      </c>
      <c r="AV123" s="11">
        <v>0</v>
      </c>
      <c r="AW123" s="11">
        <v>0</v>
      </c>
      <c r="AX123" s="11">
        <v>0</v>
      </c>
      <c r="AY123" s="11">
        <v>0</v>
      </c>
      <c r="AZ123" s="11">
        <v>0</v>
      </c>
      <c r="BA123" s="11">
        <v>0</v>
      </c>
      <c r="BB123" s="11">
        <v>1</v>
      </c>
      <c r="BC123" s="11">
        <v>0</v>
      </c>
      <c r="BD123" s="11">
        <v>0</v>
      </c>
      <c r="BE123" s="11">
        <v>0</v>
      </c>
      <c r="BF123" s="11">
        <v>0</v>
      </c>
      <c r="BG123" s="11">
        <v>0</v>
      </c>
      <c r="BH123" s="11">
        <v>0</v>
      </c>
      <c r="BI123" s="11">
        <v>0</v>
      </c>
      <c r="BJ123" s="11">
        <v>0</v>
      </c>
      <c r="BK123" s="11">
        <v>0</v>
      </c>
      <c r="BL123" s="11">
        <v>0</v>
      </c>
      <c r="BM123" s="11">
        <v>0</v>
      </c>
      <c r="BN123" s="11">
        <v>0</v>
      </c>
      <c r="BO123" s="11">
        <v>0</v>
      </c>
      <c r="BP123" s="11">
        <v>0</v>
      </c>
      <c r="BQ123" s="11">
        <v>0</v>
      </c>
      <c r="BR123" s="11">
        <v>0</v>
      </c>
      <c r="BS123" s="11">
        <v>0</v>
      </c>
      <c r="BT123" s="11">
        <v>0</v>
      </c>
      <c r="BU123" s="11">
        <v>0</v>
      </c>
      <c r="BV123" s="11">
        <v>0</v>
      </c>
      <c r="BW123" s="11">
        <v>0</v>
      </c>
      <c r="BX123" s="11">
        <v>0</v>
      </c>
      <c r="BY123" s="11">
        <f>SUM(Table13[[#This Row],[blaKPC.2.5___KPC]:[blaTEM.219_NG_050251.1.Escherichia.coli.EV25.blaTEM.gene.for.class.A.beta.lactamase.TEM.219.complete.CDS.]])</f>
        <v>3</v>
      </c>
      <c r="BZ12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124" spans="1:78" x14ac:dyDescent="0.2">
      <c r="A124" t="s">
        <v>371</v>
      </c>
      <c r="B124" t="s">
        <v>372</v>
      </c>
      <c r="C124" t="s">
        <v>175</v>
      </c>
      <c r="D124" s="7" t="s">
        <v>85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1">
        <v>0</v>
      </c>
      <c r="AK124" s="11">
        <v>0</v>
      </c>
      <c r="AL124" s="11">
        <v>0</v>
      </c>
      <c r="AM124" s="11">
        <v>0</v>
      </c>
      <c r="AN124" s="11">
        <v>0</v>
      </c>
      <c r="AO124" s="11">
        <v>1</v>
      </c>
      <c r="AP124" s="11">
        <v>0</v>
      </c>
      <c r="AQ124" s="11">
        <v>0</v>
      </c>
      <c r="AR124" s="11">
        <v>0</v>
      </c>
      <c r="AS124" s="11">
        <v>0</v>
      </c>
      <c r="AT124" s="11">
        <v>0</v>
      </c>
      <c r="AU124" s="11">
        <v>0</v>
      </c>
      <c r="AV124" s="11">
        <v>0</v>
      </c>
      <c r="AW124" s="11">
        <v>0</v>
      </c>
      <c r="AX124" s="11">
        <v>0</v>
      </c>
      <c r="AY124" s="11">
        <v>0</v>
      </c>
      <c r="AZ124" s="11">
        <v>0</v>
      </c>
      <c r="BA124" s="11">
        <v>0</v>
      </c>
      <c r="BB124" s="11">
        <v>1</v>
      </c>
      <c r="BC124" s="11">
        <v>0</v>
      </c>
      <c r="BD124" s="11">
        <v>0</v>
      </c>
      <c r="BE124" s="11">
        <v>0</v>
      </c>
      <c r="BF124" s="11">
        <v>0</v>
      </c>
      <c r="BG124" s="11">
        <v>0</v>
      </c>
      <c r="BH124" s="11">
        <v>0</v>
      </c>
      <c r="BI124" s="11">
        <v>0</v>
      </c>
      <c r="BJ124" s="11">
        <v>0</v>
      </c>
      <c r="BK124" s="11">
        <v>0</v>
      </c>
      <c r="BL124" s="11">
        <v>0</v>
      </c>
      <c r="BM124" s="11">
        <v>0</v>
      </c>
      <c r="BN124" s="11">
        <v>0</v>
      </c>
      <c r="BO124" s="11">
        <v>0</v>
      </c>
      <c r="BP124" s="11">
        <v>0</v>
      </c>
      <c r="BQ124" s="11">
        <v>0</v>
      </c>
      <c r="BR124" s="11">
        <v>0</v>
      </c>
      <c r="BS124" s="11">
        <v>0</v>
      </c>
      <c r="BT124" s="11">
        <v>0</v>
      </c>
      <c r="BU124" s="11">
        <v>0</v>
      </c>
      <c r="BV124" s="11">
        <v>0</v>
      </c>
      <c r="BW124" s="11">
        <v>0</v>
      </c>
      <c r="BX124" s="11">
        <v>0</v>
      </c>
      <c r="BY124" s="11">
        <f>SUM(Table13[[#This Row],[blaKPC.2.5___KPC]:[blaTEM.219_NG_050251.1.Escherichia.coli.EV25.blaTEM.gene.for.class.A.beta.lactamase.TEM.219.complete.CDS.]])</f>
        <v>2</v>
      </c>
      <c r="BZ12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125" spans="1:78" x14ac:dyDescent="0.2">
      <c r="A125" t="s">
        <v>373</v>
      </c>
      <c r="B125" t="s">
        <v>374</v>
      </c>
      <c r="C125" t="s">
        <v>375</v>
      </c>
      <c r="D125" s="7" t="s">
        <v>112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1">
        <v>0</v>
      </c>
      <c r="AP125" s="11">
        <v>0</v>
      </c>
      <c r="AQ125" s="11">
        <v>0</v>
      </c>
      <c r="AR125" s="11">
        <v>0</v>
      </c>
      <c r="AS125" s="11">
        <v>0</v>
      </c>
      <c r="AT125" s="11">
        <v>0</v>
      </c>
      <c r="AU125" s="11">
        <v>0</v>
      </c>
      <c r="AV125" s="11">
        <v>0</v>
      </c>
      <c r="AW125" s="11">
        <v>0</v>
      </c>
      <c r="AX125" s="11">
        <v>0</v>
      </c>
      <c r="AY125" s="11">
        <v>0</v>
      </c>
      <c r="AZ125" s="11">
        <v>0</v>
      </c>
      <c r="BA125" s="11">
        <v>0</v>
      </c>
      <c r="BB125" s="11">
        <v>0</v>
      </c>
      <c r="BC125" s="11">
        <v>0</v>
      </c>
      <c r="BD125" s="11">
        <v>0</v>
      </c>
      <c r="BE125" s="11">
        <v>0</v>
      </c>
      <c r="BF125" s="11">
        <v>0</v>
      </c>
      <c r="BG125" s="11">
        <v>0</v>
      </c>
      <c r="BH125" s="11">
        <v>0</v>
      </c>
      <c r="BI125" s="11">
        <v>0</v>
      </c>
      <c r="BJ125" s="11">
        <v>0</v>
      </c>
      <c r="BK125" s="11">
        <v>0</v>
      </c>
      <c r="BL125" s="11">
        <v>0</v>
      </c>
      <c r="BM125" s="11">
        <v>0</v>
      </c>
      <c r="BN125" s="11">
        <v>0</v>
      </c>
      <c r="BO125" s="11">
        <v>0</v>
      </c>
      <c r="BP125" s="11">
        <v>0</v>
      </c>
      <c r="BQ125" s="11">
        <v>1</v>
      </c>
      <c r="BR125" s="11">
        <v>0</v>
      </c>
      <c r="BS125" s="11">
        <v>0</v>
      </c>
      <c r="BT125" s="11">
        <v>0</v>
      </c>
      <c r="BU125" s="11">
        <v>0</v>
      </c>
      <c r="BV125" s="11">
        <v>0</v>
      </c>
      <c r="BW125" s="11">
        <v>0</v>
      </c>
      <c r="BX125" s="11">
        <v>0</v>
      </c>
      <c r="BY125" s="11">
        <f>SUM(Table13[[#This Row],[blaKPC.2.5___KPC]:[blaTEM.219_NG_050251.1.Escherichia.coli.EV25.blaTEM.gene.for.class.A.beta.lactamase.TEM.219.complete.CDS.]])</f>
        <v>1</v>
      </c>
      <c r="BZ12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26" spans="1:78" x14ac:dyDescent="0.2">
      <c r="A126" t="s">
        <v>376</v>
      </c>
      <c r="B126" t="s">
        <v>377</v>
      </c>
      <c r="C126" t="s">
        <v>84</v>
      </c>
      <c r="D126" s="7" t="s">
        <v>85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9">
        <v>0</v>
      </c>
      <c r="K126" s="9">
        <v>0</v>
      </c>
      <c r="L126" s="9">
        <v>0</v>
      </c>
      <c r="M126" s="9">
        <v>1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10">
        <v>0</v>
      </c>
      <c r="W126" s="10">
        <v>0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1">
        <v>0</v>
      </c>
      <c r="AK126" s="11">
        <v>0</v>
      </c>
      <c r="AL126" s="11">
        <v>0</v>
      </c>
      <c r="AM126" s="11">
        <v>0</v>
      </c>
      <c r="AN126" s="11">
        <v>0</v>
      </c>
      <c r="AO126" s="11">
        <v>0</v>
      </c>
      <c r="AP126" s="11">
        <v>0</v>
      </c>
      <c r="AQ126" s="11">
        <v>0</v>
      </c>
      <c r="AR126" s="11">
        <v>0</v>
      </c>
      <c r="AS126" s="11">
        <v>0</v>
      </c>
      <c r="AT126" s="11">
        <v>0</v>
      </c>
      <c r="AU126" s="11">
        <v>0</v>
      </c>
      <c r="AV126" s="11">
        <v>0</v>
      </c>
      <c r="AW126" s="11">
        <v>0</v>
      </c>
      <c r="AX126" s="11">
        <v>0</v>
      </c>
      <c r="AY126" s="11">
        <v>0</v>
      </c>
      <c r="AZ126" s="11">
        <v>0</v>
      </c>
      <c r="BA126" s="11">
        <v>0</v>
      </c>
      <c r="BB126" s="11">
        <v>0</v>
      </c>
      <c r="BC126" s="11">
        <v>0</v>
      </c>
      <c r="BD126" s="11">
        <v>0</v>
      </c>
      <c r="BE126" s="11">
        <v>0</v>
      </c>
      <c r="BF126" s="11">
        <v>0</v>
      </c>
      <c r="BG126" s="11">
        <v>0</v>
      </c>
      <c r="BH126" s="11">
        <v>0</v>
      </c>
      <c r="BI126" s="11">
        <v>0</v>
      </c>
      <c r="BJ126" s="11">
        <v>0</v>
      </c>
      <c r="BK126" s="11">
        <v>0</v>
      </c>
      <c r="BL126" s="11">
        <v>0</v>
      </c>
      <c r="BM126" s="11">
        <v>0</v>
      </c>
      <c r="BN126" s="11">
        <v>0</v>
      </c>
      <c r="BO126" s="11">
        <v>0</v>
      </c>
      <c r="BP126" s="11">
        <v>0</v>
      </c>
      <c r="BQ126" s="11">
        <v>0</v>
      </c>
      <c r="BR126" s="11">
        <v>0</v>
      </c>
      <c r="BS126" s="11">
        <v>0</v>
      </c>
      <c r="BT126" s="11">
        <v>0</v>
      </c>
      <c r="BU126" s="11">
        <v>0</v>
      </c>
      <c r="BV126" s="11">
        <v>0</v>
      </c>
      <c r="BW126" s="11">
        <v>0</v>
      </c>
      <c r="BX126" s="11">
        <v>0</v>
      </c>
      <c r="BY126" s="11">
        <f>SUM(Table13[[#This Row],[blaKPC.2.5___KPC]:[blaTEM.219_NG_050251.1.Escherichia.coli.EV25.blaTEM.gene.for.class.A.beta.lactamase.TEM.219.complete.CDS.]])</f>
        <v>1</v>
      </c>
      <c r="BZ12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27" spans="1:78" x14ac:dyDescent="0.2">
      <c r="A127" t="s">
        <v>378</v>
      </c>
      <c r="B127" t="s">
        <v>379</v>
      </c>
      <c r="C127" t="s">
        <v>136</v>
      </c>
      <c r="D127" s="7" t="s">
        <v>85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9">
        <v>0</v>
      </c>
      <c r="K127" s="9">
        <v>1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1</v>
      </c>
      <c r="U127" s="9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v>0</v>
      </c>
      <c r="AP127" s="11">
        <v>0</v>
      </c>
      <c r="AQ127" s="11">
        <v>1</v>
      </c>
      <c r="AR127" s="11">
        <v>0</v>
      </c>
      <c r="AS127" s="11">
        <v>0</v>
      </c>
      <c r="AT127" s="11">
        <v>0</v>
      </c>
      <c r="AU127" s="11">
        <v>0</v>
      </c>
      <c r="AV127" s="11">
        <v>0</v>
      </c>
      <c r="AW127" s="11">
        <v>0</v>
      </c>
      <c r="AX127" s="11">
        <v>0</v>
      </c>
      <c r="AY127" s="11">
        <v>0</v>
      </c>
      <c r="AZ127" s="11">
        <v>0</v>
      </c>
      <c r="BA127" s="11">
        <v>0</v>
      </c>
      <c r="BB127" s="11">
        <v>0</v>
      </c>
      <c r="BC127" s="11">
        <v>0</v>
      </c>
      <c r="BD127" s="11">
        <v>0</v>
      </c>
      <c r="BE127" s="11">
        <v>0</v>
      </c>
      <c r="BF127" s="11">
        <v>0</v>
      </c>
      <c r="BG127" s="11">
        <v>0</v>
      </c>
      <c r="BH127" s="11">
        <v>0</v>
      </c>
      <c r="BI127" s="11">
        <v>0</v>
      </c>
      <c r="BJ127" s="11">
        <v>0</v>
      </c>
      <c r="BK127" s="11">
        <v>0</v>
      </c>
      <c r="BL127" s="11">
        <v>0</v>
      </c>
      <c r="BM127" s="11">
        <v>0</v>
      </c>
      <c r="BN127" s="11">
        <v>0</v>
      </c>
      <c r="BO127" s="11">
        <v>0</v>
      </c>
      <c r="BP127" s="11">
        <v>0</v>
      </c>
      <c r="BQ127" s="11">
        <v>0</v>
      </c>
      <c r="BR127" s="11">
        <v>0</v>
      </c>
      <c r="BS127" s="11">
        <v>0</v>
      </c>
      <c r="BT127" s="11">
        <v>0</v>
      </c>
      <c r="BU127" s="11">
        <v>0</v>
      </c>
      <c r="BV127" s="11">
        <v>0</v>
      </c>
      <c r="BW127" s="11">
        <v>0</v>
      </c>
      <c r="BX127" s="11">
        <v>0</v>
      </c>
      <c r="BY127" s="11">
        <f>SUM(Table13[[#This Row],[blaKPC.2.5___KPC]:[blaTEM.219_NG_050251.1.Escherichia.coli.EV25.blaTEM.gene.for.class.A.beta.lactamase.TEM.219.complete.CDS.]])</f>
        <v>3</v>
      </c>
      <c r="BZ12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128" spans="1:78" x14ac:dyDescent="0.2">
      <c r="A128" t="s">
        <v>380</v>
      </c>
      <c r="B128" t="s">
        <v>381</v>
      </c>
      <c r="C128" t="s">
        <v>382</v>
      </c>
      <c r="D128" s="7" t="s">
        <v>112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s="11">
        <v>0</v>
      </c>
      <c r="AT128" s="11">
        <v>0</v>
      </c>
      <c r="AU128" s="11">
        <v>0</v>
      </c>
      <c r="AV128" s="11">
        <v>0</v>
      </c>
      <c r="AW128" s="11">
        <v>0</v>
      </c>
      <c r="AX128" s="11">
        <v>0</v>
      </c>
      <c r="AY128" s="11">
        <v>0</v>
      </c>
      <c r="AZ128" s="11">
        <v>0</v>
      </c>
      <c r="BA128" s="11">
        <v>0</v>
      </c>
      <c r="BB128" s="11">
        <v>0</v>
      </c>
      <c r="BC128" s="11">
        <v>0</v>
      </c>
      <c r="BD128" s="11">
        <v>0</v>
      </c>
      <c r="BE128" s="11">
        <v>0</v>
      </c>
      <c r="BF128" s="11">
        <v>0</v>
      </c>
      <c r="BG128" s="11">
        <v>0</v>
      </c>
      <c r="BH128" s="11">
        <v>1</v>
      </c>
      <c r="BI128" s="11">
        <v>0</v>
      </c>
      <c r="BJ128" s="11">
        <v>0</v>
      </c>
      <c r="BK128" s="11">
        <v>0</v>
      </c>
      <c r="BL128" s="11">
        <v>0</v>
      </c>
      <c r="BM128" s="11">
        <v>0</v>
      </c>
      <c r="BN128" s="11">
        <v>0</v>
      </c>
      <c r="BO128" s="11">
        <v>0</v>
      </c>
      <c r="BP128" s="11">
        <v>0</v>
      </c>
      <c r="BQ128" s="11">
        <v>0</v>
      </c>
      <c r="BR128" s="11">
        <v>0</v>
      </c>
      <c r="BS128" s="11">
        <v>0</v>
      </c>
      <c r="BT128" s="11">
        <v>0</v>
      </c>
      <c r="BU128" s="11">
        <v>0</v>
      </c>
      <c r="BV128" s="11">
        <v>0</v>
      </c>
      <c r="BW128" s="11">
        <v>0</v>
      </c>
      <c r="BX128" s="11">
        <v>0</v>
      </c>
      <c r="BY128" s="11">
        <f>SUM(Table13[[#This Row],[blaKPC.2.5___KPC]:[blaTEM.219_NG_050251.1.Escherichia.coli.EV25.blaTEM.gene.for.class.A.beta.lactamase.TEM.219.complete.CDS.]])</f>
        <v>1</v>
      </c>
      <c r="BZ12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29" spans="1:78" x14ac:dyDescent="0.2">
      <c r="A129" t="s">
        <v>383</v>
      </c>
      <c r="B129" t="s">
        <v>384</v>
      </c>
      <c r="C129" t="s">
        <v>90</v>
      </c>
      <c r="D129" s="7" t="s">
        <v>85</v>
      </c>
      <c r="E129" s="8">
        <v>0</v>
      </c>
      <c r="F129" s="8">
        <v>0</v>
      </c>
      <c r="G129" s="8">
        <v>0</v>
      </c>
      <c r="H129" s="8">
        <v>1</v>
      </c>
      <c r="I129" s="8">
        <v>0</v>
      </c>
      <c r="J129" s="9">
        <v>0</v>
      </c>
      <c r="K129" s="9">
        <v>1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1</v>
      </c>
      <c r="AI129" s="10">
        <v>0</v>
      </c>
      <c r="AJ129" s="11">
        <v>0</v>
      </c>
      <c r="AK129" s="11">
        <v>0</v>
      </c>
      <c r="AL129" s="11">
        <v>0</v>
      </c>
      <c r="AM129" s="11">
        <v>0</v>
      </c>
      <c r="AN129" s="11">
        <v>0</v>
      </c>
      <c r="AO129" s="11">
        <v>0</v>
      </c>
      <c r="AP129" s="11">
        <v>1</v>
      </c>
      <c r="AQ129" s="11">
        <v>0</v>
      </c>
      <c r="AR129" s="11">
        <v>0</v>
      </c>
      <c r="AS129" s="11">
        <v>0</v>
      </c>
      <c r="AT129" s="11">
        <v>0</v>
      </c>
      <c r="AU129" s="11">
        <v>0</v>
      </c>
      <c r="AV129" s="11">
        <v>0</v>
      </c>
      <c r="AW129" s="11">
        <v>0</v>
      </c>
      <c r="AX129" s="11">
        <v>0</v>
      </c>
      <c r="AY129" s="11">
        <v>0</v>
      </c>
      <c r="AZ129" s="11">
        <v>0</v>
      </c>
      <c r="BA129" s="11">
        <v>0</v>
      </c>
      <c r="BB129" s="11">
        <v>0</v>
      </c>
      <c r="BC129" s="11">
        <v>0</v>
      </c>
      <c r="BD129" s="11">
        <v>0</v>
      </c>
      <c r="BE129" s="11">
        <v>0</v>
      </c>
      <c r="BF129" s="11">
        <v>0</v>
      </c>
      <c r="BG129" s="11">
        <v>0</v>
      </c>
      <c r="BH129" s="11">
        <v>0</v>
      </c>
      <c r="BI129" s="11">
        <v>0</v>
      </c>
      <c r="BJ129" s="11">
        <v>0</v>
      </c>
      <c r="BK129" s="11">
        <v>0</v>
      </c>
      <c r="BL129" s="11">
        <v>0</v>
      </c>
      <c r="BM129" s="11">
        <v>0</v>
      </c>
      <c r="BN129" s="11">
        <v>0</v>
      </c>
      <c r="BO129" s="11">
        <v>0</v>
      </c>
      <c r="BP129" s="11">
        <v>0</v>
      </c>
      <c r="BQ129" s="11">
        <v>1</v>
      </c>
      <c r="BR129" s="11">
        <v>0</v>
      </c>
      <c r="BS129" s="11">
        <v>0</v>
      </c>
      <c r="BT129" s="11">
        <v>0</v>
      </c>
      <c r="BU129" s="11">
        <v>0</v>
      </c>
      <c r="BV129" s="11">
        <v>0</v>
      </c>
      <c r="BW129" s="11">
        <v>0</v>
      </c>
      <c r="BX129" s="11">
        <v>0</v>
      </c>
      <c r="BY129" s="11">
        <f>SUM(Table13[[#This Row],[blaKPC.2.5___KPC]:[blaTEM.219_NG_050251.1.Escherichia.coli.EV25.blaTEM.gene.for.class.A.beta.lactamase.TEM.219.complete.CDS.]])</f>
        <v>5</v>
      </c>
      <c r="BZ12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130" spans="1:78" x14ac:dyDescent="0.2">
      <c r="A130" t="s">
        <v>385</v>
      </c>
      <c r="B130" t="s">
        <v>386</v>
      </c>
      <c r="C130" t="s">
        <v>387</v>
      </c>
      <c r="D130" s="7" t="s">
        <v>112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1">
        <v>0</v>
      </c>
      <c r="AK130" s="11">
        <v>0</v>
      </c>
      <c r="AL130" s="11">
        <v>0</v>
      </c>
      <c r="AM130" s="11">
        <v>0</v>
      </c>
      <c r="AN130" s="11">
        <v>0</v>
      </c>
      <c r="AO130" s="11">
        <v>0</v>
      </c>
      <c r="AP130" s="11">
        <v>0</v>
      </c>
      <c r="AQ130" s="11">
        <v>0</v>
      </c>
      <c r="AR130" s="11">
        <v>0</v>
      </c>
      <c r="AS130" s="11">
        <v>1</v>
      </c>
      <c r="AT130" s="11">
        <v>0</v>
      </c>
      <c r="AU130" s="11">
        <v>0</v>
      </c>
      <c r="AV130" s="11">
        <v>0</v>
      </c>
      <c r="AW130" s="11">
        <v>0</v>
      </c>
      <c r="AX130" s="11">
        <v>0</v>
      </c>
      <c r="AY130" s="11">
        <v>0</v>
      </c>
      <c r="AZ130" s="11">
        <v>0</v>
      </c>
      <c r="BA130" s="11">
        <v>0</v>
      </c>
      <c r="BB130" s="11">
        <v>0</v>
      </c>
      <c r="BC130" s="11">
        <v>0</v>
      </c>
      <c r="BD130" s="11">
        <v>0</v>
      </c>
      <c r="BE130" s="11">
        <v>0</v>
      </c>
      <c r="BF130" s="11">
        <v>0</v>
      </c>
      <c r="BG130" s="11">
        <v>0</v>
      </c>
      <c r="BH130" s="11">
        <v>0</v>
      </c>
      <c r="BI130" s="11">
        <v>0</v>
      </c>
      <c r="BJ130" s="11">
        <v>0</v>
      </c>
      <c r="BK130" s="11">
        <v>0</v>
      </c>
      <c r="BL130" s="11">
        <v>0</v>
      </c>
      <c r="BM130" s="11">
        <v>0</v>
      </c>
      <c r="BN130" s="11">
        <v>0</v>
      </c>
      <c r="BO130" s="11">
        <v>0</v>
      </c>
      <c r="BP130" s="11">
        <v>0</v>
      </c>
      <c r="BQ130" s="11">
        <v>0</v>
      </c>
      <c r="BR130" s="11">
        <v>0</v>
      </c>
      <c r="BS130" s="11">
        <v>0</v>
      </c>
      <c r="BT130" s="11">
        <v>0</v>
      </c>
      <c r="BU130" s="11">
        <v>0</v>
      </c>
      <c r="BV130" s="11">
        <v>0</v>
      </c>
      <c r="BW130" s="11">
        <v>0</v>
      </c>
      <c r="BX130" s="11">
        <v>0</v>
      </c>
      <c r="BY130" s="11">
        <f>SUM(Table13[[#This Row],[blaKPC.2.5___KPC]:[blaTEM.219_NG_050251.1.Escherichia.coli.EV25.blaTEM.gene.for.class.A.beta.lactamase.TEM.219.complete.CDS.]])</f>
        <v>1</v>
      </c>
      <c r="BZ13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31" spans="1:78" x14ac:dyDescent="0.2">
      <c r="A131" t="s">
        <v>388</v>
      </c>
      <c r="B131" t="s">
        <v>389</v>
      </c>
      <c r="C131" t="s">
        <v>175</v>
      </c>
      <c r="D131" s="7" t="s">
        <v>85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10">
        <v>0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1">
        <v>0</v>
      </c>
      <c r="AK131" s="11">
        <v>0</v>
      </c>
      <c r="AL131" s="11">
        <v>0</v>
      </c>
      <c r="AM131" s="11">
        <v>0</v>
      </c>
      <c r="AN131" s="11">
        <v>0</v>
      </c>
      <c r="AO131" s="11">
        <v>1</v>
      </c>
      <c r="AP131" s="11">
        <v>0</v>
      </c>
      <c r="AQ131" s="11">
        <v>0</v>
      </c>
      <c r="AR131" s="11">
        <v>0</v>
      </c>
      <c r="AS131" s="11">
        <v>0</v>
      </c>
      <c r="AT131" s="11">
        <v>0</v>
      </c>
      <c r="AU131" s="11">
        <v>0</v>
      </c>
      <c r="AV131" s="11">
        <v>0</v>
      </c>
      <c r="AW131" s="11">
        <v>0</v>
      </c>
      <c r="AX131" s="11">
        <v>0</v>
      </c>
      <c r="AY131" s="11">
        <v>0</v>
      </c>
      <c r="AZ131" s="11">
        <v>0</v>
      </c>
      <c r="BA131" s="11">
        <v>0</v>
      </c>
      <c r="BB131" s="11">
        <v>0</v>
      </c>
      <c r="BC131" s="11">
        <v>0</v>
      </c>
      <c r="BD131" s="11">
        <v>0</v>
      </c>
      <c r="BE131" s="11">
        <v>0</v>
      </c>
      <c r="BF131" s="11">
        <v>0</v>
      </c>
      <c r="BG131" s="11">
        <v>0</v>
      </c>
      <c r="BH131" s="11">
        <v>0</v>
      </c>
      <c r="BI131" s="11">
        <v>0</v>
      </c>
      <c r="BJ131" s="11">
        <v>0</v>
      </c>
      <c r="BK131" s="11">
        <v>0</v>
      </c>
      <c r="BL131" s="11">
        <v>0</v>
      </c>
      <c r="BM131" s="11">
        <v>0</v>
      </c>
      <c r="BN131" s="11">
        <v>0</v>
      </c>
      <c r="BO131" s="11">
        <v>0</v>
      </c>
      <c r="BP131" s="11">
        <v>0</v>
      </c>
      <c r="BQ131" s="11">
        <v>0</v>
      </c>
      <c r="BR131" s="11">
        <v>0</v>
      </c>
      <c r="BS131" s="11">
        <v>0</v>
      </c>
      <c r="BT131" s="11">
        <v>0</v>
      </c>
      <c r="BU131" s="11">
        <v>0</v>
      </c>
      <c r="BV131" s="11">
        <v>0</v>
      </c>
      <c r="BW131" s="11">
        <v>0</v>
      </c>
      <c r="BX131" s="11">
        <v>0</v>
      </c>
      <c r="BY131" s="11">
        <f>SUM(Table13[[#This Row],[blaKPC.2.5___KPC]:[blaTEM.219_NG_050251.1.Escherichia.coli.EV25.blaTEM.gene.for.class.A.beta.lactamase.TEM.219.complete.CDS.]])</f>
        <v>1</v>
      </c>
      <c r="BZ13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32" spans="1:78" x14ac:dyDescent="0.2">
      <c r="A132" t="s">
        <v>390</v>
      </c>
      <c r="B132" t="s">
        <v>391</v>
      </c>
      <c r="C132" t="s">
        <v>175</v>
      </c>
      <c r="D132" s="7" t="s">
        <v>112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9">
        <v>2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1">
        <v>0</v>
      </c>
      <c r="AK132" s="11">
        <v>0</v>
      </c>
      <c r="AL132" s="11">
        <v>0</v>
      </c>
      <c r="AM132" s="11">
        <v>0</v>
      </c>
      <c r="AN132" s="11">
        <v>0</v>
      </c>
      <c r="AO132" s="11">
        <v>1</v>
      </c>
      <c r="AP132" s="11">
        <v>0</v>
      </c>
      <c r="AQ132" s="11">
        <v>0</v>
      </c>
      <c r="AR132" s="11">
        <v>0</v>
      </c>
      <c r="AS132" s="11">
        <v>0</v>
      </c>
      <c r="AT132" s="11">
        <v>0</v>
      </c>
      <c r="AU132" s="11">
        <v>0</v>
      </c>
      <c r="AV132" s="11">
        <v>0</v>
      </c>
      <c r="AW132" s="11">
        <v>0</v>
      </c>
      <c r="AX132" s="11">
        <v>0</v>
      </c>
      <c r="AY132" s="11">
        <v>0</v>
      </c>
      <c r="AZ132" s="11">
        <v>0</v>
      </c>
      <c r="BA132" s="11">
        <v>0</v>
      </c>
      <c r="BB132" s="11">
        <v>1</v>
      </c>
      <c r="BC132" s="11">
        <v>0</v>
      </c>
      <c r="BD132" s="11">
        <v>0</v>
      </c>
      <c r="BE132" s="11">
        <v>0</v>
      </c>
      <c r="BF132" s="11">
        <v>0</v>
      </c>
      <c r="BG132" s="11">
        <v>0</v>
      </c>
      <c r="BH132" s="11">
        <v>0</v>
      </c>
      <c r="BI132" s="11">
        <v>0</v>
      </c>
      <c r="BJ132" s="11">
        <v>0</v>
      </c>
      <c r="BK132" s="11">
        <v>0</v>
      </c>
      <c r="BL132" s="11">
        <v>0</v>
      </c>
      <c r="BM132" s="11">
        <v>0</v>
      </c>
      <c r="BN132" s="11">
        <v>0</v>
      </c>
      <c r="BO132" s="11">
        <v>0</v>
      </c>
      <c r="BP132" s="11">
        <v>0</v>
      </c>
      <c r="BQ132" s="11">
        <v>0</v>
      </c>
      <c r="BR132" s="11">
        <v>0</v>
      </c>
      <c r="BS132" s="11">
        <v>0</v>
      </c>
      <c r="BT132" s="11">
        <v>0</v>
      </c>
      <c r="BU132" s="11">
        <v>0</v>
      </c>
      <c r="BV132" s="11">
        <v>0</v>
      </c>
      <c r="BW132" s="11">
        <v>0</v>
      </c>
      <c r="BX132" s="11">
        <v>0</v>
      </c>
      <c r="BY132" s="11">
        <f>SUM(Table13[[#This Row],[blaKPC.2.5___KPC]:[blaTEM.219_NG_050251.1.Escherichia.coli.EV25.blaTEM.gene.for.class.A.beta.lactamase.TEM.219.complete.CDS.]])</f>
        <v>4</v>
      </c>
      <c r="BZ13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133" spans="1:78" x14ac:dyDescent="0.2">
      <c r="A133" t="s">
        <v>392</v>
      </c>
      <c r="B133" t="s">
        <v>393</v>
      </c>
      <c r="C133" t="s">
        <v>209</v>
      </c>
      <c r="D133" s="7" t="s">
        <v>85</v>
      </c>
      <c r="E133" s="8">
        <v>0</v>
      </c>
      <c r="F133" s="8">
        <v>3</v>
      </c>
      <c r="G133" s="8">
        <v>0</v>
      </c>
      <c r="H133" s="8">
        <v>0</v>
      </c>
      <c r="I133" s="8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1">
        <v>0</v>
      </c>
      <c r="AK133" s="11">
        <v>0</v>
      </c>
      <c r="AL133" s="11">
        <v>0</v>
      </c>
      <c r="AM133" s="11">
        <v>0</v>
      </c>
      <c r="AN133" s="11">
        <v>0</v>
      </c>
      <c r="AO133" s="11">
        <v>0</v>
      </c>
      <c r="AP133" s="11">
        <v>1</v>
      </c>
      <c r="AQ133" s="11">
        <v>0</v>
      </c>
      <c r="AR133" s="11">
        <v>0</v>
      </c>
      <c r="AS133" s="11">
        <v>0</v>
      </c>
      <c r="AT133" s="11">
        <v>0</v>
      </c>
      <c r="AU133" s="11">
        <v>0</v>
      </c>
      <c r="AV133" s="11">
        <v>0</v>
      </c>
      <c r="AW133" s="11">
        <v>0</v>
      </c>
      <c r="AX133" s="11">
        <v>0</v>
      </c>
      <c r="AY133" s="11">
        <v>0</v>
      </c>
      <c r="AZ133" s="11">
        <v>0</v>
      </c>
      <c r="BA133" s="11">
        <v>0</v>
      </c>
      <c r="BB133" s="11">
        <v>1</v>
      </c>
      <c r="BC133" s="11">
        <v>0</v>
      </c>
      <c r="BD133" s="11">
        <v>0</v>
      </c>
      <c r="BE133" s="11">
        <v>0</v>
      </c>
      <c r="BF133" s="11">
        <v>0</v>
      </c>
      <c r="BG133" s="11">
        <v>0</v>
      </c>
      <c r="BH133" s="11">
        <v>0</v>
      </c>
      <c r="BI133" s="11">
        <v>0</v>
      </c>
      <c r="BJ133" s="11">
        <v>0</v>
      </c>
      <c r="BK133" s="11">
        <v>0</v>
      </c>
      <c r="BL133" s="11">
        <v>0</v>
      </c>
      <c r="BM133" s="11">
        <v>0</v>
      </c>
      <c r="BN133" s="11">
        <v>0</v>
      </c>
      <c r="BO133" s="11">
        <v>0</v>
      </c>
      <c r="BP133" s="11">
        <v>0</v>
      </c>
      <c r="BQ133" s="11">
        <v>0</v>
      </c>
      <c r="BR133" s="11">
        <v>0</v>
      </c>
      <c r="BS133" s="11">
        <v>0</v>
      </c>
      <c r="BT133" s="11">
        <v>0</v>
      </c>
      <c r="BU133" s="11">
        <v>1</v>
      </c>
      <c r="BV133" s="11">
        <v>0</v>
      </c>
      <c r="BW133" s="11">
        <v>0</v>
      </c>
      <c r="BX133" s="11">
        <v>0</v>
      </c>
      <c r="BY133" s="11">
        <f>SUM(Table13[[#This Row],[blaKPC.2.5___KPC]:[blaTEM.219_NG_050251.1.Escherichia.coli.EV25.blaTEM.gene.for.class.A.beta.lactamase.TEM.219.complete.CDS.]])</f>
        <v>6</v>
      </c>
      <c r="BZ13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134" spans="1:78" x14ac:dyDescent="0.2">
      <c r="A134" t="s">
        <v>394</v>
      </c>
      <c r="B134" t="s">
        <v>395</v>
      </c>
      <c r="C134" t="s">
        <v>111</v>
      </c>
      <c r="D134" s="7" t="s">
        <v>112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1">
        <v>0</v>
      </c>
      <c r="AK134" s="11">
        <v>0</v>
      </c>
      <c r="AL134" s="11">
        <v>0</v>
      </c>
      <c r="AM134" s="11">
        <v>0</v>
      </c>
      <c r="AN134" s="11">
        <v>0</v>
      </c>
      <c r="AO134" s="11">
        <v>0</v>
      </c>
      <c r="AP134" s="11">
        <v>0</v>
      </c>
      <c r="AQ134" s="11">
        <v>0</v>
      </c>
      <c r="AR134" s="11">
        <v>0</v>
      </c>
      <c r="AS134" s="11">
        <v>0</v>
      </c>
      <c r="AT134" s="11">
        <v>0</v>
      </c>
      <c r="AU134" s="11">
        <v>0</v>
      </c>
      <c r="AV134" s="11">
        <v>0</v>
      </c>
      <c r="AW134" s="11">
        <v>0</v>
      </c>
      <c r="AX134" s="11">
        <v>0</v>
      </c>
      <c r="AY134" s="11">
        <v>0</v>
      </c>
      <c r="AZ134" s="11">
        <v>0</v>
      </c>
      <c r="BA134" s="11">
        <v>0</v>
      </c>
      <c r="BB134" s="11">
        <v>0</v>
      </c>
      <c r="BC134" s="11">
        <v>0</v>
      </c>
      <c r="BD134" s="11">
        <v>1</v>
      </c>
      <c r="BE134" s="11">
        <v>0</v>
      </c>
      <c r="BF134" s="11">
        <v>0</v>
      </c>
      <c r="BG134" s="11">
        <v>0</v>
      </c>
      <c r="BH134" s="11">
        <v>0</v>
      </c>
      <c r="BI134" s="11">
        <v>0</v>
      </c>
      <c r="BJ134" s="11">
        <v>0</v>
      </c>
      <c r="BK134" s="11">
        <v>0</v>
      </c>
      <c r="BL134" s="11">
        <v>0</v>
      </c>
      <c r="BM134" s="11">
        <v>0</v>
      </c>
      <c r="BN134" s="11">
        <v>0</v>
      </c>
      <c r="BO134" s="11">
        <v>0</v>
      </c>
      <c r="BP134" s="11">
        <v>0</v>
      </c>
      <c r="BQ134" s="11">
        <v>0</v>
      </c>
      <c r="BR134" s="11">
        <v>0</v>
      </c>
      <c r="BS134" s="11">
        <v>0</v>
      </c>
      <c r="BT134" s="11">
        <v>0</v>
      </c>
      <c r="BU134" s="11">
        <v>0</v>
      </c>
      <c r="BV134" s="11">
        <v>0</v>
      </c>
      <c r="BW134" s="11">
        <v>0</v>
      </c>
      <c r="BX134" s="11">
        <v>0</v>
      </c>
      <c r="BY134" s="11">
        <f>SUM(Table13[[#This Row],[blaKPC.2.5___KPC]:[blaTEM.219_NG_050251.1.Escherichia.coli.EV25.blaTEM.gene.for.class.A.beta.lactamase.TEM.219.complete.CDS.]])</f>
        <v>1</v>
      </c>
      <c r="BZ13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35" spans="1:78" x14ac:dyDescent="0.2">
      <c r="A135" t="s">
        <v>396</v>
      </c>
      <c r="B135" t="s">
        <v>397</v>
      </c>
      <c r="C135" t="s">
        <v>175</v>
      </c>
      <c r="D135" s="7" t="s">
        <v>85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9">
        <v>2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1">
        <v>0</v>
      </c>
      <c r="AK135" s="11">
        <v>0</v>
      </c>
      <c r="AL135" s="11">
        <v>0</v>
      </c>
      <c r="AM135" s="11">
        <v>0</v>
      </c>
      <c r="AN135" s="11">
        <v>0</v>
      </c>
      <c r="AO135" s="11">
        <v>1</v>
      </c>
      <c r="AP135" s="11">
        <v>0</v>
      </c>
      <c r="AQ135" s="11">
        <v>0</v>
      </c>
      <c r="AR135" s="11">
        <v>0</v>
      </c>
      <c r="AS135" s="11">
        <v>0</v>
      </c>
      <c r="AT135" s="11">
        <v>0</v>
      </c>
      <c r="AU135" s="11">
        <v>0</v>
      </c>
      <c r="AV135" s="11">
        <v>0</v>
      </c>
      <c r="AW135" s="11">
        <v>0</v>
      </c>
      <c r="AX135" s="11">
        <v>0</v>
      </c>
      <c r="AY135" s="11">
        <v>0</v>
      </c>
      <c r="AZ135" s="11">
        <v>0</v>
      </c>
      <c r="BA135" s="11">
        <v>0</v>
      </c>
      <c r="BB135" s="11">
        <v>1</v>
      </c>
      <c r="BC135" s="11">
        <v>0</v>
      </c>
      <c r="BD135" s="11">
        <v>0</v>
      </c>
      <c r="BE135" s="11">
        <v>0</v>
      </c>
      <c r="BF135" s="11">
        <v>0</v>
      </c>
      <c r="BG135" s="11">
        <v>0</v>
      </c>
      <c r="BH135" s="11">
        <v>0</v>
      </c>
      <c r="BI135" s="11">
        <v>0</v>
      </c>
      <c r="BJ135" s="11">
        <v>0</v>
      </c>
      <c r="BK135" s="11">
        <v>0</v>
      </c>
      <c r="BL135" s="11">
        <v>0</v>
      </c>
      <c r="BM135" s="11">
        <v>0</v>
      </c>
      <c r="BN135" s="11">
        <v>0</v>
      </c>
      <c r="BO135" s="11">
        <v>0</v>
      </c>
      <c r="BP135" s="11">
        <v>0</v>
      </c>
      <c r="BQ135" s="11">
        <v>0</v>
      </c>
      <c r="BR135" s="11">
        <v>0</v>
      </c>
      <c r="BS135" s="11">
        <v>0</v>
      </c>
      <c r="BT135" s="11">
        <v>0</v>
      </c>
      <c r="BU135" s="11">
        <v>0</v>
      </c>
      <c r="BV135" s="11">
        <v>0</v>
      </c>
      <c r="BW135" s="11">
        <v>0</v>
      </c>
      <c r="BX135" s="11">
        <v>0</v>
      </c>
      <c r="BY135" s="11">
        <f>SUM(Table13[[#This Row],[blaKPC.2.5___KPC]:[blaTEM.219_NG_050251.1.Escherichia.coli.EV25.blaTEM.gene.for.class.A.beta.lactamase.TEM.219.complete.CDS.]])</f>
        <v>4</v>
      </c>
      <c r="BZ13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136" spans="1:78" x14ac:dyDescent="0.2">
      <c r="A136" t="s">
        <v>398</v>
      </c>
      <c r="B136" t="s">
        <v>399</v>
      </c>
      <c r="C136" t="s">
        <v>400</v>
      </c>
      <c r="D136" s="7" t="s">
        <v>112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1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1">
        <v>0</v>
      </c>
      <c r="AK136" s="11">
        <v>0</v>
      </c>
      <c r="AL136" s="11">
        <v>0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  <c r="AT136" s="11">
        <v>0</v>
      </c>
      <c r="AU136" s="11">
        <v>0</v>
      </c>
      <c r="AV136" s="11">
        <v>0</v>
      </c>
      <c r="AW136" s="11">
        <v>0</v>
      </c>
      <c r="AX136" s="11">
        <v>0</v>
      </c>
      <c r="AY136" s="11">
        <v>0</v>
      </c>
      <c r="AZ136" s="11">
        <v>0</v>
      </c>
      <c r="BA136" s="11">
        <v>0</v>
      </c>
      <c r="BB136" s="11">
        <v>0</v>
      </c>
      <c r="BC136" s="11">
        <v>0</v>
      </c>
      <c r="BD136" s="11">
        <v>0</v>
      </c>
      <c r="BE136" s="11">
        <v>0</v>
      </c>
      <c r="BF136" s="11">
        <v>0</v>
      </c>
      <c r="BG136" s="11">
        <v>0</v>
      </c>
      <c r="BH136" s="11">
        <v>0</v>
      </c>
      <c r="BI136" s="11">
        <v>0</v>
      </c>
      <c r="BJ136" s="11">
        <v>0</v>
      </c>
      <c r="BK136" s="11">
        <v>0</v>
      </c>
      <c r="BL136" s="11">
        <v>0</v>
      </c>
      <c r="BM136" s="11">
        <v>0</v>
      </c>
      <c r="BN136" s="11">
        <v>0</v>
      </c>
      <c r="BO136" s="11">
        <v>0</v>
      </c>
      <c r="BP136" s="11">
        <v>0</v>
      </c>
      <c r="BQ136" s="11">
        <v>0</v>
      </c>
      <c r="BR136" s="11">
        <v>0</v>
      </c>
      <c r="BS136" s="11">
        <v>0</v>
      </c>
      <c r="BT136" s="11">
        <v>0</v>
      </c>
      <c r="BU136" s="11">
        <v>0</v>
      </c>
      <c r="BV136" s="11">
        <v>0</v>
      </c>
      <c r="BW136" s="11">
        <v>0</v>
      </c>
      <c r="BX136" s="11">
        <v>0</v>
      </c>
      <c r="BY136" s="11">
        <f>SUM(Table13[[#This Row],[blaKPC.2.5___KPC]:[blaTEM.219_NG_050251.1.Escherichia.coli.EV25.blaTEM.gene.for.class.A.beta.lactamase.TEM.219.complete.CDS.]])</f>
        <v>1</v>
      </c>
      <c r="BZ13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37" spans="1:78" x14ac:dyDescent="0.2">
      <c r="A137" t="s">
        <v>401</v>
      </c>
      <c r="B137" t="s">
        <v>402</v>
      </c>
      <c r="C137" t="s">
        <v>136</v>
      </c>
      <c r="D137" s="7" t="s">
        <v>85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9">
        <v>0</v>
      </c>
      <c r="K137" s="9">
        <v>1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1">
        <v>0</v>
      </c>
      <c r="AK137" s="11">
        <v>0</v>
      </c>
      <c r="AL137" s="11">
        <v>1</v>
      </c>
      <c r="AM137" s="11">
        <v>0</v>
      </c>
      <c r="AN137" s="11">
        <v>0</v>
      </c>
      <c r="AO137" s="11">
        <v>0</v>
      </c>
      <c r="AP137" s="11">
        <v>0</v>
      </c>
      <c r="AQ137" s="11">
        <v>0</v>
      </c>
      <c r="AR137" s="11">
        <v>0</v>
      </c>
      <c r="AS137" s="11">
        <v>0</v>
      </c>
      <c r="AT137" s="11">
        <v>0</v>
      </c>
      <c r="AU137" s="11">
        <v>0</v>
      </c>
      <c r="AV137" s="11">
        <v>0</v>
      </c>
      <c r="AW137" s="11">
        <v>0</v>
      </c>
      <c r="AX137" s="11">
        <v>0</v>
      </c>
      <c r="AY137" s="11">
        <v>0</v>
      </c>
      <c r="AZ137" s="11">
        <v>0</v>
      </c>
      <c r="BA137" s="11">
        <v>0</v>
      </c>
      <c r="BB137" s="11">
        <v>0</v>
      </c>
      <c r="BC137" s="11">
        <v>0</v>
      </c>
      <c r="BD137" s="11">
        <v>0</v>
      </c>
      <c r="BE137" s="11">
        <v>0</v>
      </c>
      <c r="BF137" s="11">
        <v>0</v>
      </c>
      <c r="BG137" s="11">
        <v>0</v>
      </c>
      <c r="BH137" s="11">
        <v>0</v>
      </c>
      <c r="BI137" s="11">
        <v>0</v>
      </c>
      <c r="BJ137" s="11">
        <v>0</v>
      </c>
      <c r="BK137" s="11">
        <v>0</v>
      </c>
      <c r="BL137" s="11">
        <v>0</v>
      </c>
      <c r="BM137" s="11">
        <v>0</v>
      </c>
      <c r="BN137" s="11">
        <v>0</v>
      </c>
      <c r="BO137" s="11">
        <v>0</v>
      </c>
      <c r="BP137" s="11">
        <v>0</v>
      </c>
      <c r="BQ137" s="11">
        <v>1</v>
      </c>
      <c r="BR137" s="11">
        <v>0</v>
      </c>
      <c r="BS137" s="11">
        <v>0</v>
      </c>
      <c r="BT137" s="11">
        <v>0</v>
      </c>
      <c r="BU137" s="11">
        <v>0</v>
      </c>
      <c r="BV137" s="11">
        <v>0</v>
      </c>
      <c r="BW137" s="11">
        <v>0</v>
      </c>
      <c r="BX137" s="11">
        <v>0</v>
      </c>
      <c r="BY137" s="11">
        <f>SUM(Table13[[#This Row],[blaKPC.2.5___KPC]:[blaTEM.219_NG_050251.1.Escherichia.coli.EV25.blaTEM.gene.for.class.A.beta.lactamase.TEM.219.complete.CDS.]])</f>
        <v>3</v>
      </c>
      <c r="BZ13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138" spans="1:78" x14ac:dyDescent="0.2">
      <c r="A138" t="s">
        <v>403</v>
      </c>
      <c r="B138" t="s">
        <v>404</v>
      </c>
      <c r="C138" t="s">
        <v>339</v>
      </c>
      <c r="D138" s="7" t="s">
        <v>112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10">
        <v>1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1">
        <v>0</v>
      </c>
      <c r="AK138" s="11">
        <v>0</v>
      </c>
      <c r="AL138" s="11">
        <v>0</v>
      </c>
      <c r="AM138" s="11">
        <v>0</v>
      </c>
      <c r="AN138" s="11">
        <v>0</v>
      </c>
      <c r="AO138" s="11">
        <v>0</v>
      </c>
      <c r="AP138" s="11">
        <v>0</v>
      </c>
      <c r="AQ138" s="11">
        <v>0</v>
      </c>
      <c r="AR138" s="11">
        <v>0</v>
      </c>
      <c r="AS138" s="11">
        <v>0</v>
      </c>
      <c r="AT138" s="11">
        <v>0</v>
      </c>
      <c r="AU138" s="11">
        <v>0</v>
      </c>
      <c r="AV138" s="11">
        <v>0</v>
      </c>
      <c r="AW138" s="11">
        <v>0</v>
      </c>
      <c r="AX138" s="11">
        <v>0</v>
      </c>
      <c r="AY138" s="11">
        <v>0</v>
      </c>
      <c r="AZ138" s="11">
        <v>0</v>
      </c>
      <c r="BA138" s="11">
        <v>0</v>
      </c>
      <c r="BB138" s="11">
        <v>0</v>
      </c>
      <c r="BC138" s="11">
        <v>0</v>
      </c>
      <c r="BD138" s="11">
        <v>0</v>
      </c>
      <c r="BE138" s="11">
        <v>0</v>
      </c>
      <c r="BF138" s="11">
        <v>0</v>
      </c>
      <c r="BG138" s="11">
        <v>0</v>
      </c>
      <c r="BH138" s="11">
        <v>0</v>
      </c>
      <c r="BI138" s="11">
        <v>0</v>
      </c>
      <c r="BJ138" s="11">
        <v>0</v>
      </c>
      <c r="BK138" s="11">
        <v>0</v>
      </c>
      <c r="BL138" s="11">
        <v>0</v>
      </c>
      <c r="BM138" s="11">
        <v>0</v>
      </c>
      <c r="BN138" s="11">
        <v>0</v>
      </c>
      <c r="BO138" s="11">
        <v>0</v>
      </c>
      <c r="BP138" s="11">
        <v>0</v>
      </c>
      <c r="BQ138" s="11">
        <v>0</v>
      </c>
      <c r="BR138" s="11">
        <v>0</v>
      </c>
      <c r="BS138" s="11">
        <v>0</v>
      </c>
      <c r="BT138" s="11">
        <v>0</v>
      </c>
      <c r="BU138" s="11">
        <v>0</v>
      </c>
      <c r="BV138" s="11">
        <v>0</v>
      </c>
      <c r="BW138" s="11">
        <v>0</v>
      </c>
      <c r="BX138" s="11">
        <v>0</v>
      </c>
      <c r="BY138" s="11">
        <f>SUM(Table13[[#This Row],[blaKPC.2.5___KPC]:[blaTEM.219_NG_050251.1.Escherichia.coli.EV25.blaTEM.gene.for.class.A.beta.lactamase.TEM.219.complete.CDS.]])</f>
        <v>1</v>
      </c>
      <c r="BZ13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39" spans="1:78" x14ac:dyDescent="0.2">
      <c r="A139" t="s">
        <v>405</v>
      </c>
      <c r="B139" t="s">
        <v>406</v>
      </c>
      <c r="C139" t="s">
        <v>84</v>
      </c>
      <c r="D139" s="7" t="s">
        <v>85</v>
      </c>
      <c r="E139" s="8">
        <v>1</v>
      </c>
      <c r="F139" s="8">
        <v>0</v>
      </c>
      <c r="G139" s="8">
        <v>0</v>
      </c>
      <c r="H139" s="8">
        <v>0</v>
      </c>
      <c r="I139" s="8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1">
        <v>0</v>
      </c>
      <c r="AK139" s="11">
        <v>0</v>
      </c>
      <c r="AL139" s="11">
        <v>0</v>
      </c>
      <c r="AM139" s="11">
        <v>0</v>
      </c>
      <c r="AN139" s="11">
        <v>0</v>
      </c>
      <c r="AO139" s="11">
        <v>0</v>
      </c>
      <c r="AP139" s="11">
        <v>0</v>
      </c>
      <c r="AQ139" s="11">
        <v>0</v>
      </c>
      <c r="AR139" s="11">
        <v>0</v>
      </c>
      <c r="AS139" s="11">
        <v>0</v>
      </c>
      <c r="AT139" s="11">
        <v>0</v>
      </c>
      <c r="AU139" s="11">
        <v>0</v>
      </c>
      <c r="AV139" s="11">
        <v>0</v>
      </c>
      <c r="AW139" s="11">
        <v>0</v>
      </c>
      <c r="AX139" s="11">
        <v>0</v>
      </c>
      <c r="AY139" s="11">
        <v>0</v>
      </c>
      <c r="AZ139" s="11">
        <v>0</v>
      </c>
      <c r="BA139" s="11">
        <v>0</v>
      </c>
      <c r="BB139" s="11">
        <v>0</v>
      </c>
      <c r="BC139" s="11">
        <v>0</v>
      </c>
      <c r="BD139" s="11">
        <v>0</v>
      </c>
      <c r="BE139" s="11">
        <v>0</v>
      </c>
      <c r="BF139" s="11">
        <v>0</v>
      </c>
      <c r="BG139" s="11">
        <v>1</v>
      </c>
      <c r="BH139" s="11">
        <v>0</v>
      </c>
      <c r="BI139" s="11">
        <v>0</v>
      </c>
      <c r="BJ139" s="11">
        <v>0</v>
      </c>
      <c r="BK139" s="11">
        <v>0</v>
      </c>
      <c r="BL139" s="11">
        <v>0</v>
      </c>
      <c r="BM139" s="11">
        <v>0</v>
      </c>
      <c r="BN139" s="11">
        <v>0</v>
      </c>
      <c r="BO139" s="11">
        <v>0</v>
      </c>
      <c r="BP139" s="11">
        <v>0</v>
      </c>
      <c r="BQ139" s="11">
        <v>0</v>
      </c>
      <c r="BR139" s="11">
        <v>0</v>
      </c>
      <c r="BS139" s="11">
        <v>0</v>
      </c>
      <c r="BT139" s="11">
        <v>0</v>
      </c>
      <c r="BU139" s="11">
        <v>0</v>
      </c>
      <c r="BV139" s="11">
        <v>0</v>
      </c>
      <c r="BW139" s="11">
        <v>0</v>
      </c>
      <c r="BX139" s="11">
        <v>0</v>
      </c>
      <c r="BY139" s="11">
        <f>SUM(Table13[[#This Row],[blaKPC.2.5___KPC]:[blaTEM.219_NG_050251.1.Escherichia.coli.EV25.blaTEM.gene.for.class.A.beta.lactamase.TEM.219.complete.CDS.]])</f>
        <v>2</v>
      </c>
      <c r="BZ13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40" spans="1:78" x14ac:dyDescent="0.2">
      <c r="A140" t="s">
        <v>407</v>
      </c>
      <c r="B140" t="s">
        <v>408</v>
      </c>
      <c r="C140" t="s">
        <v>409</v>
      </c>
      <c r="D140" s="7" t="s">
        <v>112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1">
        <v>0</v>
      </c>
      <c r="AK140" s="11">
        <v>0</v>
      </c>
      <c r="AL140" s="11">
        <v>0</v>
      </c>
      <c r="AM140" s="11">
        <v>0</v>
      </c>
      <c r="AN140" s="11">
        <v>0</v>
      </c>
      <c r="AO140" s="11">
        <v>0</v>
      </c>
      <c r="AP140" s="11">
        <v>0</v>
      </c>
      <c r="AQ140" s="11">
        <v>0</v>
      </c>
      <c r="AR140" s="11">
        <v>0</v>
      </c>
      <c r="AS140" s="11">
        <v>0</v>
      </c>
      <c r="AT140" s="11">
        <v>0</v>
      </c>
      <c r="AU140" s="11">
        <v>0</v>
      </c>
      <c r="AV140" s="11">
        <v>0</v>
      </c>
      <c r="AW140" s="11">
        <v>0</v>
      </c>
      <c r="AX140" s="11">
        <v>0</v>
      </c>
      <c r="AY140" s="11">
        <v>0</v>
      </c>
      <c r="AZ140" s="11">
        <v>0</v>
      </c>
      <c r="BA140" s="11">
        <v>0</v>
      </c>
      <c r="BB140" s="11">
        <v>0</v>
      </c>
      <c r="BC140" s="11">
        <v>0</v>
      </c>
      <c r="BD140" s="11">
        <v>0</v>
      </c>
      <c r="BE140" s="11">
        <v>0</v>
      </c>
      <c r="BF140" s="11">
        <v>0</v>
      </c>
      <c r="BG140" s="11">
        <v>0</v>
      </c>
      <c r="BH140" s="11">
        <v>0</v>
      </c>
      <c r="BI140" s="11">
        <v>0</v>
      </c>
      <c r="BJ140" s="11">
        <v>0</v>
      </c>
      <c r="BK140" s="11">
        <v>0</v>
      </c>
      <c r="BL140" s="11">
        <v>0</v>
      </c>
      <c r="BM140" s="11">
        <v>0</v>
      </c>
      <c r="BN140" s="11">
        <v>0</v>
      </c>
      <c r="BO140" s="11">
        <v>0</v>
      </c>
      <c r="BP140" s="11">
        <v>0</v>
      </c>
      <c r="BQ140" s="11">
        <v>0</v>
      </c>
      <c r="BR140" s="11">
        <v>0</v>
      </c>
      <c r="BS140" s="11">
        <v>0</v>
      </c>
      <c r="BT140" s="11">
        <v>0</v>
      </c>
      <c r="BU140" s="11">
        <v>0</v>
      </c>
      <c r="BV140" s="11">
        <v>0</v>
      </c>
      <c r="BW140" s="11">
        <v>0</v>
      </c>
      <c r="BX140" s="11">
        <v>0</v>
      </c>
      <c r="BY140" s="11">
        <f>SUM(Table13[[#This Row],[blaKPC.2.5___KPC]:[blaTEM.219_NG_050251.1.Escherichia.coli.EV25.blaTEM.gene.for.class.A.beta.lactamase.TEM.219.complete.CDS.]])</f>
        <v>0</v>
      </c>
      <c r="BZ14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0</v>
      </c>
    </row>
    <row r="141" spans="1:78" x14ac:dyDescent="0.2">
      <c r="A141" t="s">
        <v>410</v>
      </c>
      <c r="B141" t="s">
        <v>411</v>
      </c>
      <c r="C141" t="s">
        <v>412</v>
      </c>
      <c r="D141" s="7" t="s">
        <v>85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9">
        <v>0</v>
      </c>
      <c r="K141" s="9">
        <v>1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1</v>
      </c>
      <c r="AG141" s="10">
        <v>0</v>
      </c>
      <c r="AH141" s="10">
        <v>1</v>
      </c>
      <c r="AI141" s="10">
        <v>0</v>
      </c>
      <c r="AJ141" s="11">
        <v>0</v>
      </c>
      <c r="AK141" s="11">
        <v>0</v>
      </c>
      <c r="AL141" s="11">
        <v>0</v>
      </c>
      <c r="AM141" s="11">
        <v>0</v>
      </c>
      <c r="AN141" s="11">
        <v>0</v>
      </c>
      <c r="AO141" s="11">
        <v>0</v>
      </c>
      <c r="AP141" s="11">
        <v>1</v>
      </c>
      <c r="AQ141" s="11">
        <v>0</v>
      </c>
      <c r="AR141" s="11">
        <v>0</v>
      </c>
      <c r="AS141" s="11">
        <v>0</v>
      </c>
      <c r="AT141" s="11">
        <v>0</v>
      </c>
      <c r="AU141" s="11">
        <v>0</v>
      </c>
      <c r="AV141" s="11">
        <v>0</v>
      </c>
      <c r="AW141" s="11">
        <v>0</v>
      </c>
      <c r="AX141" s="11">
        <v>0</v>
      </c>
      <c r="AY141" s="11">
        <v>0</v>
      </c>
      <c r="AZ141" s="11">
        <v>0</v>
      </c>
      <c r="BA141" s="11">
        <v>0</v>
      </c>
      <c r="BB141" s="11">
        <v>0</v>
      </c>
      <c r="BC141" s="11">
        <v>0</v>
      </c>
      <c r="BD141" s="11">
        <v>0</v>
      </c>
      <c r="BE141" s="11">
        <v>0</v>
      </c>
      <c r="BF141" s="11">
        <v>0</v>
      </c>
      <c r="BG141" s="11">
        <v>0</v>
      </c>
      <c r="BH141" s="11">
        <v>0</v>
      </c>
      <c r="BI141" s="11">
        <v>0</v>
      </c>
      <c r="BJ141" s="11">
        <v>0</v>
      </c>
      <c r="BK141" s="11">
        <v>0</v>
      </c>
      <c r="BL141" s="11">
        <v>0</v>
      </c>
      <c r="BM141" s="11">
        <v>0</v>
      </c>
      <c r="BN141" s="11">
        <v>0</v>
      </c>
      <c r="BO141" s="11">
        <v>0</v>
      </c>
      <c r="BP141" s="11">
        <v>0</v>
      </c>
      <c r="BQ141" s="11">
        <v>0</v>
      </c>
      <c r="BR141" s="11">
        <v>0</v>
      </c>
      <c r="BS141" s="11">
        <v>0</v>
      </c>
      <c r="BT141" s="11">
        <v>0</v>
      </c>
      <c r="BU141" s="11">
        <v>0</v>
      </c>
      <c r="BV141" s="11">
        <v>0</v>
      </c>
      <c r="BW141" s="11">
        <v>0</v>
      </c>
      <c r="BX141" s="11">
        <v>0</v>
      </c>
      <c r="BY141" s="11">
        <f>SUM(Table13[[#This Row],[blaKPC.2.5___KPC]:[blaTEM.219_NG_050251.1.Escherichia.coli.EV25.blaTEM.gene.for.class.A.beta.lactamase.TEM.219.complete.CDS.]])</f>
        <v>4</v>
      </c>
      <c r="BZ14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142" spans="1:78" x14ac:dyDescent="0.2">
      <c r="A142" t="s">
        <v>413</v>
      </c>
      <c r="B142" t="s">
        <v>414</v>
      </c>
      <c r="C142" t="s">
        <v>415</v>
      </c>
      <c r="D142" s="7" t="s">
        <v>112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1">
        <v>0</v>
      </c>
      <c r="AK142" s="11">
        <v>0</v>
      </c>
      <c r="AL142" s="11">
        <v>0</v>
      </c>
      <c r="AM142" s="11">
        <v>0</v>
      </c>
      <c r="AN142" s="11">
        <v>0</v>
      </c>
      <c r="AO142" s="11">
        <v>0</v>
      </c>
      <c r="AP142" s="11">
        <v>0</v>
      </c>
      <c r="AQ142" s="11">
        <v>0</v>
      </c>
      <c r="AR142" s="11">
        <v>0</v>
      </c>
      <c r="AS142" s="11">
        <v>0</v>
      </c>
      <c r="AT142" s="11">
        <v>0</v>
      </c>
      <c r="AU142" s="11">
        <v>0</v>
      </c>
      <c r="AV142" s="11">
        <v>0</v>
      </c>
      <c r="AW142" s="11">
        <v>0</v>
      </c>
      <c r="AX142" s="11">
        <v>0</v>
      </c>
      <c r="AY142" s="11">
        <v>0</v>
      </c>
      <c r="AZ142" s="11">
        <v>0</v>
      </c>
      <c r="BA142" s="11">
        <v>0</v>
      </c>
      <c r="BB142" s="11">
        <v>0</v>
      </c>
      <c r="BC142" s="11">
        <v>0</v>
      </c>
      <c r="BD142" s="11">
        <v>0</v>
      </c>
      <c r="BE142" s="11">
        <v>0</v>
      </c>
      <c r="BF142" s="11">
        <v>0</v>
      </c>
      <c r="BG142" s="11">
        <v>0</v>
      </c>
      <c r="BH142" s="11">
        <v>1</v>
      </c>
      <c r="BI142" s="11">
        <v>0</v>
      </c>
      <c r="BJ142" s="11">
        <v>0</v>
      </c>
      <c r="BK142" s="11">
        <v>0</v>
      </c>
      <c r="BL142" s="11">
        <v>0</v>
      </c>
      <c r="BM142" s="11">
        <v>0</v>
      </c>
      <c r="BN142" s="11">
        <v>0</v>
      </c>
      <c r="BO142" s="11">
        <v>0</v>
      </c>
      <c r="BP142" s="11">
        <v>0</v>
      </c>
      <c r="BQ142" s="11">
        <v>0</v>
      </c>
      <c r="BR142" s="11">
        <v>0</v>
      </c>
      <c r="BS142" s="11">
        <v>0</v>
      </c>
      <c r="BT142" s="11">
        <v>0</v>
      </c>
      <c r="BU142" s="11">
        <v>0</v>
      </c>
      <c r="BV142" s="11">
        <v>0</v>
      </c>
      <c r="BW142" s="11">
        <v>0</v>
      </c>
      <c r="BX142" s="11">
        <v>0</v>
      </c>
      <c r="BY142" s="11">
        <f>SUM(Table13[[#This Row],[blaKPC.2.5___KPC]:[blaTEM.219_NG_050251.1.Escherichia.coli.EV25.blaTEM.gene.for.class.A.beta.lactamase.TEM.219.complete.CDS.]])</f>
        <v>1</v>
      </c>
      <c r="BZ14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43" spans="1:78" x14ac:dyDescent="0.2">
      <c r="A143" t="s">
        <v>416</v>
      </c>
      <c r="B143" t="s">
        <v>417</v>
      </c>
      <c r="C143" t="s">
        <v>418</v>
      </c>
      <c r="D143" s="7" t="s">
        <v>85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9">
        <v>0</v>
      </c>
      <c r="K143" s="9">
        <v>1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1</v>
      </c>
      <c r="AI143" s="10">
        <v>0</v>
      </c>
      <c r="AJ143" s="11">
        <v>0</v>
      </c>
      <c r="AK143" s="11">
        <v>0</v>
      </c>
      <c r="AL143" s="11">
        <v>0</v>
      </c>
      <c r="AM143" s="11">
        <v>0</v>
      </c>
      <c r="AN143" s="11">
        <v>0</v>
      </c>
      <c r="AO143" s="11">
        <v>0</v>
      </c>
      <c r="AP143" s="11">
        <v>1</v>
      </c>
      <c r="AQ143" s="11">
        <v>0</v>
      </c>
      <c r="AR143" s="11">
        <v>0</v>
      </c>
      <c r="AS143" s="11">
        <v>0</v>
      </c>
      <c r="AT143" s="11">
        <v>0</v>
      </c>
      <c r="AU143" s="11">
        <v>0</v>
      </c>
      <c r="AV143" s="11">
        <v>0</v>
      </c>
      <c r="AW143" s="11">
        <v>0</v>
      </c>
      <c r="AX143" s="11">
        <v>0</v>
      </c>
      <c r="AY143" s="11">
        <v>0</v>
      </c>
      <c r="AZ143" s="11">
        <v>0</v>
      </c>
      <c r="BA143" s="11">
        <v>0</v>
      </c>
      <c r="BB143" s="11">
        <v>0</v>
      </c>
      <c r="BC143" s="11">
        <v>0</v>
      </c>
      <c r="BD143" s="11">
        <v>0</v>
      </c>
      <c r="BE143" s="11">
        <v>1</v>
      </c>
      <c r="BF143" s="11">
        <v>0</v>
      </c>
      <c r="BG143" s="11">
        <v>0</v>
      </c>
      <c r="BH143" s="11">
        <v>0</v>
      </c>
      <c r="BI143" s="11">
        <v>0</v>
      </c>
      <c r="BJ143" s="11">
        <v>0</v>
      </c>
      <c r="BK143" s="11">
        <v>0</v>
      </c>
      <c r="BL143" s="11">
        <v>0</v>
      </c>
      <c r="BM143" s="11">
        <v>0</v>
      </c>
      <c r="BN143" s="11">
        <v>0</v>
      </c>
      <c r="BO143" s="11">
        <v>0</v>
      </c>
      <c r="BP143" s="11">
        <v>0</v>
      </c>
      <c r="BQ143" s="11">
        <v>0</v>
      </c>
      <c r="BR143" s="11">
        <v>0</v>
      </c>
      <c r="BS143" s="11">
        <v>0</v>
      </c>
      <c r="BT143" s="11">
        <v>0</v>
      </c>
      <c r="BU143" s="11">
        <v>0</v>
      </c>
      <c r="BV143" s="11">
        <v>0</v>
      </c>
      <c r="BW143" s="11">
        <v>0</v>
      </c>
      <c r="BX143" s="11">
        <v>0</v>
      </c>
      <c r="BY143" s="11">
        <f>SUM(Table13[[#This Row],[blaKPC.2.5___KPC]:[blaTEM.219_NG_050251.1.Escherichia.coli.EV25.blaTEM.gene.for.class.A.beta.lactamase.TEM.219.complete.CDS.]])</f>
        <v>4</v>
      </c>
      <c r="BZ14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144" spans="1:78" x14ac:dyDescent="0.2">
      <c r="A144" t="s">
        <v>419</v>
      </c>
      <c r="B144" t="s">
        <v>420</v>
      </c>
      <c r="C144" t="s">
        <v>175</v>
      </c>
      <c r="D144" s="7" t="s">
        <v>112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9">
        <v>1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1">
        <v>0</v>
      </c>
      <c r="AK144" s="11">
        <v>0</v>
      </c>
      <c r="AL144" s="11">
        <v>0</v>
      </c>
      <c r="AM144" s="11">
        <v>0</v>
      </c>
      <c r="AN144" s="11">
        <v>0</v>
      </c>
      <c r="AO144" s="11">
        <v>1</v>
      </c>
      <c r="AP144" s="11">
        <v>0</v>
      </c>
      <c r="AQ144" s="11">
        <v>0</v>
      </c>
      <c r="AR144" s="11">
        <v>0</v>
      </c>
      <c r="AS144" s="11">
        <v>0</v>
      </c>
      <c r="AT144" s="11">
        <v>0</v>
      </c>
      <c r="AU144" s="11">
        <v>0</v>
      </c>
      <c r="AV144" s="11">
        <v>0</v>
      </c>
      <c r="AW144" s="11">
        <v>0</v>
      </c>
      <c r="AX144" s="11">
        <v>0</v>
      </c>
      <c r="AY144" s="11">
        <v>0</v>
      </c>
      <c r="AZ144" s="11">
        <v>0</v>
      </c>
      <c r="BA144" s="11">
        <v>0</v>
      </c>
      <c r="BB144" s="11">
        <v>1</v>
      </c>
      <c r="BC144" s="11">
        <v>0</v>
      </c>
      <c r="BD144" s="11">
        <v>0</v>
      </c>
      <c r="BE144" s="11">
        <v>0</v>
      </c>
      <c r="BF144" s="11">
        <v>0</v>
      </c>
      <c r="BG144" s="11">
        <v>0</v>
      </c>
      <c r="BH144" s="11">
        <v>0</v>
      </c>
      <c r="BI144" s="11">
        <v>0</v>
      </c>
      <c r="BJ144" s="11">
        <v>0</v>
      </c>
      <c r="BK144" s="11">
        <v>0</v>
      </c>
      <c r="BL144" s="11">
        <v>0</v>
      </c>
      <c r="BM144" s="11">
        <v>0</v>
      </c>
      <c r="BN144" s="11">
        <v>0</v>
      </c>
      <c r="BO144" s="11">
        <v>0</v>
      </c>
      <c r="BP144" s="11">
        <v>0</v>
      </c>
      <c r="BQ144" s="11">
        <v>0</v>
      </c>
      <c r="BR144" s="11">
        <v>0</v>
      </c>
      <c r="BS144" s="11">
        <v>0</v>
      </c>
      <c r="BT144" s="11">
        <v>0</v>
      </c>
      <c r="BU144" s="11">
        <v>0</v>
      </c>
      <c r="BV144" s="11">
        <v>0</v>
      </c>
      <c r="BW144" s="11">
        <v>0</v>
      </c>
      <c r="BX144" s="11">
        <v>0</v>
      </c>
      <c r="BY144" s="11">
        <f>SUM(Table13[[#This Row],[blaKPC.2.5___KPC]:[blaTEM.219_NG_050251.1.Escherichia.coli.EV25.blaTEM.gene.for.class.A.beta.lactamase.TEM.219.complete.CDS.]])</f>
        <v>3</v>
      </c>
      <c r="BZ14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145" spans="1:78" x14ac:dyDescent="0.2">
      <c r="A145" t="s">
        <v>421</v>
      </c>
      <c r="B145" t="s">
        <v>422</v>
      </c>
      <c r="C145" t="s">
        <v>136</v>
      </c>
      <c r="D145" s="7" t="s">
        <v>85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9">
        <v>0</v>
      </c>
      <c r="K145" s="9">
        <v>1</v>
      </c>
      <c r="L145" s="9">
        <v>0</v>
      </c>
      <c r="M145" s="9">
        <v>1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1">
        <v>0</v>
      </c>
      <c r="AK145" s="11">
        <v>0</v>
      </c>
      <c r="AL145" s="11">
        <v>0</v>
      </c>
      <c r="AM145" s="11">
        <v>0</v>
      </c>
      <c r="AN145" s="11">
        <v>0</v>
      </c>
      <c r="AO145" s="11">
        <v>0</v>
      </c>
      <c r="AP145" s="11">
        <v>0</v>
      </c>
      <c r="AQ145" s="11">
        <v>1</v>
      </c>
      <c r="AR145" s="11">
        <v>0</v>
      </c>
      <c r="AS145" s="11">
        <v>0</v>
      </c>
      <c r="AT145" s="11">
        <v>0</v>
      </c>
      <c r="AU145" s="11">
        <v>0</v>
      </c>
      <c r="AV145" s="11">
        <v>0</v>
      </c>
      <c r="AW145" s="11">
        <v>0</v>
      </c>
      <c r="AX145" s="11">
        <v>0</v>
      </c>
      <c r="AY145" s="11">
        <v>0</v>
      </c>
      <c r="AZ145" s="11">
        <v>0</v>
      </c>
      <c r="BA145" s="11">
        <v>0</v>
      </c>
      <c r="BB145" s="11">
        <v>0</v>
      </c>
      <c r="BC145" s="11">
        <v>0</v>
      </c>
      <c r="BD145" s="11">
        <v>0</v>
      </c>
      <c r="BE145" s="11">
        <v>0</v>
      </c>
      <c r="BF145" s="11">
        <v>0</v>
      </c>
      <c r="BG145" s="11">
        <v>0</v>
      </c>
      <c r="BH145" s="11">
        <v>0</v>
      </c>
      <c r="BI145" s="11">
        <v>0</v>
      </c>
      <c r="BJ145" s="11">
        <v>0</v>
      </c>
      <c r="BK145" s="11">
        <v>0</v>
      </c>
      <c r="BL145" s="11">
        <v>0</v>
      </c>
      <c r="BM145" s="11">
        <v>0</v>
      </c>
      <c r="BN145" s="11">
        <v>0</v>
      </c>
      <c r="BO145" s="11">
        <v>0</v>
      </c>
      <c r="BP145" s="11">
        <v>0</v>
      </c>
      <c r="BQ145" s="11">
        <v>0</v>
      </c>
      <c r="BR145" s="11">
        <v>0</v>
      </c>
      <c r="BS145" s="11">
        <v>0</v>
      </c>
      <c r="BT145" s="11">
        <v>0</v>
      </c>
      <c r="BU145" s="11">
        <v>0</v>
      </c>
      <c r="BV145" s="11">
        <v>0</v>
      </c>
      <c r="BW145" s="11">
        <v>0</v>
      </c>
      <c r="BX145" s="11">
        <v>0</v>
      </c>
      <c r="BY145" s="11">
        <f>SUM(Table13[[#This Row],[blaKPC.2.5___KPC]:[blaTEM.219_NG_050251.1.Escherichia.coli.EV25.blaTEM.gene.for.class.A.beta.lactamase.TEM.219.complete.CDS.]])</f>
        <v>3</v>
      </c>
      <c r="BZ14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146" spans="1:78" x14ac:dyDescent="0.2">
      <c r="A146" t="s">
        <v>423</v>
      </c>
      <c r="B146" t="s">
        <v>424</v>
      </c>
      <c r="C146" t="s">
        <v>425</v>
      </c>
      <c r="D146" s="7" t="s">
        <v>112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1">
        <v>0</v>
      </c>
      <c r="AK146" s="11">
        <v>0</v>
      </c>
      <c r="AL146" s="11">
        <v>0</v>
      </c>
      <c r="AM146" s="11">
        <v>0</v>
      </c>
      <c r="AN146" s="11">
        <v>0</v>
      </c>
      <c r="AO146" s="11">
        <v>0</v>
      </c>
      <c r="AP146" s="11">
        <v>0</v>
      </c>
      <c r="AQ146" s="11">
        <v>0</v>
      </c>
      <c r="AR146" s="11">
        <v>0</v>
      </c>
      <c r="AS146" s="11">
        <v>0</v>
      </c>
      <c r="AT146" s="11">
        <v>0</v>
      </c>
      <c r="AU146" s="11">
        <v>0</v>
      </c>
      <c r="AV146" s="11">
        <v>0</v>
      </c>
      <c r="AW146" s="11">
        <v>0</v>
      </c>
      <c r="AX146" s="11">
        <v>0</v>
      </c>
      <c r="AY146" s="11">
        <v>0</v>
      </c>
      <c r="AZ146" s="11">
        <v>0</v>
      </c>
      <c r="BA146" s="11">
        <v>0</v>
      </c>
      <c r="BB146" s="11">
        <v>0</v>
      </c>
      <c r="BC146" s="11">
        <v>0</v>
      </c>
      <c r="BD146" s="11">
        <v>0</v>
      </c>
      <c r="BE146" s="11">
        <v>0</v>
      </c>
      <c r="BF146" s="11">
        <v>0</v>
      </c>
      <c r="BG146" s="11">
        <v>0</v>
      </c>
      <c r="BH146" s="11">
        <v>0</v>
      </c>
      <c r="BI146" s="11">
        <v>0</v>
      </c>
      <c r="BJ146" s="11">
        <v>0</v>
      </c>
      <c r="BK146" s="11">
        <v>0</v>
      </c>
      <c r="BL146" s="11">
        <v>0</v>
      </c>
      <c r="BM146" s="11">
        <v>0</v>
      </c>
      <c r="BN146" s="11">
        <v>0</v>
      </c>
      <c r="BO146" s="11">
        <v>0</v>
      </c>
      <c r="BP146" s="11">
        <v>0</v>
      </c>
      <c r="BQ146" s="11">
        <v>0</v>
      </c>
      <c r="BR146" s="11">
        <v>1</v>
      </c>
      <c r="BS146" s="11">
        <v>0</v>
      </c>
      <c r="BT146" s="11">
        <v>0</v>
      </c>
      <c r="BU146" s="11">
        <v>0</v>
      </c>
      <c r="BV146" s="11">
        <v>0</v>
      </c>
      <c r="BW146" s="11">
        <v>0</v>
      </c>
      <c r="BX146" s="11">
        <v>0</v>
      </c>
      <c r="BY146" s="11">
        <f>SUM(Table13[[#This Row],[blaKPC.2.5___KPC]:[blaTEM.219_NG_050251.1.Escherichia.coli.EV25.blaTEM.gene.for.class.A.beta.lactamase.TEM.219.complete.CDS.]])</f>
        <v>1</v>
      </c>
      <c r="BZ14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47" spans="1:78" x14ac:dyDescent="0.2">
      <c r="A147" t="s">
        <v>426</v>
      </c>
      <c r="B147" t="s">
        <v>427</v>
      </c>
      <c r="C147" t="s">
        <v>428</v>
      </c>
      <c r="D147" s="7" t="s">
        <v>85</v>
      </c>
      <c r="E147" s="8">
        <v>1</v>
      </c>
      <c r="F147" s="8">
        <v>0</v>
      </c>
      <c r="G147" s="8">
        <v>0</v>
      </c>
      <c r="H147" s="8">
        <v>0</v>
      </c>
      <c r="I147" s="8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1</v>
      </c>
      <c r="AI147" s="10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v>0</v>
      </c>
      <c r="AP147" s="11">
        <v>0</v>
      </c>
      <c r="AQ147" s="11">
        <v>0</v>
      </c>
      <c r="AR147" s="11">
        <v>0</v>
      </c>
      <c r="AS147" s="11">
        <v>0</v>
      </c>
      <c r="AT147" s="11">
        <v>0</v>
      </c>
      <c r="AU147" s="11">
        <v>0</v>
      </c>
      <c r="AV147" s="11">
        <v>0</v>
      </c>
      <c r="AW147" s="11">
        <v>0</v>
      </c>
      <c r="AX147" s="11">
        <v>0</v>
      </c>
      <c r="AY147" s="11">
        <v>0</v>
      </c>
      <c r="AZ147" s="11">
        <v>0</v>
      </c>
      <c r="BA147" s="11">
        <v>0</v>
      </c>
      <c r="BB147" s="11">
        <v>0</v>
      </c>
      <c r="BC147" s="11">
        <v>0</v>
      </c>
      <c r="BD147" s="11">
        <v>0</v>
      </c>
      <c r="BE147" s="11">
        <v>0</v>
      </c>
      <c r="BF147" s="11">
        <v>0</v>
      </c>
      <c r="BG147" s="11">
        <v>0</v>
      </c>
      <c r="BH147" s="11">
        <v>0</v>
      </c>
      <c r="BI147" s="11">
        <v>0</v>
      </c>
      <c r="BJ147" s="11">
        <v>0</v>
      </c>
      <c r="BK147" s="11">
        <v>1</v>
      </c>
      <c r="BL147" s="11">
        <v>0</v>
      </c>
      <c r="BM147" s="11">
        <v>0</v>
      </c>
      <c r="BN147" s="11">
        <v>0</v>
      </c>
      <c r="BO147" s="11">
        <v>0</v>
      </c>
      <c r="BP147" s="11">
        <v>0</v>
      </c>
      <c r="BQ147" s="11">
        <v>0</v>
      </c>
      <c r="BR147" s="11">
        <v>0</v>
      </c>
      <c r="BS147" s="11">
        <v>0</v>
      </c>
      <c r="BT147" s="11">
        <v>0</v>
      </c>
      <c r="BU147" s="11">
        <v>0</v>
      </c>
      <c r="BV147" s="11">
        <v>0</v>
      </c>
      <c r="BW147" s="11">
        <v>0</v>
      </c>
      <c r="BX147" s="11">
        <v>0</v>
      </c>
      <c r="BY147" s="11">
        <f>SUM(Table13[[#This Row],[blaKPC.2.5___KPC]:[blaTEM.219_NG_050251.1.Escherichia.coli.EV25.blaTEM.gene.for.class.A.beta.lactamase.TEM.219.complete.CDS.]])</f>
        <v>3</v>
      </c>
      <c r="BZ14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148" spans="1:78" x14ac:dyDescent="0.2">
      <c r="A148" t="s">
        <v>429</v>
      </c>
      <c r="B148" t="s">
        <v>430</v>
      </c>
      <c r="C148" t="s">
        <v>136</v>
      </c>
      <c r="D148" s="7" t="s">
        <v>85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9">
        <v>0</v>
      </c>
      <c r="K148" s="9">
        <v>2</v>
      </c>
      <c r="L148" s="9">
        <v>0</v>
      </c>
      <c r="M148" s="9">
        <v>1</v>
      </c>
      <c r="N148" s="9">
        <v>1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1">
        <v>0</v>
      </c>
      <c r="AK148" s="11">
        <v>0</v>
      </c>
      <c r="AL148" s="11">
        <v>0</v>
      </c>
      <c r="AM148" s="11">
        <v>0</v>
      </c>
      <c r="AN148" s="11">
        <v>0</v>
      </c>
      <c r="AO148" s="11">
        <v>0</v>
      </c>
      <c r="AP148" s="11">
        <v>0</v>
      </c>
      <c r="AQ148" s="11">
        <v>0</v>
      </c>
      <c r="AR148" s="11">
        <v>0</v>
      </c>
      <c r="AS148" s="11">
        <v>0</v>
      </c>
      <c r="AT148" s="11">
        <v>0</v>
      </c>
      <c r="AU148" s="11">
        <v>0</v>
      </c>
      <c r="AV148" s="11">
        <v>0</v>
      </c>
      <c r="AW148" s="11">
        <v>0</v>
      </c>
      <c r="AX148" s="11">
        <v>0</v>
      </c>
      <c r="AY148" s="11">
        <v>0</v>
      </c>
      <c r="AZ148" s="11">
        <v>0</v>
      </c>
      <c r="BA148" s="11">
        <v>0</v>
      </c>
      <c r="BB148" s="11">
        <v>0</v>
      </c>
      <c r="BC148" s="11">
        <v>0</v>
      </c>
      <c r="BD148" s="11">
        <v>0</v>
      </c>
      <c r="BE148" s="11">
        <v>0</v>
      </c>
      <c r="BF148" s="11">
        <v>0</v>
      </c>
      <c r="BG148" s="11">
        <v>0</v>
      </c>
      <c r="BH148" s="11">
        <v>0</v>
      </c>
      <c r="BI148" s="11">
        <v>0</v>
      </c>
      <c r="BJ148" s="11">
        <v>0</v>
      </c>
      <c r="BK148" s="11">
        <v>0</v>
      </c>
      <c r="BL148" s="11">
        <v>0</v>
      </c>
      <c r="BM148" s="11">
        <v>0</v>
      </c>
      <c r="BN148" s="11">
        <v>0</v>
      </c>
      <c r="BO148" s="11">
        <v>0</v>
      </c>
      <c r="BP148" s="11">
        <v>0</v>
      </c>
      <c r="BQ148" s="11">
        <v>0</v>
      </c>
      <c r="BR148" s="11">
        <v>0</v>
      </c>
      <c r="BS148" s="11">
        <v>0</v>
      </c>
      <c r="BT148" s="11">
        <v>0</v>
      </c>
      <c r="BU148" s="11">
        <v>0</v>
      </c>
      <c r="BV148" s="11">
        <v>0</v>
      </c>
      <c r="BW148" s="11">
        <v>0</v>
      </c>
      <c r="BX148" s="11">
        <v>0</v>
      </c>
      <c r="BY148" s="11">
        <f>SUM(Table13[[#This Row],[blaKPC.2.5___KPC]:[blaTEM.219_NG_050251.1.Escherichia.coli.EV25.blaTEM.gene.for.class.A.beta.lactamase.TEM.219.complete.CDS.]])</f>
        <v>4</v>
      </c>
      <c r="BZ14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149" spans="1:78" x14ac:dyDescent="0.2">
      <c r="A149" t="s">
        <v>431</v>
      </c>
      <c r="B149" t="s">
        <v>432</v>
      </c>
      <c r="C149" t="s">
        <v>433</v>
      </c>
      <c r="D149" s="7" t="s">
        <v>112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v>0</v>
      </c>
      <c r="AP149" s="11">
        <v>0</v>
      </c>
      <c r="AQ149" s="11">
        <v>0</v>
      </c>
      <c r="AR149" s="11">
        <v>0</v>
      </c>
      <c r="AS149" s="11">
        <v>0</v>
      </c>
      <c r="AT149" s="11">
        <v>0</v>
      </c>
      <c r="AU149" s="11">
        <v>0</v>
      </c>
      <c r="AV149" s="11">
        <v>0</v>
      </c>
      <c r="AW149" s="11">
        <v>0</v>
      </c>
      <c r="AX149" s="11">
        <v>0</v>
      </c>
      <c r="AY149" s="11">
        <v>0</v>
      </c>
      <c r="AZ149" s="11">
        <v>0</v>
      </c>
      <c r="BA149" s="11">
        <v>0</v>
      </c>
      <c r="BB149" s="11">
        <v>0</v>
      </c>
      <c r="BC149" s="11">
        <v>0</v>
      </c>
      <c r="BD149" s="11">
        <v>0</v>
      </c>
      <c r="BE149" s="11">
        <v>0</v>
      </c>
      <c r="BF149" s="11">
        <v>1</v>
      </c>
      <c r="BG149" s="11">
        <v>0</v>
      </c>
      <c r="BH149" s="11">
        <v>0</v>
      </c>
      <c r="BI149" s="11">
        <v>0</v>
      </c>
      <c r="BJ149" s="11">
        <v>0</v>
      </c>
      <c r="BK149" s="11">
        <v>0</v>
      </c>
      <c r="BL149" s="11">
        <v>0</v>
      </c>
      <c r="BM149" s="11">
        <v>0</v>
      </c>
      <c r="BN149" s="11">
        <v>0</v>
      </c>
      <c r="BO149" s="11">
        <v>0</v>
      </c>
      <c r="BP149" s="11">
        <v>0</v>
      </c>
      <c r="BQ149" s="11">
        <v>0</v>
      </c>
      <c r="BR149" s="11">
        <v>0</v>
      </c>
      <c r="BS149" s="11">
        <v>0</v>
      </c>
      <c r="BT149" s="11">
        <v>0</v>
      </c>
      <c r="BU149" s="11">
        <v>0</v>
      </c>
      <c r="BV149" s="11">
        <v>0</v>
      </c>
      <c r="BW149" s="11">
        <v>0</v>
      </c>
      <c r="BX149" s="11">
        <v>0</v>
      </c>
      <c r="BY149" s="11">
        <f>SUM(Table13[[#This Row],[blaKPC.2.5___KPC]:[blaTEM.219_NG_050251.1.Escherichia.coli.EV25.blaTEM.gene.for.class.A.beta.lactamase.TEM.219.complete.CDS.]])</f>
        <v>1</v>
      </c>
      <c r="BZ14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50" spans="1:78" x14ac:dyDescent="0.2">
      <c r="A150" t="s">
        <v>434</v>
      </c>
      <c r="B150" t="s">
        <v>435</v>
      </c>
      <c r="C150" t="s">
        <v>136</v>
      </c>
      <c r="D150" s="7" t="s">
        <v>85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9">
        <v>0</v>
      </c>
      <c r="K150" s="9">
        <v>2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1">
        <v>0</v>
      </c>
      <c r="AK150" s="11">
        <v>0</v>
      </c>
      <c r="AL150" s="11">
        <v>0</v>
      </c>
      <c r="AM150" s="11">
        <v>0</v>
      </c>
      <c r="AN150" s="11">
        <v>0</v>
      </c>
      <c r="AO150" s="11">
        <v>0</v>
      </c>
      <c r="AP150" s="11">
        <v>0</v>
      </c>
      <c r="AQ150" s="11">
        <v>1</v>
      </c>
      <c r="AR150" s="11">
        <v>0</v>
      </c>
      <c r="AS150" s="11">
        <v>0</v>
      </c>
      <c r="AT150" s="11">
        <v>0</v>
      </c>
      <c r="AU150" s="11">
        <v>0</v>
      </c>
      <c r="AV150" s="11">
        <v>0</v>
      </c>
      <c r="AW150" s="11">
        <v>0</v>
      </c>
      <c r="AX150" s="11">
        <v>0</v>
      </c>
      <c r="AY150" s="11">
        <v>0</v>
      </c>
      <c r="AZ150" s="11">
        <v>0</v>
      </c>
      <c r="BA150" s="11">
        <v>0</v>
      </c>
      <c r="BB150" s="11">
        <v>0</v>
      </c>
      <c r="BC150" s="11">
        <v>0</v>
      </c>
      <c r="BD150" s="11">
        <v>0</v>
      </c>
      <c r="BE150" s="11">
        <v>0</v>
      </c>
      <c r="BF150" s="11">
        <v>0</v>
      </c>
      <c r="BG150" s="11">
        <v>0</v>
      </c>
      <c r="BH150" s="11">
        <v>0</v>
      </c>
      <c r="BI150" s="11">
        <v>0</v>
      </c>
      <c r="BJ150" s="11">
        <v>0</v>
      </c>
      <c r="BK150" s="11">
        <v>0</v>
      </c>
      <c r="BL150" s="11">
        <v>0</v>
      </c>
      <c r="BM150" s="11">
        <v>0</v>
      </c>
      <c r="BN150" s="11">
        <v>0</v>
      </c>
      <c r="BO150" s="11">
        <v>0</v>
      </c>
      <c r="BP150" s="11">
        <v>0</v>
      </c>
      <c r="BQ150" s="11">
        <v>0</v>
      </c>
      <c r="BR150" s="11">
        <v>0</v>
      </c>
      <c r="BS150" s="11">
        <v>0</v>
      </c>
      <c r="BT150" s="11">
        <v>0</v>
      </c>
      <c r="BU150" s="11">
        <v>0</v>
      </c>
      <c r="BV150" s="11">
        <v>0</v>
      </c>
      <c r="BW150" s="11">
        <v>0</v>
      </c>
      <c r="BX150" s="11">
        <v>0</v>
      </c>
      <c r="BY150" s="11">
        <f>SUM(Table13[[#This Row],[blaKPC.2.5___KPC]:[blaTEM.219_NG_050251.1.Escherichia.coli.EV25.blaTEM.gene.for.class.A.beta.lactamase.TEM.219.complete.CDS.]])</f>
        <v>3</v>
      </c>
      <c r="BZ15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151" spans="1:78" x14ac:dyDescent="0.2">
      <c r="A151" t="s">
        <v>436</v>
      </c>
      <c r="B151" t="s">
        <v>437</v>
      </c>
      <c r="C151" t="s">
        <v>438</v>
      </c>
      <c r="D151" s="7" t="s">
        <v>112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1">
        <v>0</v>
      </c>
      <c r="AK151" s="11">
        <v>0</v>
      </c>
      <c r="AL151" s="11">
        <v>0</v>
      </c>
      <c r="AM151" s="11">
        <v>0</v>
      </c>
      <c r="AN151" s="11">
        <v>0</v>
      </c>
      <c r="AO151" s="11">
        <v>0</v>
      </c>
      <c r="AP151" s="11">
        <v>0</v>
      </c>
      <c r="AQ151" s="11">
        <v>0</v>
      </c>
      <c r="AR151" s="11">
        <v>0</v>
      </c>
      <c r="AS151" s="11">
        <v>0</v>
      </c>
      <c r="AT151" s="11">
        <v>1</v>
      </c>
      <c r="AU151" s="11">
        <v>0</v>
      </c>
      <c r="AV151" s="11">
        <v>0</v>
      </c>
      <c r="AW151" s="11">
        <v>0</v>
      </c>
      <c r="AX151" s="11">
        <v>0</v>
      </c>
      <c r="AY151" s="11">
        <v>0</v>
      </c>
      <c r="AZ151" s="11">
        <v>0</v>
      </c>
      <c r="BA151" s="11">
        <v>0</v>
      </c>
      <c r="BB151" s="11">
        <v>0</v>
      </c>
      <c r="BC151" s="11">
        <v>0</v>
      </c>
      <c r="BD151" s="11">
        <v>0</v>
      </c>
      <c r="BE151" s="11">
        <v>0</v>
      </c>
      <c r="BF151" s="11">
        <v>0</v>
      </c>
      <c r="BG151" s="11">
        <v>0</v>
      </c>
      <c r="BH151" s="11">
        <v>0</v>
      </c>
      <c r="BI151" s="11">
        <v>0</v>
      </c>
      <c r="BJ151" s="11">
        <v>0</v>
      </c>
      <c r="BK151" s="11">
        <v>0</v>
      </c>
      <c r="BL151" s="11">
        <v>0</v>
      </c>
      <c r="BM151" s="11">
        <v>0</v>
      </c>
      <c r="BN151" s="11">
        <v>0</v>
      </c>
      <c r="BO151" s="11">
        <v>0</v>
      </c>
      <c r="BP151" s="11">
        <v>0</v>
      </c>
      <c r="BQ151" s="11">
        <v>0</v>
      </c>
      <c r="BR151" s="11">
        <v>0</v>
      </c>
      <c r="BS151" s="11">
        <v>0</v>
      </c>
      <c r="BT151" s="11">
        <v>0</v>
      </c>
      <c r="BU151" s="11">
        <v>0</v>
      </c>
      <c r="BV151" s="11">
        <v>0</v>
      </c>
      <c r="BW151" s="11">
        <v>0</v>
      </c>
      <c r="BX151" s="11">
        <v>0</v>
      </c>
      <c r="BY151" s="11">
        <f>SUM(Table13[[#This Row],[blaKPC.2.5___KPC]:[blaTEM.219_NG_050251.1.Escherichia.coli.EV25.blaTEM.gene.for.class.A.beta.lactamase.TEM.219.complete.CDS.]])</f>
        <v>1</v>
      </c>
      <c r="BZ15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52" spans="1:78" x14ac:dyDescent="0.2">
      <c r="A152" t="s">
        <v>439</v>
      </c>
      <c r="B152" t="s">
        <v>440</v>
      </c>
      <c r="C152" t="s">
        <v>285</v>
      </c>
      <c r="D152" s="7" t="s">
        <v>85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9">
        <v>0</v>
      </c>
      <c r="K152" s="9">
        <v>2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1">
        <v>0</v>
      </c>
      <c r="AK152" s="11">
        <v>0</v>
      </c>
      <c r="AL152" s="11">
        <v>0</v>
      </c>
      <c r="AM152" s="11">
        <v>0</v>
      </c>
      <c r="AN152" s="11">
        <v>0</v>
      </c>
      <c r="AO152" s="11">
        <v>0</v>
      </c>
      <c r="AP152" s="11">
        <v>1</v>
      </c>
      <c r="AQ152" s="11">
        <v>0</v>
      </c>
      <c r="AR152" s="11">
        <v>0</v>
      </c>
      <c r="AS152" s="11">
        <v>0</v>
      </c>
      <c r="AT152" s="11">
        <v>0</v>
      </c>
      <c r="AU152" s="11">
        <v>0</v>
      </c>
      <c r="AV152" s="11">
        <v>0</v>
      </c>
      <c r="AW152" s="11">
        <v>0</v>
      </c>
      <c r="AX152" s="11">
        <v>0</v>
      </c>
      <c r="AY152" s="11">
        <v>0</v>
      </c>
      <c r="AZ152" s="11">
        <v>0</v>
      </c>
      <c r="BA152" s="11">
        <v>0</v>
      </c>
      <c r="BB152" s="11">
        <v>0</v>
      </c>
      <c r="BC152" s="11">
        <v>0</v>
      </c>
      <c r="BD152" s="11">
        <v>0</v>
      </c>
      <c r="BE152" s="11">
        <v>0</v>
      </c>
      <c r="BF152" s="11">
        <v>0</v>
      </c>
      <c r="BG152" s="11">
        <v>0</v>
      </c>
      <c r="BH152" s="11">
        <v>0</v>
      </c>
      <c r="BI152" s="11">
        <v>0</v>
      </c>
      <c r="BJ152" s="11">
        <v>0</v>
      </c>
      <c r="BK152" s="11">
        <v>0</v>
      </c>
      <c r="BL152" s="11">
        <v>0</v>
      </c>
      <c r="BM152" s="11">
        <v>0</v>
      </c>
      <c r="BN152" s="11">
        <v>0</v>
      </c>
      <c r="BO152" s="11">
        <v>0</v>
      </c>
      <c r="BP152" s="11">
        <v>0</v>
      </c>
      <c r="BQ152" s="11">
        <v>1</v>
      </c>
      <c r="BR152" s="11">
        <v>0</v>
      </c>
      <c r="BS152" s="11">
        <v>0</v>
      </c>
      <c r="BT152" s="11">
        <v>0</v>
      </c>
      <c r="BU152" s="11">
        <v>0</v>
      </c>
      <c r="BV152" s="11">
        <v>0</v>
      </c>
      <c r="BW152" s="11">
        <v>0</v>
      </c>
      <c r="BX152" s="11">
        <v>0</v>
      </c>
      <c r="BY152" s="11">
        <f>SUM(Table13[[#This Row],[blaKPC.2.5___KPC]:[blaTEM.219_NG_050251.1.Escherichia.coli.EV25.blaTEM.gene.for.class.A.beta.lactamase.TEM.219.complete.CDS.]])</f>
        <v>4</v>
      </c>
      <c r="BZ15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153" spans="1:78" x14ac:dyDescent="0.2">
      <c r="A153" t="s">
        <v>441</v>
      </c>
      <c r="B153" t="s">
        <v>442</v>
      </c>
      <c r="C153" t="s">
        <v>443</v>
      </c>
      <c r="D153" s="7" t="s">
        <v>112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1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1">
        <v>0</v>
      </c>
      <c r="AK153" s="11">
        <v>0</v>
      </c>
      <c r="AL153" s="11">
        <v>0</v>
      </c>
      <c r="AM153" s="11">
        <v>0</v>
      </c>
      <c r="AN153" s="11">
        <v>0</v>
      </c>
      <c r="AO153" s="11">
        <v>0</v>
      </c>
      <c r="AP153" s="11">
        <v>0</v>
      </c>
      <c r="AQ153" s="11">
        <v>0</v>
      </c>
      <c r="AR153" s="11">
        <v>0</v>
      </c>
      <c r="AS153" s="11">
        <v>0</v>
      </c>
      <c r="AT153" s="11">
        <v>0</v>
      </c>
      <c r="AU153" s="11">
        <v>0</v>
      </c>
      <c r="AV153" s="11">
        <v>0</v>
      </c>
      <c r="AW153" s="11">
        <v>0</v>
      </c>
      <c r="AX153" s="11">
        <v>0</v>
      </c>
      <c r="AY153" s="11">
        <v>0</v>
      </c>
      <c r="AZ153" s="11">
        <v>0</v>
      </c>
      <c r="BA153" s="11">
        <v>0</v>
      </c>
      <c r="BB153" s="11">
        <v>0</v>
      </c>
      <c r="BC153" s="11">
        <v>0</v>
      </c>
      <c r="BD153" s="11">
        <v>0</v>
      </c>
      <c r="BE153" s="11">
        <v>0</v>
      </c>
      <c r="BF153" s="11">
        <v>0</v>
      </c>
      <c r="BG153" s="11">
        <v>0</v>
      </c>
      <c r="BH153" s="11">
        <v>0</v>
      </c>
      <c r="BI153" s="11">
        <v>0</v>
      </c>
      <c r="BJ153" s="11">
        <v>0</v>
      </c>
      <c r="BK153" s="11">
        <v>0</v>
      </c>
      <c r="BL153" s="11">
        <v>0</v>
      </c>
      <c r="BM153" s="11">
        <v>0</v>
      </c>
      <c r="BN153" s="11">
        <v>0</v>
      </c>
      <c r="BO153" s="11">
        <v>0</v>
      </c>
      <c r="BP153" s="11">
        <v>0</v>
      </c>
      <c r="BQ153" s="11">
        <v>0</v>
      </c>
      <c r="BR153" s="11">
        <v>0</v>
      </c>
      <c r="BS153" s="11">
        <v>0</v>
      </c>
      <c r="BT153" s="11">
        <v>0</v>
      </c>
      <c r="BU153" s="11">
        <v>0</v>
      </c>
      <c r="BV153" s="11">
        <v>0</v>
      </c>
      <c r="BW153" s="11">
        <v>0</v>
      </c>
      <c r="BX153" s="11">
        <v>0</v>
      </c>
      <c r="BY153" s="11">
        <f>SUM(Table13[[#This Row],[blaKPC.2.5___KPC]:[blaTEM.219_NG_050251.1.Escherichia.coli.EV25.blaTEM.gene.for.class.A.beta.lactamase.TEM.219.complete.CDS.]])</f>
        <v>1</v>
      </c>
      <c r="BZ15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54" spans="1:78" x14ac:dyDescent="0.2">
      <c r="A154" t="s">
        <v>444</v>
      </c>
      <c r="B154" t="s">
        <v>445</v>
      </c>
      <c r="C154" t="s">
        <v>446</v>
      </c>
      <c r="D154" s="7" t="s">
        <v>85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1">
        <v>0</v>
      </c>
      <c r="AP154" s="11">
        <v>0</v>
      </c>
      <c r="AQ154" s="11">
        <v>0</v>
      </c>
      <c r="AR154" s="11">
        <v>0</v>
      </c>
      <c r="AS154" s="11">
        <v>0</v>
      </c>
      <c r="AT154" s="11">
        <v>0</v>
      </c>
      <c r="AU154" s="11">
        <v>0</v>
      </c>
      <c r="AV154" s="11">
        <v>0</v>
      </c>
      <c r="AW154" s="11">
        <v>0</v>
      </c>
      <c r="AX154" s="11">
        <v>0</v>
      </c>
      <c r="AY154" s="11">
        <v>0</v>
      </c>
      <c r="AZ154" s="11">
        <v>0</v>
      </c>
      <c r="BA154" s="11">
        <v>0</v>
      </c>
      <c r="BB154" s="11">
        <v>0</v>
      </c>
      <c r="BC154" s="11">
        <v>0</v>
      </c>
      <c r="BD154" s="11">
        <v>0</v>
      </c>
      <c r="BE154" s="11">
        <v>0</v>
      </c>
      <c r="BF154" s="11">
        <v>0</v>
      </c>
      <c r="BG154" s="11">
        <v>0</v>
      </c>
      <c r="BH154" s="11">
        <v>0</v>
      </c>
      <c r="BI154" s="11">
        <v>0</v>
      </c>
      <c r="BJ154" s="11">
        <v>0</v>
      </c>
      <c r="BK154" s="11">
        <v>0</v>
      </c>
      <c r="BL154" s="11">
        <v>0</v>
      </c>
      <c r="BM154" s="11">
        <v>0</v>
      </c>
      <c r="BN154" s="11">
        <v>0</v>
      </c>
      <c r="BO154" s="11">
        <v>0</v>
      </c>
      <c r="BP154" s="11">
        <v>0</v>
      </c>
      <c r="BQ154" s="11">
        <v>0</v>
      </c>
      <c r="BR154" s="11">
        <v>0</v>
      </c>
      <c r="BS154" s="11">
        <v>0</v>
      </c>
      <c r="BT154" s="11">
        <v>1</v>
      </c>
      <c r="BU154" s="11">
        <v>0</v>
      </c>
      <c r="BV154" s="11">
        <v>0</v>
      </c>
      <c r="BW154" s="11">
        <v>0</v>
      </c>
      <c r="BX154" s="11">
        <v>0</v>
      </c>
      <c r="BY154" s="11">
        <f>SUM(Table13[[#This Row],[blaKPC.2.5___KPC]:[blaTEM.219_NG_050251.1.Escherichia.coli.EV25.blaTEM.gene.for.class.A.beta.lactamase.TEM.219.complete.CDS.]])</f>
        <v>1</v>
      </c>
      <c r="BZ15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55" spans="1:78" x14ac:dyDescent="0.2">
      <c r="A155" t="s">
        <v>447</v>
      </c>
      <c r="B155" t="s">
        <v>448</v>
      </c>
      <c r="C155" t="s">
        <v>260</v>
      </c>
      <c r="D155" s="7" t="s">
        <v>85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1">
        <v>0</v>
      </c>
      <c r="AK155" s="11">
        <v>0</v>
      </c>
      <c r="AL155" s="11">
        <v>0</v>
      </c>
      <c r="AM155" s="11">
        <v>0</v>
      </c>
      <c r="AN155" s="11">
        <v>0</v>
      </c>
      <c r="AO155" s="11">
        <v>0</v>
      </c>
      <c r="AP155" s="11">
        <v>0</v>
      </c>
      <c r="AQ155" s="11">
        <v>0</v>
      </c>
      <c r="AR155" s="11">
        <v>0</v>
      </c>
      <c r="AS155" s="11">
        <v>0</v>
      </c>
      <c r="AT155" s="11">
        <v>0</v>
      </c>
      <c r="AU155" s="11">
        <v>0</v>
      </c>
      <c r="AV155" s="11">
        <v>0</v>
      </c>
      <c r="AW155" s="11">
        <v>0</v>
      </c>
      <c r="AX155" s="11">
        <v>0</v>
      </c>
      <c r="AY155" s="11">
        <v>0</v>
      </c>
      <c r="AZ155" s="11">
        <v>0</v>
      </c>
      <c r="BA155" s="11">
        <v>0</v>
      </c>
      <c r="BB155" s="11">
        <v>1</v>
      </c>
      <c r="BC155" s="11">
        <v>0</v>
      </c>
      <c r="BD155" s="11">
        <v>0</v>
      </c>
      <c r="BE155" s="11">
        <v>0</v>
      </c>
      <c r="BF155" s="11">
        <v>0</v>
      </c>
      <c r="BG155" s="11">
        <v>0</v>
      </c>
      <c r="BH155" s="11">
        <v>0</v>
      </c>
      <c r="BI155" s="11">
        <v>0</v>
      </c>
      <c r="BJ155" s="11">
        <v>0</v>
      </c>
      <c r="BK155" s="11">
        <v>0</v>
      </c>
      <c r="BL155" s="11">
        <v>0</v>
      </c>
      <c r="BM155" s="11">
        <v>0</v>
      </c>
      <c r="BN155" s="11">
        <v>0</v>
      </c>
      <c r="BO155" s="11">
        <v>0</v>
      </c>
      <c r="BP155" s="11">
        <v>0</v>
      </c>
      <c r="BQ155" s="11">
        <v>0</v>
      </c>
      <c r="BR155" s="11">
        <v>0</v>
      </c>
      <c r="BS155" s="11">
        <v>0</v>
      </c>
      <c r="BT155" s="11">
        <v>0</v>
      </c>
      <c r="BU155" s="11">
        <v>0</v>
      </c>
      <c r="BV155" s="11">
        <v>0</v>
      </c>
      <c r="BW155" s="11">
        <v>0</v>
      </c>
      <c r="BX155" s="11">
        <v>0</v>
      </c>
      <c r="BY155" s="11">
        <f>SUM(Table13[[#This Row],[blaKPC.2.5___KPC]:[blaTEM.219_NG_050251.1.Escherichia.coli.EV25.blaTEM.gene.for.class.A.beta.lactamase.TEM.219.complete.CDS.]])</f>
        <v>1</v>
      </c>
      <c r="BZ15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56" spans="1:78" x14ac:dyDescent="0.2">
      <c r="A156" t="s">
        <v>449</v>
      </c>
      <c r="B156" t="s">
        <v>450</v>
      </c>
      <c r="C156" t="s">
        <v>136</v>
      </c>
      <c r="D156" s="7" t="s">
        <v>112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1">
        <v>0</v>
      </c>
      <c r="AP156" s="11">
        <v>0</v>
      </c>
      <c r="AQ156" s="11">
        <v>0</v>
      </c>
      <c r="AR156" s="11">
        <v>0</v>
      </c>
      <c r="AS156" s="11">
        <v>0</v>
      </c>
      <c r="AT156" s="11">
        <v>0</v>
      </c>
      <c r="AU156" s="11">
        <v>0</v>
      </c>
      <c r="AV156" s="11">
        <v>0</v>
      </c>
      <c r="AW156" s="11">
        <v>0</v>
      </c>
      <c r="AX156" s="11">
        <v>0</v>
      </c>
      <c r="AY156" s="11">
        <v>0</v>
      </c>
      <c r="AZ156" s="11">
        <v>0</v>
      </c>
      <c r="BA156" s="11">
        <v>0</v>
      </c>
      <c r="BB156" s="11">
        <v>0</v>
      </c>
      <c r="BC156" s="11">
        <v>0</v>
      </c>
      <c r="BD156" s="11">
        <v>0</v>
      </c>
      <c r="BE156" s="11">
        <v>0</v>
      </c>
      <c r="BF156" s="11">
        <v>0</v>
      </c>
      <c r="BG156" s="11">
        <v>0</v>
      </c>
      <c r="BH156" s="11">
        <v>0</v>
      </c>
      <c r="BI156" s="11">
        <v>0</v>
      </c>
      <c r="BJ156" s="11">
        <v>0</v>
      </c>
      <c r="BK156" s="11">
        <v>0</v>
      </c>
      <c r="BL156" s="11">
        <v>0</v>
      </c>
      <c r="BM156" s="11">
        <v>0</v>
      </c>
      <c r="BN156" s="11">
        <v>0</v>
      </c>
      <c r="BO156" s="11">
        <v>0</v>
      </c>
      <c r="BP156" s="11">
        <v>0</v>
      </c>
      <c r="BQ156" s="11">
        <v>1</v>
      </c>
      <c r="BR156" s="11">
        <v>0</v>
      </c>
      <c r="BS156" s="11">
        <v>0</v>
      </c>
      <c r="BT156" s="11">
        <v>0</v>
      </c>
      <c r="BU156" s="11">
        <v>0</v>
      </c>
      <c r="BV156" s="11">
        <v>0</v>
      </c>
      <c r="BW156" s="11">
        <v>0</v>
      </c>
      <c r="BX156" s="11">
        <v>0</v>
      </c>
      <c r="BY156" s="11">
        <f>SUM(Table13[[#This Row],[blaKPC.2.5___KPC]:[blaTEM.219_NG_050251.1.Escherichia.coli.EV25.blaTEM.gene.for.class.A.beta.lactamase.TEM.219.complete.CDS.]])</f>
        <v>1</v>
      </c>
      <c r="BZ15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57" spans="1:78" x14ac:dyDescent="0.2">
      <c r="A157" t="s">
        <v>451</v>
      </c>
      <c r="B157" t="s">
        <v>452</v>
      </c>
      <c r="C157" t="s">
        <v>295</v>
      </c>
      <c r="D157" s="7" t="s">
        <v>85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9">
        <v>0</v>
      </c>
      <c r="K157" s="9">
        <v>1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1</v>
      </c>
      <c r="AH157" s="10">
        <v>1</v>
      </c>
      <c r="AI157" s="10">
        <v>0</v>
      </c>
      <c r="AJ157" s="11">
        <v>0</v>
      </c>
      <c r="AK157" s="11">
        <v>0</v>
      </c>
      <c r="AL157" s="11">
        <v>0</v>
      </c>
      <c r="AM157" s="11">
        <v>0</v>
      </c>
      <c r="AN157" s="11">
        <v>0</v>
      </c>
      <c r="AO157" s="11">
        <v>0</v>
      </c>
      <c r="AP157" s="11">
        <v>1</v>
      </c>
      <c r="AQ157" s="11">
        <v>0</v>
      </c>
      <c r="AR157" s="11">
        <v>0</v>
      </c>
      <c r="AS157" s="11">
        <v>0</v>
      </c>
      <c r="AT157" s="11">
        <v>0</v>
      </c>
      <c r="AU157" s="11">
        <v>0</v>
      </c>
      <c r="AV157" s="11">
        <v>0</v>
      </c>
      <c r="AW157" s="11">
        <v>0</v>
      </c>
      <c r="AX157" s="11">
        <v>0</v>
      </c>
      <c r="AY157" s="11">
        <v>0</v>
      </c>
      <c r="AZ157" s="11">
        <v>0</v>
      </c>
      <c r="BA157" s="11">
        <v>0</v>
      </c>
      <c r="BB157" s="11">
        <v>0</v>
      </c>
      <c r="BC157" s="11">
        <v>0</v>
      </c>
      <c r="BD157" s="11">
        <v>0</v>
      </c>
      <c r="BE157" s="11">
        <v>0</v>
      </c>
      <c r="BF157" s="11">
        <v>0</v>
      </c>
      <c r="BG157" s="11">
        <v>0</v>
      </c>
      <c r="BH157" s="11">
        <v>0</v>
      </c>
      <c r="BI157" s="11">
        <v>0</v>
      </c>
      <c r="BJ157" s="11">
        <v>0</v>
      </c>
      <c r="BK157" s="11">
        <v>0</v>
      </c>
      <c r="BL157" s="11">
        <v>0</v>
      </c>
      <c r="BM157" s="11">
        <v>0</v>
      </c>
      <c r="BN157" s="11">
        <v>0</v>
      </c>
      <c r="BO157" s="11">
        <v>0</v>
      </c>
      <c r="BP157" s="11">
        <v>0</v>
      </c>
      <c r="BQ157" s="11">
        <v>0</v>
      </c>
      <c r="BR157" s="11">
        <v>0</v>
      </c>
      <c r="BS157" s="11">
        <v>0</v>
      </c>
      <c r="BT157" s="11">
        <v>0</v>
      </c>
      <c r="BU157" s="11">
        <v>0</v>
      </c>
      <c r="BV157" s="11">
        <v>0</v>
      </c>
      <c r="BW157" s="11">
        <v>0</v>
      </c>
      <c r="BX157" s="11">
        <v>0</v>
      </c>
      <c r="BY157" s="11">
        <f>SUM(Table13[[#This Row],[blaKPC.2.5___KPC]:[blaTEM.219_NG_050251.1.Escherichia.coli.EV25.blaTEM.gene.for.class.A.beta.lactamase.TEM.219.complete.CDS.]])</f>
        <v>4</v>
      </c>
      <c r="BZ15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158" spans="1:78" x14ac:dyDescent="0.2">
      <c r="A158" t="s">
        <v>453</v>
      </c>
      <c r="B158" t="s">
        <v>454</v>
      </c>
      <c r="C158" t="s">
        <v>141</v>
      </c>
      <c r="D158" s="7" t="s">
        <v>112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1">
        <v>0</v>
      </c>
      <c r="AK158" s="11">
        <v>0</v>
      </c>
      <c r="AL158" s="11">
        <v>0</v>
      </c>
      <c r="AM158" s="11">
        <v>0</v>
      </c>
      <c r="AN158" s="11">
        <v>0</v>
      </c>
      <c r="AO158" s="11">
        <v>0</v>
      </c>
      <c r="AP158" s="11">
        <v>0</v>
      </c>
      <c r="AQ158" s="11">
        <v>0</v>
      </c>
      <c r="AR158" s="11">
        <v>0</v>
      </c>
      <c r="AS158" s="11">
        <v>0</v>
      </c>
      <c r="AT158" s="11">
        <v>0</v>
      </c>
      <c r="AU158" s="11">
        <v>0</v>
      </c>
      <c r="AV158" s="11">
        <v>0</v>
      </c>
      <c r="AW158" s="11">
        <v>0</v>
      </c>
      <c r="AX158" s="11">
        <v>0</v>
      </c>
      <c r="AY158" s="11">
        <v>0</v>
      </c>
      <c r="AZ158" s="11">
        <v>0</v>
      </c>
      <c r="BA158" s="11">
        <v>0</v>
      </c>
      <c r="BB158" s="11">
        <v>0</v>
      </c>
      <c r="BC158" s="11">
        <v>1</v>
      </c>
      <c r="BD158" s="11">
        <v>0</v>
      </c>
      <c r="BE158" s="11">
        <v>0</v>
      </c>
      <c r="BF158" s="11">
        <v>0</v>
      </c>
      <c r="BG158" s="11">
        <v>0</v>
      </c>
      <c r="BH158" s="11">
        <v>0</v>
      </c>
      <c r="BI158" s="11">
        <v>0</v>
      </c>
      <c r="BJ158" s="11">
        <v>0</v>
      </c>
      <c r="BK158" s="11">
        <v>0</v>
      </c>
      <c r="BL158" s="11">
        <v>0</v>
      </c>
      <c r="BM158" s="11">
        <v>0</v>
      </c>
      <c r="BN158" s="11">
        <v>0</v>
      </c>
      <c r="BO158" s="11">
        <v>0</v>
      </c>
      <c r="BP158" s="11">
        <v>0</v>
      </c>
      <c r="BQ158" s="11">
        <v>0</v>
      </c>
      <c r="BR158" s="11">
        <v>0</v>
      </c>
      <c r="BS158" s="11">
        <v>0</v>
      </c>
      <c r="BT158" s="11">
        <v>0</v>
      </c>
      <c r="BU158" s="11">
        <v>0</v>
      </c>
      <c r="BV158" s="11">
        <v>0</v>
      </c>
      <c r="BW158" s="11">
        <v>0</v>
      </c>
      <c r="BX158" s="11">
        <v>0</v>
      </c>
      <c r="BY158" s="11">
        <f>SUM(Table13[[#This Row],[blaKPC.2.5___KPC]:[blaTEM.219_NG_050251.1.Escherichia.coli.EV25.blaTEM.gene.for.class.A.beta.lactamase.TEM.219.complete.CDS.]])</f>
        <v>1</v>
      </c>
      <c r="BZ15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59" spans="1:78" x14ac:dyDescent="0.2">
      <c r="A159" t="s">
        <v>455</v>
      </c>
      <c r="B159" t="s">
        <v>456</v>
      </c>
      <c r="C159" t="s">
        <v>260</v>
      </c>
      <c r="D159" s="7" t="s">
        <v>112</v>
      </c>
      <c r="E159" s="8">
        <v>1</v>
      </c>
      <c r="F159" s="8">
        <v>0</v>
      </c>
      <c r="G159" s="8">
        <v>0</v>
      </c>
      <c r="H159" s="8">
        <v>0</v>
      </c>
      <c r="I159" s="8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1">
        <v>0</v>
      </c>
      <c r="AK159" s="11">
        <v>0</v>
      </c>
      <c r="AL159" s="11">
        <v>0</v>
      </c>
      <c r="AM159" s="11">
        <v>0</v>
      </c>
      <c r="AN159" s="11">
        <v>0</v>
      </c>
      <c r="AO159" s="11">
        <v>0</v>
      </c>
      <c r="AP159" s="11">
        <v>0</v>
      </c>
      <c r="AQ159" s="11">
        <v>0</v>
      </c>
      <c r="AR159" s="11">
        <v>0</v>
      </c>
      <c r="AS159" s="11">
        <v>0</v>
      </c>
      <c r="AT159" s="11">
        <v>0</v>
      </c>
      <c r="AU159" s="11">
        <v>0</v>
      </c>
      <c r="AV159" s="11">
        <v>0</v>
      </c>
      <c r="AW159" s="11">
        <v>0</v>
      </c>
      <c r="AX159" s="11">
        <v>0</v>
      </c>
      <c r="AY159" s="11">
        <v>0</v>
      </c>
      <c r="AZ159" s="11">
        <v>0</v>
      </c>
      <c r="BA159" s="11">
        <v>0</v>
      </c>
      <c r="BB159" s="11">
        <v>0</v>
      </c>
      <c r="BC159" s="11">
        <v>0</v>
      </c>
      <c r="BD159" s="11">
        <v>0</v>
      </c>
      <c r="BE159" s="11">
        <v>0</v>
      </c>
      <c r="BF159" s="11">
        <v>0</v>
      </c>
      <c r="BG159" s="11">
        <v>0</v>
      </c>
      <c r="BH159" s="11">
        <v>0</v>
      </c>
      <c r="BI159" s="11">
        <v>0</v>
      </c>
      <c r="BJ159" s="11">
        <v>0</v>
      </c>
      <c r="BK159" s="11">
        <v>0</v>
      </c>
      <c r="BL159" s="11">
        <v>0</v>
      </c>
      <c r="BM159" s="11">
        <v>0</v>
      </c>
      <c r="BN159" s="11">
        <v>1</v>
      </c>
      <c r="BO159" s="11">
        <v>0</v>
      </c>
      <c r="BP159" s="11">
        <v>0</v>
      </c>
      <c r="BQ159" s="11">
        <v>0</v>
      </c>
      <c r="BR159" s="11">
        <v>0</v>
      </c>
      <c r="BS159" s="11">
        <v>0</v>
      </c>
      <c r="BT159" s="11">
        <v>0</v>
      </c>
      <c r="BU159" s="11">
        <v>0</v>
      </c>
      <c r="BV159" s="11">
        <v>0</v>
      </c>
      <c r="BW159" s="11">
        <v>0</v>
      </c>
      <c r="BX159" s="11">
        <v>0</v>
      </c>
      <c r="BY159" s="11">
        <f>SUM(Table13[[#This Row],[blaKPC.2.5___KPC]:[blaTEM.219_NG_050251.1.Escherichia.coli.EV25.blaTEM.gene.for.class.A.beta.lactamase.TEM.219.complete.CDS.]])</f>
        <v>2</v>
      </c>
      <c r="BZ15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60" spans="1:78" x14ac:dyDescent="0.2">
      <c r="A160" t="s">
        <v>457</v>
      </c>
      <c r="B160" t="s">
        <v>458</v>
      </c>
      <c r="C160" t="s">
        <v>412</v>
      </c>
      <c r="D160" s="7" t="s">
        <v>85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9">
        <v>0</v>
      </c>
      <c r="K160" s="9">
        <v>1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1</v>
      </c>
      <c r="AG160" s="10">
        <v>0</v>
      </c>
      <c r="AH160" s="10">
        <v>1</v>
      </c>
      <c r="AI160" s="10">
        <v>0</v>
      </c>
      <c r="AJ160" s="11">
        <v>0</v>
      </c>
      <c r="AK160" s="11">
        <v>0</v>
      </c>
      <c r="AL160" s="11">
        <v>0</v>
      </c>
      <c r="AM160" s="11">
        <v>0</v>
      </c>
      <c r="AN160" s="11">
        <v>0</v>
      </c>
      <c r="AO160" s="11">
        <v>0</v>
      </c>
      <c r="AP160" s="11">
        <v>0</v>
      </c>
      <c r="AQ160" s="11">
        <v>0</v>
      </c>
      <c r="AR160" s="11">
        <v>0</v>
      </c>
      <c r="AS160" s="11">
        <v>0</v>
      </c>
      <c r="AT160" s="11">
        <v>0</v>
      </c>
      <c r="AU160" s="11">
        <v>0</v>
      </c>
      <c r="AV160" s="11">
        <v>0</v>
      </c>
      <c r="AW160" s="11">
        <v>0</v>
      </c>
      <c r="AX160" s="11">
        <v>0</v>
      </c>
      <c r="AY160" s="11">
        <v>0</v>
      </c>
      <c r="AZ160" s="11">
        <v>0</v>
      </c>
      <c r="BA160" s="11">
        <v>0</v>
      </c>
      <c r="BB160" s="11">
        <v>0</v>
      </c>
      <c r="BC160" s="11">
        <v>0</v>
      </c>
      <c r="BD160" s="11">
        <v>0</v>
      </c>
      <c r="BE160" s="11">
        <v>0</v>
      </c>
      <c r="BF160" s="11">
        <v>0</v>
      </c>
      <c r="BG160" s="11">
        <v>0</v>
      </c>
      <c r="BH160" s="11">
        <v>0</v>
      </c>
      <c r="BI160" s="11">
        <v>0</v>
      </c>
      <c r="BJ160" s="11">
        <v>0</v>
      </c>
      <c r="BK160" s="11">
        <v>0</v>
      </c>
      <c r="BL160" s="11">
        <v>0</v>
      </c>
      <c r="BM160" s="11">
        <v>0</v>
      </c>
      <c r="BN160" s="11">
        <v>0</v>
      </c>
      <c r="BO160" s="11">
        <v>0</v>
      </c>
      <c r="BP160" s="11">
        <v>0</v>
      </c>
      <c r="BQ160" s="11">
        <v>0</v>
      </c>
      <c r="BR160" s="11">
        <v>0</v>
      </c>
      <c r="BS160" s="11">
        <v>0</v>
      </c>
      <c r="BT160" s="11">
        <v>0</v>
      </c>
      <c r="BU160" s="11">
        <v>0</v>
      </c>
      <c r="BV160" s="11">
        <v>0</v>
      </c>
      <c r="BW160" s="11">
        <v>0</v>
      </c>
      <c r="BX160" s="11">
        <v>0</v>
      </c>
      <c r="BY160" s="11">
        <f>SUM(Table13[[#This Row],[blaKPC.2.5___KPC]:[blaTEM.219_NG_050251.1.Escherichia.coli.EV25.blaTEM.gene.for.class.A.beta.lactamase.TEM.219.complete.CDS.]])</f>
        <v>3</v>
      </c>
      <c r="BZ16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161" spans="1:78" x14ac:dyDescent="0.2">
      <c r="A161" t="s">
        <v>459</v>
      </c>
      <c r="B161" t="s">
        <v>460</v>
      </c>
      <c r="C161" t="s">
        <v>260</v>
      </c>
      <c r="D161" s="7" t="s">
        <v>85</v>
      </c>
      <c r="E161" s="8">
        <v>1</v>
      </c>
      <c r="F161" s="8">
        <v>0</v>
      </c>
      <c r="G161" s="8">
        <v>0</v>
      </c>
      <c r="H161" s="8">
        <v>0</v>
      </c>
      <c r="I161" s="8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1">
        <v>0</v>
      </c>
      <c r="AK161" s="11">
        <v>0</v>
      </c>
      <c r="AL161" s="11">
        <v>0</v>
      </c>
      <c r="AM161" s="11">
        <v>0</v>
      </c>
      <c r="AN161" s="11">
        <v>0</v>
      </c>
      <c r="AO161" s="11">
        <v>0</v>
      </c>
      <c r="AP161" s="11">
        <v>0</v>
      </c>
      <c r="AQ161" s="11">
        <v>0</v>
      </c>
      <c r="AR161" s="11">
        <v>0</v>
      </c>
      <c r="AS161" s="11">
        <v>0</v>
      </c>
      <c r="AT161" s="11">
        <v>0</v>
      </c>
      <c r="AU161" s="11">
        <v>0</v>
      </c>
      <c r="AV161" s="11">
        <v>0</v>
      </c>
      <c r="AW161" s="11">
        <v>0</v>
      </c>
      <c r="AX161" s="11">
        <v>0</v>
      </c>
      <c r="AY161" s="11">
        <v>0</v>
      </c>
      <c r="AZ161" s="11">
        <v>0</v>
      </c>
      <c r="BA161" s="11">
        <v>0</v>
      </c>
      <c r="BB161" s="11">
        <v>0</v>
      </c>
      <c r="BC161" s="11">
        <v>0</v>
      </c>
      <c r="BD161" s="11">
        <v>0</v>
      </c>
      <c r="BE161" s="11">
        <v>0</v>
      </c>
      <c r="BF161" s="11">
        <v>0</v>
      </c>
      <c r="BG161" s="11">
        <v>0</v>
      </c>
      <c r="BH161" s="11">
        <v>0</v>
      </c>
      <c r="BI161" s="11">
        <v>0</v>
      </c>
      <c r="BJ161" s="11">
        <v>0</v>
      </c>
      <c r="BK161" s="11">
        <v>0</v>
      </c>
      <c r="BL161" s="11">
        <v>0</v>
      </c>
      <c r="BM161" s="11">
        <v>0</v>
      </c>
      <c r="BN161" s="11">
        <v>1</v>
      </c>
      <c r="BO161" s="11">
        <v>0</v>
      </c>
      <c r="BP161" s="11">
        <v>0</v>
      </c>
      <c r="BQ161" s="11">
        <v>0</v>
      </c>
      <c r="BR161" s="11">
        <v>0</v>
      </c>
      <c r="BS161" s="11">
        <v>0</v>
      </c>
      <c r="BT161" s="11">
        <v>0</v>
      </c>
      <c r="BU161" s="11">
        <v>0</v>
      </c>
      <c r="BV161" s="11">
        <v>0</v>
      </c>
      <c r="BW161" s="11">
        <v>0</v>
      </c>
      <c r="BX161" s="11">
        <v>0</v>
      </c>
      <c r="BY161" s="11">
        <f>SUM(Table13[[#This Row],[blaKPC.2.5___KPC]:[blaTEM.219_NG_050251.1.Escherichia.coli.EV25.blaTEM.gene.for.class.A.beta.lactamase.TEM.219.complete.CDS.]])</f>
        <v>2</v>
      </c>
      <c r="BZ16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62" spans="1:78" x14ac:dyDescent="0.2">
      <c r="A162" t="s">
        <v>461</v>
      </c>
      <c r="B162" t="s">
        <v>462</v>
      </c>
      <c r="C162" t="s">
        <v>463</v>
      </c>
      <c r="D162" s="7" t="s">
        <v>85</v>
      </c>
      <c r="E162" s="8">
        <v>0</v>
      </c>
      <c r="F162" s="8">
        <v>0</v>
      </c>
      <c r="G162" s="8">
        <v>0</v>
      </c>
      <c r="H162" s="8">
        <v>1</v>
      </c>
      <c r="I162" s="8">
        <v>0</v>
      </c>
      <c r="J162" s="9">
        <v>0</v>
      </c>
      <c r="K162" s="9">
        <v>1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1</v>
      </c>
      <c r="AI162" s="10">
        <v>0</v>
      </c>
      <c r="AJ162" s="11">
        <v>0</v>
      </c>
      <c r="AK162" s="11">
        <v>0</v>
      </c>
      <c r="AL162" s="11">
        <v>0</v>
      </c>
      <c r="AM162" s="11">
        <v>0</v>
      </c>
      <c r="AN162" s="11">
        <v>0</v>
      </c>
      <c r="AO162" s="11">
        <v>0</v>
      </c>
      <c r="AP162" s="11">
        <v>0</v>
      </c>
      <c r="AQ162" s="11">
        <v>0</v>
      </c>
      <c r="AR162" s="11">
        <v>0</v>
      </c>
      <c r="AS162" s="11">
        <v>0</v>
      </c>
      <c r="AT162" s="11">
        <v>1</v>
      </c>
      <c r="AU162" s="11">
        <v>0</v>
      </c>
      <c r="AV162" s="11">
        <v>0</v>
      </c>
      <c r="AW162" s="11">
        <v>0</v>
      </c>
      <c r="AX162" s="11">
        <v>0</v>
      </c>
      <c r="AY162" s="11">
        <v>0</v>
      </c>
      <c r="AZ162" s="11">
        <v>0</v>
      </c>
      <c r="BA162" s="11">
        <v>0</v>
      </c>
      <c r="BB162" s="11">
        <v>0</v>
      </c>
      <c r="BC162" s="11">
        <v>0</v>
      </c>
      <c r="BD162" s="11">
        <v>0</v>
      </c>
      <c r="BE162" s="11">
        <v>0</v>
      </c>
      <c r="BF162" s="11">
        <v>0</v>
      </c>
      <c r="BG162" s="11">
        <v>0</v>
      </c>
      <c r="BH162" s="11">
        <v>0</v>
      </c>
      <c r="BI162" s="11">
        <v>0</v>
      </c>
      <c r="BJ162" s="11">
        <v>0</v>
      </c>
      <c r="BK162" s="11">
        <v>0</v>
      </c>
      <c r="BL162" s="11">
        <v>0</v>
      </c>
      <c r="BM162" s="11">
        <v>0</v>
      </c>
      <c r="BN162" s="11">
        <v>0</v>
      </c>
      <c r="BO162" s="11">
        <v>0</v>
      </c>
      <c r="BP162" s="11">
        <v>0</v>
      </c>
      <c r="BQ162" s="11">
        <v>0</v>
      </c>
      <c r="BR162" s="11">
        <v>0</v>
      </c>
      <c r="BS162" s="11">
        <v>0</v>
      </c>
      <c r="BT162" s="11">
        <v>0</v>
      </c>
      <c r="BU162" s="11">
        <v>0</v>
      </c>
      <c r="BV162" s="11">
        <v>0</v>
      </c>
      <c r="BW162" s="11">
        <v>0</v>
      </c>
      <c r="BX162" s="11">
        <v>0</v>
      </c>
      <c r="BY162" s="11">
        <f>SUM(Table13[[#This Row],[blaKPC.2.5___KPC]:[blaTEM.219_NG_050251.1.Escherichia.coli.EV25.blaTEM.gene.for.class.A.beta.lactamase.TEM.219.complete.CDS.]])</f>
        <v>4</v>
      </c>
      <c r="BZ16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163" spans="1:78" x14ac:dyDescent="0.2">
      <c r="A163" t="s">
        <v>464</v>
      </c>
      <c r="B163" t="s">
        <v>465</v>
      </c>
      <c r="C163" t="s">
        <v>466</v>
      </c>
      <c r="D163" s="7" t="s">
        <v>112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1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1">
        <v>0</v>
      </c>
      <c r="AK163" s="11">
        <v>0</v>
      </c>
      <c r="AL163" s="11">
        <v>0</v>
      </c>
      <c r="AM163" s="11">
        <v>0</v>
      </c>
      <c r="AN163" s="11">
        <v>0</v>
      </c>
      <c r="AO163" s="11">
        <v>0</v>
      </c>
      <c r="AP163" s="11">
        <v>0</v>
      </c>
      <c r="AQ163" s="11">
        <v>0</v>
      </c>
      <c r="AR163" s="11">
        <v>0</v>
      </c>
      <c r="AS163" s="11">
        <v>0</v>
      </c>
      <c r="AT163" s="11">
        <v>0</v>
      </c>
      <c r="AU163" s="11">
        <v>0</v>
      </c>
      <c r="AV163" s="11">
        <v>0</v>
      </c>
      <c r="AW163" s="11">
        <v>0</v>
      </c>
      <c r="AX163" s="11">
        <v>0</v>
      </c>
      <c r="AY163" s="11">
        <v>0</v>
      </c>
      <c r="AZ163" s="11">
        <v>0</v>
      </c>
      <c r="BA163" s="11">
        <v>0</v>
      </c>
      <c r="BB163" s="11">
        <v>0</v>
      </c>
      <c r="BC163" s="11">
        <v>0</v>
      </c>
      <c r="BD163" s="11">
        <v>0</v>
      </c>
      <c r="BE163" s="11">
        <v>0</v>
      </c>
      <c r="BF163" s="11">
        <v>0</v>
      </c>
      <c r="BG163" s="11">
        <v>0</v>
      </c>
      <c r="BH163" s="11">
        <v>0</v>
      </c>
      <c r="BI163" s="11">
        <v>0</v>
      </c>
      <c r="BJ163" s="11">
        <v>0</v>
      </c>
      <c r="BK163" s="11">
        <v>0</v>
      </c>
      <c r="BL163" s="11">
        <v>0</v>
      </c>
      <c r="BM163" s="11">
        <v>0</v>
      </c>
      <c r="BN163" s="11">
        <v>0</v>
      </c>
      <c r="BO163" s="11">
        <v>0</v>
      </c>
      <c r="BP163" s="11">
        <v>0</v>
      </c>
      <c r="BQ163" s="11">
        <v>0</v>
      </c>
      <c r="BR163" s="11">
        <v>0</v>
      </c>
      <c r="BS163" s="11">
        <v>0</v>
      </c>
      <c r="BT163" s="11">
        <v>0</v>
      </c>
      <c r="BU163" s="11">
        <v>0</v>
      </c>
      <c r="BV163" s="11">
        <v>0</v>
      </c>
      <c r="BW163" s="11">
        <v>0</v>
      </c>
      <c r="BX163" s="11">
        <v>0</v>
      </c>
      <c r="BY163" s="11">
        <f>SUM(Table13[[#This Row],[blaKPC.2.5___KPC]:[blaTEM.219_NG_050251.1.Escherichia.coli.EV25.blaTEM.gene.for.class.A.beta.lactamase.TEM.219.complete.CDS.]])</f>
        <v>1</v>
      </c>
      <c r="BZ16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64" spans="1:78" x14ac:dyDescent="0.2">
      <c r="A164" t="s">
        <v>467</v>
      </c>
      <c r="B164" t="s">
        <v>468</v>
      </c>
      <c r="C164" t="s">
        <v>136</v>
      </c>
      <c r="D164" s="7" t="s">
        <v>85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9">
        <v>0</v>
      </c>
      <c r="K164" s="9">
        <v>1</v>
      </c>
      <c r="L164" s="9">
        <v>0</v>
      </c>
      <c r="M164" s="9">
        <v>1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1">
        <v>0</v>
      </c>
      <c r="AK164" s="11">
        <v>0</v>
      </c>
      <c r="AL164" s="11">
        <v>0</v>
      </c>
      <c r="AM164" s="11">
        <v>0</v>
      </c>
      <c r="AN164" s="11">
        <v>0</v>
      </c>
      <c r="AO164" s="11">
        <v>0</v>
      </c>
      <c r="AP164" s="11">
        <v>0</v>
      </c>
      <c r="AQ164" s="11">
        <v>1</v>
      </c>
      <c r="AR164" s="11">
        <v>0</v>
      </c>
      <c r="AS164" s="11">
        <v>0</v>
      </c>
      <c r="AT164" s="11">
        <v>0</v>
      </c>
      <c r="AU164" s="11">
        <v>0</v>
      </c>
      <c r="AV164" s="11">
        <v>0</v>
      </c>
      <c r="AW164" s="11">
        <v>0</v>
      </c>
      <c r="AX164" s="11">
        <v>0</v>
      </c>
      <c r="AY164" s="11">
        <v>0</v>
      </c>
      <c r="AZ164" s="11">
        <v>0</v>
      </c>
      <c r="BA164" s="11">
        <v>0</v>
      </c>
      <c r="BB164" s="11">
        <v>0</v>
      </c>
      <c r="BC164" s="11">
        <v>0</v>
      </c>
      <c r="BD164" s="11">
        <v>0</v>
      </c>
      <c r="BE164" s="11">
        <v>0</v>
      </c>
      <c r="BF164" s="11">
        <v>0</v>
      </c>
      <c r="BG164" s="11">
        <v>0</v>
      </c>
      <c r="BH164" s="11">
        <v>0</v>
      </c>
      <c r="BI164" s="11">
        <v>0</v>
      </c>
      <c r="BJ164" s="11">
        <v>0</v>
      </c>
      <c r="BK164" s="11">
        <v>0</v>
      </c>
      <c r="BL164" s="11">
        <v>0</v>
      </c>
      <c r="BM164" s="11">
        <v>0</v>
      </c>
      <c r="BN164" s="11">
        <v>0</v>
      </c>
      <c r="BO164" s="11">
        <v>0</v>
      </c>
      <c r="BP164" s="11">
        <v>0</v>
      </c>
      <c r="BQ164" s="11">
        <v>0</v>
      </c>
      <c r="BR164" s="11">
        <v>0</v>
      </c>
      <c r="BS164" s="11">
        <v>0</v>
      </c>
      <c r="BT164" s="11">
        <v>0</v>
      </c>
      <c r="BU164" s="11">
        <v>0</v>
      </c>
      <c r="BV164" s="11">
        <v>0</v>
      </c>
      <c r="BW164" s="11">
        <v>0</v>
      </c>
      <c r="BX164" s="11">
        <v>0</v>
      </c>
      <c r="BY164" s="11">
        <f>SUM(Table13[[#This Row],[blaKPC.2.5___KPC]:[blaTEM.219_NG_050251.1.Escherichia.coli.EV25.blaTEM.gene.for.class.A.beta.lactamase.TEM.219.complete.CDS.]])</f>
        <v>3</v>
      </c>
      <c r="BZ16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165" spans="1:78" x14ac:dyDescent="0.2">
      <c r="A165" t="s">
        <v>469</v>
      </c>
      <c r="B165" t="s">
        <v>470</v>
      </c>
      <c r="C165" t="s">
        <v>111</v>
      </c>
      <c r="D165" s="7" t="s">
        <v>112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1">
        <v>0</v>
      </c>
      <c r="AK165" s="11">
        <v>0</v>
      </c>
      <c r="AL165" s="11">
        <v>0</v>
      </c>
      <c r="AM165" s="11">
        <v>0</v>
      </c>
      <c r="AN165" s="11">
        <v>0</v>
      </c>
      <c r="AO165" s="11">
        <v>0</v>
      </c>
      <c r="AP165" s="11">
        <v>0</v>
      </c>
      <c r="AQ165" s="11">
        <v>0</v>
      </c>
      <c r="AR165" s="11">
        <v>0</v>
      </c>
      <c r="AS165" s="11">
        <v>0</v>
      </c>
      <c r="AT165" s="11">
        <v>0</v>
      </c>
      <c r="AU165" s="11">
        <v>0</v>
      </c>
      <c r="AV165" s="11">
        <v>0</v>
      </c>
      <c r="AW165" s="11">
        <v>0</v>
      </c>
      <c r="AX165" s="11">
        <v>0</v>
      </c>
      <c r="AY165" s="11">
        <v>0</v>
      </c>
      <c r="AZ165" s="11">
        <v>0</v>
      </c>
      <c r="BA165" s="11">
        <v>0</v>
      </c>
      <c r="BB165" s="11">
        <v>0</v>
      </c>
      <c r="BC165" s="11">
        <v>0</v>
      </c>
      <c r="BD165" s="11">
        <v>1</v>
      </c>
      <c r="BE165" s="11">
        <v>0</v>
      </c>
      <c r="BF165" s="11">
        <v>0</v>
      </c>
      <c r="BG165" s="11">
        <v>0</v>
      </c>
      <c r="BH165" s="11">
        <v>0</v>
      </c>
      <c r="BI165" s="11">
        <v>0</v>
      </c>
      <c r="BJ165" s="11">
        <v>0</v>
      </c>
      <c r="BK165" s="11">
        <v>0</v>
      </c>
      <c r="BL165" s="11">
        <v>0</v>
      </c>
      <c r="BM165" s="11">
        <v>0</v>
      </c>
      <c r="BN165" s="11">
        <v>0</v>
      </c>
      <c r="BO165" s="11">
        <v>0</v>
      </c>
      <c r="BP165" s="11">
        <v>0</v>
      </c>
      <c r="BQ165" s="11">
        <v>0</v>
      </c>
      <c r="BR165" s="11">
        <v>0</v>
      </c>
      <c r="BS165" s="11">
        <v>0</v>
      </c>
      <c r="BT165" s="11">
        <v>0</v>
      </c>
      <c r="BU165" s="11">
        <v>0</v>
      </c>
      <c r="BV165" s="11">
        <v>0</v>
      </c>
      <c r="BW165" s="11">
        <v>0</v>
      </c>
      <c r="BX165" s="11">
        <v>0</v>
      </c>
      <c r="BY165" s="11">
        <f>SUM(Table13[[#This Row],[blaKPC.2.5___KPC]:[blaTEM.219_NG_050251.1.Escherichia.coli.EV25.blaTEM.gene.for.class.A.beta.lactamase.TEM.219.complete.CDS.]])</f>
        <v>1</v>
      </c>
      <c r="BZ16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66" spans="1:78" x14ac:dyDescent="0.2">
      <c r="A166" t="s">
        <v>471</v>
      </c>
      <c r="B166" t="s">
        <v>472</v>
      </c>
      <c r="C166" t="s">
        <v>415</v>
      </c>
      <c r="D166" s="7" t="s">
        <v>85</v>
      </c>
      <c r="E166" s="8">
        <v>0</v>
      </c>
      <c r="F166" s="8">
        <v>2</v>
      </c>
      <c r="G166" s="8">
        <v>0</v>
      </c>
      <c r="H166" s="8">
        <v>0</v>
      </c>
      <c r="I166" s="8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1">
        <v>0</v>
      </c>
      <c r="AK166" s="11">
        <v>0</v>
      </c>
      <c r="AL166" s="11">
        <v>0</v>
      </c>
      <c r="AM166" s="11">
        <v>0</v>
      </c>
      <c r="AN166" s="11">
        <v>0</v>
      </c>
      <c r="AO166" s="11">
        <v>0</v>
      </c>
      <c r="AP166" s="11">
        <v>0</v>
      </c>
      <c r="AQ166" s="11">
        <v>0</v>
      </c>
      <c r="AR166" s="11">
        <v>2</v>
      </c>
      <c r="AS166" s="11">
        <v>0</v>
      </c>
      <c r="AT166" s="11">
        <v>0</v>
      </c>
      <c r="AU166" s="11">
        <v>0</v>
      </c>
      <c r="AV166" s="11">
        <v>0</v>
      </c>
      <c r="AW166" s="11">
        <v>0</v>
      </c>
      <c r="AX166" s="11">
        <v>0</v>
      </c>
      <c r="AY166" s="11">
        <v>0</v>
      </c>
      <c r="AZ166" s="11">
        <v>0</v>
      </c>
      <c r="BA166" s="11">
        <v>0</v>
      </c>
      <c r="BB166" s="11">
        <v>0</v>
      </c>
      <c r="BC166" s="11">
        <v>0</v>
      </c>
      <c r="BD166" s="11">
        <v>0</v>
      </c>
      <c r="BE166" s="11">
        <v>0</v>
      </c>
      <c r="BF166" s="11">
        <v>0</v>
      </c>
      <c r="BG166" s="11">
        <v>0</v>
      </c>
      <c r="BH166" s="11">
        <v>1</v>
      </c>
      <c r="BI166" s="11">
        <v>0</v>
      </c>
      <c r="BJ166" s="11">
        <v>0</v>
      </c>
      <c r="BK166" s="11">
        <v>0</v>
      </c>
      <c r="BL166" s="11">
        <v>0</v>
      </c>
      <c r="BM166" s="11">
        <v>0</v>
      </c>
      <c r="BN166" s="11">
        <v>0</v>
      </c>
      <c r="BO166" s="11">
        <v>0</v>
      </c>
      <c r="BP166" s="11">
        <v>0</v>
      </c>
      <c r="BQ166" s="11">
        <v>0</v>
      </c>
      <c r="BR166" s="11">
        <v>0</v>
      </c>
      <c r="BS166" s="11">
        <v>0</v>
      </c>
      <c r="BT166" s="11">
        <v>0</v>
      </c>
      <c r="BU166" s="11">
        <v>2</v>
      </c>
      <c r="BV166" s="11">
        <v>0</v>
      </c>
      <c r="BW166" s="11">
        <v>0</v>
      </c>
      <c r="BX166" s="11">
        <v>0</v>
      </c>
      <c r="BY166" s="11">
        <f>SUM(Table13[[#This Row],[blaKPC.2.5___KPC]:[blaTEM.219_NG_050251.1.Escherichia.coli.EV25.blaTEM.gene.for.class.A.beta.lactamase.TEM.219.complete.CDS.]])</f>
        <v>7</v>
      </c>
      <c r="BZ16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5</v>
      </c>
    </row>
    <row r="167" spans="1:78" x14ac:dyDescent="0.2">
      <c r="A167" t="s">
        <v>473</v>
      </c>
      <c r="B167" t="s">
        <v>474</v>
      </c>
      <c r="C167" t="s">
        <v>120</v>
      </c>
      <c r="D167" s="7" t="s">
        <v>112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1">
        <v>0</v>
      </c>
      <c r="AK167" s="11">
        <v>0</v>
      </c>
      <c r="AL167" s="11">
        <v>0</v>
      </c>
      <c r="AM167" s="11">
        <v>0</v>
      </c>
      <c r="AN167" s="11">
        <v>0</v>
      </c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  <c r="AT167" s="11">
        <v>0</v>
      </c>
      <c r="AU167" s="11">
        <v>0</v>
      </c>
      <c r="AV167" s="11">
        <v>0</v>
      </c>
      <c r="AW167" s="11">
        <v>0</v>
      </c>
      <c r="AX167" s="11">
        <v>0</v>
      </c>
      <c r="AY167" s="11">
        <v>0</v>
      </c>
      <c r="AZ167" s="11">
        <v>0</v>
      </c>
      <c r="BA167" s="11">
        <v>0</v>
      </c>
      <c r="BB167" s="11">
        <v>0</v>
      </c>
      <c r="BC167" s="11">
        <v>0</v>
      </c>
      <c r="BD167" s="11">
        <v>0</v>
      </c>
      <c r="BE167" s="11">
        <v>0</v>
      </c>
      <c r="BF167" s="11">
        <v>0</v>
      </c>
      <c r="BG167" s="11">
        <v>0</v>
      </c>
      <c r="BH167" s="11">
        <v>1</v>
      </c>
      <c r="BI167" s="11">
        <v>0</v>
      </c>
      <c r="BJ167" s="11">
        <v>0</v>
      </c>
      <c r="BK167" s="11">
        <v>0</v>
      </c>
      <c r="BL167" s="11">
        <v>0</v>
      </c>
      <c r="BM167" s="11">
        <v>0</v>
      </c>
      <c r="BN167" s="11">
        <v>0</v>
      </c>
      <c r="BO167" s="11">
        <v>0</v>
      </c>
      <c r="BP167" s="11">
        <v>0</v>
      </c>
      <c r="BQ167" s="11">
        <v>0</v>
      </c>
      <c r="BR167" s="11">
        <v>0</v>
      </c>
      <c r="BS167" s="11">
        <v>0</v>
      </c>
      <c r="BT167" s="11">
        <v>0</v>
      </c>
      <c r="BU167" s="11">
        <v>0</v>
      </c>
      <c r="BV167" s="11">
        <v>0</v>
      </c>
      <c r="BW167" s="11">
        <v>0</v>
      </c>
      <c r="BX167" s="11">
        <v>0</v>
      </c>
      <c r="BY167" s="11">
        <f>SUM(Table13[[#This Row],[blaKPC.2.5___KPC]:[blaTEM.219_NG_050251.1.Escherichia.coli.EV25.blaTEM.gene.for.class.A.beta.lactamase.TEM.219.complete.CDS.]])</f>
        <v>1</v>
      </c>
      <c r="BZ16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68" spans="1:78" x14ac:dyDescent="0.2">
      <c r="A168" t="s">
        <v>475</v>
      </c>
      <c r="B168" t="s">
        <v>476</v>
      </c>
      <c r="C168" t="s">
        <v>276</v>
      </c>
      <c r="D168" s="7" t="s">
        <v>85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9">
        <v>0</v>
      </c>
      <c r="K168" s="9">
        <v>3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1</v>
      </c>
      <c r="AI168" s="10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1">
        <v>0</v>
      </c>
      <c r="AP168" s="11">
        <v>1</v>
      </c>
      <c r="AQ168" s="11">
        <v>0</v>
      </c>
      <c r="AR168" s="11">
        <v>0</v>
      </c>
      <c r="AS168" s="11">
        <v>0</v>
      </c>
      <c r="AT168" s="11">
        <v>0</v>
      </c>
      <c r="AU168" s="11">
        <v>0</v>
      </c>
      <c r="AV168" s="11">
        <v>0</v>
      </c>
      <c r="AW168" s="11">
        <v>0</v>
      </c>
      <c r="AX168" s="11">
        <v>0</v>
      </c>
      <c r="AY168" s="11">
        <v>0</v>
      </c>
      <c r="AZ168" s="11">
        <v>0</v>
      </c>
      <c r="BA168" s="11">
        <v>0</v>
      </c>
      <c r="BB168" s="11">
        <v>0</v>
      </c>
      <c r="BC168" s="11">
        <v>0</v>
      </c>
      <c r="BD168" s="11">
        <v>0</v>
      </c>
      <c r="BE168" s="11">
        <v>0</v>
      </c>
      <c r="BF168" s="11">
        <v>1</v>
      </c>
      <c r="BG168" s="11">
        <v>0</v>
      </c>
      <c r="BH168" s="11">
        <v>0</v>
      </c>
      <c r="BI168" s="11">
        <v>0</v>
      </c>
      <c r="BJ168" s="11">
        <v>0</v>
      </c>
      <c r="BK168" s="11">
        <v>0</v>
      </c>
      <c r="BL168" s="11">
        <v>0</v>
      </c>
      <c r="BM168" s="11">
        <v>0</v>
      </c>
      <c r="BN168" s="11">
        <v>0</v>
      </c>
      <c r="BO168" s="11">
        <v>0</v>
      </c>
      <c r="BP168" s="11">
        <v>0</v>
      </c>
      <c r="BQ168" s="11">
        <v>0</v>
      </c>
      <c r="BR168" s="11">
        <v>0</v>
      </c>
      <c r="BS168" s="11">
        <v>0</v>
      </c>
      <c r="BT168" s="11">
        <v>0</v>
      </c>
      <c r="BU168" s="11">
        <v>0</v>
      </c>
      <c r="BV168" s="11">
        <v>0</v>
      </c>
      <c r="BW168" s="11">
        <v>0</v>
      </c>
      <c r="BX168" s="11">
        <v>0</v>
      </c>
      <c r="BY168" s="11">
        <f>SUM(Table13[[#This Row],[blaKPC.2.5___KPC]:[blaTEM.219_NG_050251.1.Escherichia.coli.EV25.blaTEM.gene.for.class.A.beta.lactamase.TEM.219.complete.CDS.]])</f>
        <v>6</v>
      </c>
      <c r="BZ16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6</v>
      </c>
    </row>
    <row r="169" spans="1:78" x14ac:dyDescent="0.2">
      <c r="A169" t="s">
        <v>477</v>
      </c>
      <c r="B169" t="s">
        <v>478</v>
      </c>
      <c r="C169" t="s">
        <v>479</v>
      </c>
      <c r="D169" s="7" t="s">
        <v>112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1">
        <v>0</v>
      </c>
      <c r="AK169" s="11">
        <v>0</v>
      </c>
      <c r="AL169" s="11">
        <v>0</v>
      </c>
      <c r="AM169" s="11">
        <v>0</v>
      </c>
      <c r="AN169" s="11">
        <v>0</v>
      </c>
      <c r="AO169" s="11">
        <v>0</v>
      </c>
      <c r="AP169" s="11">
        <v>0</v>
      </c>
      <c r="AQ169" s="11">
        <v>0</v>
      </c>
      <c r="AR169" s="11">
        <v>0</v>
      </c>
      <c r="AS169" s="11">
        <v>0</v>
      </c>
      <c r="AT169" s="11">
        <v>0</v>
      </c>
      <c r="AU169" s="11">
        <v>0</v>
      </c>
      <c r="AV169" s="11">
        <v>0</v>
      </c>
      <c r="AW169" s="11">
        <v>0</v>
      </c>
      <c r="AX169" s="11">
        <v>0</v>
      </c>
      <c r="AY169" s="11">
        <v>0</v>
      </c>
      <c r="AZ169" s="11">
        <v>0</v>
      </c>
      <c r="BA169" s="11">
        <v>0</v>
      </c>
      <c r="BB169" s="11">
        <v>1</v>
      </c>
      <c r="BC169" s="11">
        <v>0</v>
      </c>
      <c r="BD169" s="11">
        <v>0</v>
      </c>
      <c r="BE169" s="11">
        <v>0</v>
      </c>
      <c r="BF169" s="11">
        <v>0</v>
      </c>
      <c r="BG169" s="11">
        <v>0</v>
      </c>
      <c r="BH169" s="11">
        <v>0</v>
      </c>
      <c r="BI169" s="11">
        <v>0</v>
      </c>
      <c r="BJ169" s="11">
        <v>0</v>
      </c>
      <c r="BK169" s="11">
        <v>0</v>
      </c>
      <c r="BL169" s="11">
        <v>0</v>
      </c>
      <c r="BM169" s="11">
        <v>0</v>
      </c>
      <c r="BN169" s="11">
        <v>0</v>
      </c>
      <c r="BO169" s="11">
        <v>0</v>
      </c>
      <c r="BP169" s="11">
        <v>0</v>
      </c>
      <c r="BQ169" s="11">
        <v>0</v>
      </c>
      <c r="BR169" s="11">
        <v>0</v>
      </c>
      <c r="BS169" s="11">
        <v>0</v>
      </c>
      <c r="BT169" s="11">
        <v>0</v>
      </c>
      <c r="BU169" s="11">
        <v>0</v>
      </c>
      <c r="BV169" s="11">
        <v>0</v>
      </c>
      <c r="BW169" s="11">
        <v>0</v>
      </c>
      <c r="BX169" s="11">
        <v>0</v>
      </c>
      <c r="BY169" s="11">
        <f>SUM(Table13[[#This Row],[blaKPC.2.5___KPC]:[blaTEM.219_NG_050251.1.Escherichia.coli.EV25.blaTEM.gene.for.class.A.beta.lactamase.TEM.219.complete.CDS.]])</f>
        <v>1</v>
      </c>
      <c r="BZ16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70" spans="1:78" x14ac:dyDescent="0.2">
      <c r="A170" t="s">
        <v>480</v>
      </c>
      <c r="B170" t="s">
        <v>481</v>
      </c>
      <c r="C170" t="s">
        <v>84</v>
      </c>
      <c r="D170" s="7" t="s">
        <v>85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9">
        <v>0</v>
      </c>
      <c r="K170" s="9">
        <v>0</v>
      </c>
      <c r="L170" s="9">
        <v>0</v>
      </c>
      <c r="M170" s="9">
        <v>1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  <c r="T170" s="9">
        <v>0</v>
      </c>
      <c r="U170" s="9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1">
        <v>0</v>
      </c>
      <c r="AP170" s="11">
        <v>0</v>
      </c>
      <c r="AQ170" s="11">
        <v>0</v>
      </c>
      <c r="AR170" s="11">
        <v>1</v>
      </c>
      <c r="AS170" s="11">
        <v>0</v>
      </c>
      <c r="AT170" s="11">
        <v>0</v>
      </c>
      <c r="AU170" s="11">
        <v>0</v>
      </c>
      <c r="AV170" s="11">
        <v>0</v>
      </c>
      <c r="AW170" s="11">
        <v>0</v>
      </c>
      <c r="AX170" s="11">
        <v>0</v>
      </c>
      <c r="AY170" s="11">
        <v>0</v>
      </c>
      <c r="AZ170" s="11">
        <v>0</v>
      </c>
      <c r="BA170" s="11">
        <v>0</v>
      </c>
      <c r="BB170" s="11">
        <v>0</v>
      </c>
      <c r="BC170" s="11">
        <v>0</v>
      </c>
      <c r="BD170" s="11">
        <v>0</v>
      </c>
      <c r="BE170" s="11">
        <v>0</v>
      </c>
      <c r="BF170" s="11">
        <v>0</v>
      </c>
      <c r="BG170" s="11">
        <v>0</v>
      </c>
      <c r="BH170" s="11">
        <v>0</v>
      </c>
      <c r="BI170" s="11">
        <v>0</v>
      </c>
      <c r="BJ170" s="11">
        <v>0</v>
      </c>
      <c r="BK170" s="11">
        <v>0</v>
      </c>
      <c r="BL170" s="11">
        <v>0</v>
      </c>
      <c r="BM170" s="11">
        <v>0</v>
      </c>
      <c r="BN170" s="11">
        <v>0</v>
      </c>
      <c r="BO170" s="11">
        <v>0</v>
      </c>
      <c r="BP170" s="11">
        <v>0</v>
      </c>
      <c r="BQ170" s="11">
        <v>0</v>
      </c>
      <c r="BR170" s="11">
        <v>0</v>
      </c>
      <c r="BS170" s="11">
        <v>0</v>
      </c>
      <c r="BT170" s="11">
        <v>0</v>
      </c>
      <c r="BU170" s="11">
        <v>0</v>
      </c>
      <c r="BV170" s="11">
        <v>0</v>
      </c>
      <c r="BW170" s="11">
        <v>0</v>
      </c>
      <c r="BX170" s="11">
        <v>0</v>
      </c>
      <c r="BY170" s="11">
        <f>SUM(Table13[[#This Row],[blaKPC.2.5___KPC]:[blaTEM.219_NG_050251.1.Escherichia.coli.EV25.blaTEM.gene.for.class.A.beta.lactamase.TEM.219.complete.CDS.]])</f>
        <v>2</v>
      </c>
      <c r="BZ17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171" spans="1:78" x14ac:dyDescent="0.2">
      <c r="A171" t="s">
        <v>482</v>
      </c>
      <c r="B171" t="s">
        <v>483</v>
      </c>
      <c r="C171" t="s">
        <v>484</v>
      </c>
      <c r="D171" s="7" t="s">
        <v>85</v>
      </c>
      <c r="E171" s="8">
        <v>0</v>
      </c>
      <c r="F171" s="8">
        <v>0</v>
      </c>
      <c r="G171" s="8">
        <v>0</v>
      </c>
      <c r="H171" s="8">
        <v>1</v>
      </c>
      <c r="I171" s="8">
        <v>0</v>
      </c>
      <c r="J171" s="9">
        <v>0</v>
      </c>
      <c r="K171" s="9">
        <v>1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1</v>
      </c>
      <c r="AI171" s="10">
        <v>0</v>
      </c>
      <c r="AJ171" s="11">
        <v>0</v>
      </c>
      <c r="AK171" s="11">
        <v>0</v>
      </c>
      <c r="AL171" s="11">
        <v>0</v>
      </c>
      <c r="AM171" s="11">
        <v>1</v>
      </c>
      <c r="AN171" s="11">
        <v>0</v>
      </c>
      <c r="AO171" s="11">
        <v>0</v>
      </c>
      <c r="AP171" s="11">
        <v>0</v>
      </c>
      <c r="AQ171" s="11">
        <v>0</v>
      </c>
      <c r="AR171" s="11">
        <v>0</v>
      </c>
      <c r="AS171" s="11">
        <v>0</v>
      </c>
      <c r="AT171" s="11">
        <v>0</v>
      </c>
      <c r="AU171" s="11">
        <v>0</v>
      </c>
      <c r="AV171" s="11">
        <v>0</v>
      </c>
      <c r="AW171" s="11">
        <v>0</v>
      </c>
      <c r="AX171" s="11">
        <v>0</v>
      </c>
      <c r="AY171" s="11">
        <v>0</v>
      </c>
      <c r="AZ171" s="11">
        <v>0</v>
      </c>
      <c r="BA171" s="11">
        <v>0</v>
      </c>
      <c r="BB171" s="11">
        <v>0</v>
      </c>
      <c r="BC171" s="11">
        <v>0</v>
      </c>
      <c r="BD171" s="11">
        <v>0</v>
      </c>
      <c r="BE171" s="11">
        <v>0</v>
      </c>
      <c r="BF171" s="11">
        <v>1</v>
      </c>
      <c r="BG171" s="11">
        <v>0</v>
      </c>
      <c r="BH171" s="11">
        <v>0</v>
      </c>
      <c r="BI171" s="11">
        <v>0</v>
      </c>
      <c r="BJ171" s="11">
        <v>0</v>
      </c>
      <c r="BK171" s="11">
        <v>0</v>
      </c>
      <c r="BL171" s="11">
        <v>0</v>
      </c>
      <c r="BM171" s="11">
        <v>0</v>
      </c>
      <c r="BN171" s="11">
        <v>0</v>
      </c>
      <c r="BO171" s="11">
        <v>0</v>
      </c>
      <c r="BP171" s="11">
        <v>0</v>
      </c>
      <c r="BQ171" s="11">
        <v>0</v>
      </c>
      <c r="BR171" s="11">
        <v>0</v>
      </c>
      <c r="BS171" s="11">
        <v>0</v>
      </c>
      <c r="BT171" s="11">
        <v>0</v>
      </c>
      <c r="BU171" s="11">
        <v>0</v>
      </c>
      <c r="BV171" s="11">
        <v>0</v>
      </c>
      <c r="BW171" s="11">
        <v>0</v>
      </c>
      <c r="BX171" s="11">
        <v>0</v>
      </c>
      <c r="BY171" s="11">
        <f>SUM(Table13[[#This Row],[blaKPC.2.5___KPC]:[blaTEM.219_NG_050251.1.Escherichia.coli.EV25.blaTEM.gene.for.class.A.beta.lactamase.TEM.219.complete.CDS.]])</f>
        <v>5</v>
      </c>
      <c r="BZ17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172" spans="1:78" x14ac:dyDescent="0.2">
      <c r="A172" t="s">
        <v>485</v>
      </c>
      <c r="B172" t="s">
        <v>486</v>
      </c>
      <c r="C172" t="s">
        <v>202</v>
      </c>
      <c r="D172" s="7" t="s">
        <v>112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>
        <v>0</v>
      </c>
      <c r="U172" s="9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1">
        <v>0</v>
      </c>
      <c r="AK172" s="11">
        <v>0</v>
      </c>
      <c r="AL172" s="11">
        <v>0</v>
      </c>
      <c r="AM172" s="11">
        <v>0</v>
      </c>
      <c r="AN172" s="11">
        <v>0</v>
      </c>
      <c r="AO172" s="11">
        <v>0</v>
      </c>
      <c r="AP172" s="11">
        <v>0</v>
      </c>
      <c r="AQ172" s="11">
        <v>0</v>
      </c>
      <c r="AR172" s="11">
        <v>0</v>
      </c>
      <c r="AS172" s="11">
        <v>0</v>
      </c>
      <c r="AT172" s="11">
        <v>0</v>
      </c>
      <c r="AU172" s="11">
        <v>0</v>
      </c>
      <c r="AV172" s="11">
        <v>0</v>
      </c>
      <c r="AW172" s="11">
        <v>0</v>
      </c>
      <c r="AX172" s="11">
        <v>0</v>
      </c>
      <c r="AY172" s="11">
        <v>0</v>
      </c>
      <c r="AZ172" s="11">
        <v>0</v>
      </c>
      <c r="BA172" s="11">
        <v>0</v>
      </c>
      <c r="BB172" s="11">
        <v>0</v>
      </c>
      <c r="BC172" s="11">
        <v>0</v>
      </c>
      <c r="BD172" s="11">
        <v>0</v>
      </c>
      <c r="BE172" s="11">
        <v>0</v>
      </c>
      <c r="BF172" s="11">
        <v>0</v>
      </c>
      <c r="BG172" s="11">
        <v>0</v>
      </c>
      <c r="BH172" s="11">
        <v>0</v>
      </c>
      <c r="BI172" s="11">
        <v>0</v>
      </c>
      <c r="BJ172" s="11">
        <v>0</v>
      </c>
      <c r="BK172" s="11">
        <v>0</v>
      </c>
      <c r="BL172" s="11">
        <v>0</v>
      </c>
      <c r="BM172" s="11">
        <v>0</v>
      </c>
      <c r="BN172" s="11">
        <v>0</v>
      </c>
      <c r="BO172" s="11">
        <v>1</v>
      </c>
      <c r="BP172" s="11">
        <v>0</v>
      </c>
      <c r="BQ172" s="11">
        <v>0</v>
      </c>
      <c r="BR172" s="11">
        <v>0</v>
      </c>
      <c r="BS172" s="11">
        <v>0</v>
      </c>
      <c r="BT172" s="11">
        <v>0</v>
      </c>
      <c r="BU172" s="11">
        <v>0</v>
      </c>
      <c r="BV172" s="11">
        <v>0</v>
      </c>
      <c r="BW172" s="11">
        <v>0</v>
      </c>
      <c r="BX172" s="11">
        <v>0</v>
      </c>
      <c r="BY172" s="11">
        <f>SUM(Table13[[#This Row],[blaKPC.2.5___KPC]:[blaTEM.219_NG_050251.1.Escherichia.coli.EV25.blaTEM.gene.for.class.A.beta.lactamase.TEM.219.complete.CDS.]])</f>
        <v>1</v>
      </c>
      <c r="BZ17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73" spans="1:78" x14ac:dyDescent="0.2">
      <c r="A173" t="s">
        <v>487</v>
      </c>
      <c r="B173" t="s">
        <v>488</v>
      </c>
      <c r="C173" t="s">
        <v>84</v>
      </c>
      <c r="D173" s="7" t="s">
        <v>85</v>
      </c>
      <c r="E173" s="8">
        <v>1</v>
      </c>
      <c r="F173" s="8">
        <v>0</v>
      </c>
      <c r="G173" s="8">
        <v>0</v>
      </c>
      <c r="H173" s="8">
        <v>0</v>
      </c>
      <c r="I173" s="8">
        <v>0</v>
      </c>
      <c r="J173" s="9">
        <v>0</v>
      </c>
      <c r="K173" s="9">
        <v>0</v>
      </c>
      <c r="L173" s="9">
        <v>0</v>
      </c>
      <c r="M173" s="9">
        <v>1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1">
        <v>0</v>
      </c>
      <c r="AK173" s="11">
        <v>0</v>
      </c>
      <c r="AL173" s="11">
        <v>0</v>
      </c>
      <c r="AM173" s="11">
        <v>0</v>
      </c>
      <c r="AN173" s="11">
        <v>0</v>
      </c>
      <c r="AO173" s="11">
        <v>0</v>
      </c>
      <c r="AP173" s="11">
        <v>0</v>
      </c>
      <c r="AQ173" s="11">
        <v>0</v>
      </c>
      <c r="AR173" s="11">
        <v>0</v>
      </c>
      <c r="AS173" s="11">
        <v>0</v>
      </c>
      <c r="AT173" s="11">
        <v>0</v>
      </c>
      <c r="AU173" s="11">
        <v>0</v>
      </c>
      <c r="AV173" s="11">
        <v>0</v>
      </c>
      <c r="AW173" s="11">
        <v>0</v>
      </c>
      <c r="AX173" s="11">
        <v>0</v>
      </c>
      <c r="AY173" s="11">
        <v>0</v>
      </c>
      <c r="AZ173" s="11">
        <v>0</v>
      </c>
      <c r="BA173" s="11">
        <v>0</v>
      </c>
      <c r="BB173" s="11">
        <v>0</v>
      </c>
      <c r="BC173" s="11">
        <v>0</v>
      </c>
      <c r="BD173" s="11">
        <v>0</v>
      </c>
      <c r="BE173" s="11">
        <v>0</v>
      </c>
      <c r="BF173" s="11">
        <v>0</v>
      </c>
      <c r="BG173" s="11">
        <v>0</v>
      </c>
      <c r="BH173" s="11">
        <v>0</v>
      </c>
      <c r="BI173" s="11">
        <v>0</v>
      </c>
      <c r="BJ173" s="11">
        <v>0</v>
      </c>
      <c r="BK173" s="11">
        <v>0</v>
      </c>
      <c r="BL173" s="11">
        <v>0</v>
      </c>
      <c r="BM173" s="11">
        <v>0</v>
      </c>
      <c r="BN173" s="11">
        <v>0</v>
      </c>
      <c r="BO173" s="11">
        <v>0</v>
      </c>
      <c r="BP173" s="11">
        <v>0</v>
      </c>
      <c r="BQ173" s="11">
        <v>0</v>
      </c>
      <c r="BR173" s="11">
        <v>0</v>
      </c>
      <c r="BS173" s="11">
        <v>0</v>
      </c>
      <c r="BT173" s="11">
        <v>0</v>
      </c>
      <c r="BU173" s="11">
        <v>0</v>
      </c>
      <c r="BV173" s="11">
        <v>0</v>
      </c>
      <c r="BW173" s="11">
        <v>0</v>
      </c>
      <c r="BX173" s="11">
        <v>0</v>
      </c>
      <c r="BY173" s="11">
        <f>SUM(Table13[[#This Row],[blaKPC.2.5___KPC]:[blaTEM.219_NG_050251.1.Escherichia.coli.EV25.blaTEM.gene.for.class.A.beta.lactamase.TEM.219.complete.CDS.]])</f>
        <v>2</v>
      </c>
      <c r="BZ17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74" spans="1:78" x14ac:dyDescent="0.2">
      <c r="A174" t="s">
        <v>489</v>
      </c>
      <c r="B174" t="s">
        <v>490</v>
      </c>
      <c r="C174" t="s">
        <v>300</v>
      </c>
      <c r="D174" s="7" t="s">
        <v>85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9">
        <v>0</v>
      </c>
      <c r="K174" s="9">
        <v>4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1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1</v>
      </c>
      <c r="AI174" s="10">
        <v>0</v>
      </c>
      <c r="AJ174" s="11">
        <v>0</v>
      </c>
      <c r="AK174" s="11">
        <v>0</v>
      </c>
      <c r="AL174" s="11">
        <v>0</v>
      </c>
      <c r="AM174" s="11">
        <v>0</v>
      </c>
      <c r="AN174" s="11">
        <v>0</v>
      </c>
      <c r="AO174" s="11">
        <v>0</v>
      </c>
      <c r="AP174" s="11">
        <v>0</v>
      </c>
      <c r="AQ174" s="11">
        <v>0</v>
      </c>
      <c r="AR174" s="11">
        <v>0</v>
      </c>
      <c r="AS174" s="11">
        <v>0</v>
      </c>
      <c r="AT174" s="11">
        <v>0</v>
      </c>
      <c r="AU174" s="11">
        <v>0</v>
      </c>
      <c r="AV174" s="11">
        <v>0</v>
      </c>
      <c r="AW174" s="11">
        <v>0</v>
      </c>
      <c r="AX174" s="11">
        <v>0</v>
      </c>
      <c r="AY174" s="11">
        <v>0</v>
      </c>
      <c r="AZ174" s="11">
        <v>0</v>
      </c>
      <c r="BA174" s="11">
        <v>0</v>
      </c>
      <c r="BB174" s="11">
        <v>0</v>
      </c>
      <c r="BC174" s="11">
        <v>0</v>
      </c>
      <c r="BD174" s="11">
        <v>0</v>
      </c>
      <c r="BE174" s="11">
        <v>0</v>
      </c>
      <c r="BF174" s="11">
        <v>0</v>
      </c>
      <c r="BG174" s="11">
        <v>0</v>
      </c>
      <c r="BH174" s="11">
        <v>0</v>
      </c>
      <c r="BI174" s="11">
        <v>0</v>
      </c>
      <c r="BJ174" s="11">
        <v>0</v>
      </c>
      <c r="BK174" s="11">
        <v>0</v>
      </c>
      <c r="BL174" s="11">
        <v>0</v>
      </c>
      <c r="BM174" s="11">
        <v>0</v>
      </c>
      <c r="BN174" s="11">
        <v>0</v>
      </c>
      <c r="BO174" s="11">
        <v>0</v>
      </c>
      <c r="BP174" s="11">
        <v>0</v>
      </c>
      <c r="BQ174" s="11">
        <v>0</v>
      </c>
      <c r="BR174" s="11">
        <v>0</v>
      </c>
      <c r="BS174" s="11">
        <v>0</v>
      </c>
      <c r="BT174" s="11">
        <v>0</v>
      </c>
      <c r="BU174" s="11">
        <v>0</v>
      </c>
      <c r="BV174" s="11">
        <v>0</v>
      </c>
      <c r="BW174" s="11">
        <v>0</v>
      </c>
      <c r="BX174" s="11">
        <v>0</v>
      </c>
      <c r="BY174" s="11">
        <f>SUM(Table13[[#This Row],[blaKPC.2.5___KPC]:[blaTEM.219_NG_050251.1.Escherichia.coli.EV25.blaTEM.gene.for.class.A.beta.lactamase.TEM.219.complete.CDS.]])</f>
        <v>6</v>
      </c>
      <c r="BZ17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6</v>
      </c>
    </row>
    <row r="175" spans="1:78" x14ac:dyDescent="0.2">
      <c r="A175" t="s">
        <v>491</v>
      </c>
      <c r="B175" t="s">
        <v>492</v>
      </c>
      <c r="C175" t="s">
        <v>202</v>
      </c>
      <c r="D175" s="7" t="s">
        <v>112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1">
        <v>0</v>
      </c>
      <c r="AK175" s="11">
        <v>0</v>
      </c>
      <c r="AL175" s="11">
        <v>0</v>
      </c>
      <c r="AM175" s="11">
        <v>0</v>
      </c>
      <c r="AN175" s="11">
        <v>0</v>
      </c>
      <c r="AO175" s="11">
        <v>0</v>
      </c>
      <c r="AP175" s="11">
        <v>0</v>
      </c>
      <c r="AQ175" s="11">
        <v>0</v>
      </c>
      <c r="AR175" s="11">
        <v>0</v>
      </c>
      <c r="AS175" s="11">
        <v>0</v>
      </c>
      <c r="AT175" s="11">
        <v>0</v>
      </c>
      <c r="AU175" s="11">
        <v>0</v>
      </c>
      <c r="AV175" s="11">
        <v>0</v>
      </c>
      <c r="AW175" s="11">
        <v>0</v>
      </c>
      <c r="AX175" s="11">
        <v>0</v>
      </c>
      <c r="AY175" s="11">
        <v>0</v>
      </c>
      <c r="AZ175" s="11">
        <v>0</v>
      </c>
      <c r="BA175" s="11">
        <v>0</v>
      </c>
      <c r="BB175" s="11">
        <v>1</v>
      </c>
      <c r="BC175" s="11">
        <v>0</v>
      </c>
      <c r="BD175" s="11">
        <v>0</v>
      </c>
      <c r="BE175" s="11">
        <v>0</v>
      </c>
      <c r="BF175" s="11">
        <v>0</v>
      </c>
      <c r="BG175" s="11">
        <v>0</v>
      </c>
      <c r="BH175" s="11">
        <v>0</v>
      </c>
      <c r="BI175" s="11">
        <v>0</v>
      </c>
      <c r="BJ175" s="11">
        <v>0</v>
      </c>
      <c r="BK175" s="11">
        <v>0</v>
      </c>
      <c r="BL175" s="11">
        <v>0</v>
      </c>
      <c r="BM175" s="11">
        <v>0</v>
      </c>
      <c r="BN175" s="11">
        <v>0</v>
      </c>
      <c r="BO175" s="11">
        <v>0</v>
      </c>
      <c r="BP175" s="11">
        <v>0</v>
      </c>
      <c r="BQ175" s="11">
        <v>0</v>
      </c>
      <c r="BR175" s="11">
        <v>0</v>
      </c>
      <c r="BS175" s="11">
        <v>0</v>
      </c>
      <c r="BT175" s="11">
        <v>0</v>
      </c>
      <c r="BU175" s="11">
        <v>0</v>
      </c>
      <c r="BV175" s="11">
        <v>0</v>
      </c>
      <c r="BW175" s="11">
        <v>0</v>
      </c>
      <c r="BX175" s="11">
        <v>0</v>
      </c>
      <c r="BY175" s="11">
        <f>SUM(Table13[[#This Row],[blaKPC.2.5___KPC]:[blaTEM.219_NG_050251.1.Escherichia.coli.EV25.blaTEM.gene.for.class.A.beta.lactamase.TEM.219.complete.CDS.]])</f>
        <v>1</v>
      </c>
      <c r="BZ17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76" spans="1:78" x14ac:dyDescent="0.2">
      <c r="A176" t="s">
        <v>493</v>
      </c>
      <c r="B176" s="13" t="s">
        <v>494</v>
      </c>
      <c r="C176" t="s">
        <v>84</v>
      </c>
      <c r="D176" s="7" t="s">
        <v>85</v>
      </c>
      <c r="E176" s="8">
        <v>0</v>
      </c>
      <c r="F176" s="8">
        <v>1</v>
      </c>
      <c r="G176" s="8">
        <v>0</v>
      </c>
      <c r="H176" s="8">
        <v>0</v>
      </c>
      <c r="I176" s="8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10">
        <v>0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1">
        <v>0</v>
      </c>
      <c r="AK176" s="11">
        <v>0</v>
      </c>
      <c r="AL176" s="11">
        <v>0</v>
      </c>
      <c r="AM176" s="11">
        <v>0</v>
      </c>
      <c r="AN176" s="11">
        <v>0</v>
      </c>
      <c r="AO176" s="11">
        <v>0</v>
      </c>
      <c r="AP176" s="11">
        <v>0</v>
      </c>
      <c r="AQ176" s="11">
        <v>0</v>
      </c>
      <c r="AR176" s="11">
        <v>0</v>
      </c>
      <c r="AS176" s="11">
        <v>0</v>
      </c>
      <c r="AT176" s="11">
        <v>0</v>
      </c>
      <c r="AU176" s="11">
        <v>0</v>
      </c>
      <c r="AV176" s="11">
        <v>0</v>
      </c>
      <c r="AW176" s="11">
        <v>0</v>
      </c>
      <c r="AX176" s="11">
        <v>0</v>
      </c>
      <c r="AY176" s="11">
        <v>0</v>
      </c>
      <c r="AZ176" s="11">
        <v>0</v>
      </c>
      <c r="BA176" s="11">
        <v>0</v>
      </c>
      <c r="BB176" s="11">
        <v>0</v>
      </c>
      <c r="BC176" s="11">
        <v>0</v>
      </c>
      <c r="BD176" s="11">
        <v>0</v>
      </c>
      <c r="BE176" s="11">
        <v>0</v>
      </c>
      <c r="BF176" s="11">
        <v>0</v>
      </c>
      <c r="BG176" s="11">
        <v>1</v>
      </c>
      <c r="BH176" s="11">
        <v>0</v>
      </c>
      <c r="BI176" s="11">
        <v>0</v>
      </c>
      <c r="BJ176" s="11">
        <v>0</v>
      </c>
      <c r="BK176" s="11">
        <v>0</v>
      </c>
      <c r="BL176" s="11">
        <v>0</v>
      </c>
      <c r="BM176" s="11">
        <v>0</v>
      </c>
      <c r="BN176" s="11">
        <v>0</v>
      </c>
      <c r="BO176" s="11">
        <v>0</v>
      </c>
      <c r="BP176" s="11">
        <v>0</v>
      </c>
      <c r="BQ176" s="11">
        <v>0</v>
      </c>
      <c r="BR176" s="11">
        <v>0</v>
      </c>
      <c r="BS176" s="11">
        <v>0</v>
      </c>
      <c r="BT176" s="11">
        <v>0</v>
      </c>
      <c r="BU176" s="11">
        <v>1</v>
      </c>
      <c r="BV176" s="11">
        <v>0</v>
      </c>
      <c r="BW176" s="11">
        <v>0</v>
      </c>
      <c r="BX176" s="11">
        <v>0</v>
      </c>
      <c r="BY176" s="11">
        <f>SUM(Table13[[#This Row],[blaKPC.2.5___KPC]:[blaTEM.219_NG_050251.1.Escherichia.coli.EV25.blaTEM.gene.for.class.A.beta.lactamase.TEM.219.complete.CDS.]])</f>
        <v>3</v>
      </c>
      <c r="BZ17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177" spans="1:78" x14ac:dyDescent="0.2">
      <c r="A177" t="s">
        <v>495</v>
      </c>
      <c r="B177" s="13" t="s">
        <v>496</v>
      </c>
      <c r="C177" t="s">
        <v>84</v>
      </c>
      <c r="D177" s="7" t="s">
        <v>85</v>
      </c>
      <c r="E177" s="8">
        <v>1</v>
      </c>
      <c r="F177" s="8">
        <v>0</v>
      </c>
      <c r="G177" s="8">
        <v>0</v>
      </c>
      <c r="H177" s="8">
        <v>0</v>
      </c>
      <c r="I177" s="8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1</v>
      </c>
      <c r="AJ177" s="11">
        <v>0</v>
      </c>
      <c r="AK177" s="11">
        <v>0</v>
      </c>
      <c r="AL177" s="11">
        <v>0</v>
      </c>
      <c r="AM177" s="11">
        <v>0</v>
      </c>
      <c r="AN177" s="11">
        <v>0</v>
      </c>
      <c r="AO177" s="11">
        <v>0</v>
      </c>
      <c r="AP177" s="11">
        <v>0</v>
      </c>
      <c r="AQ177" s="11">
        <v>0</v>
      </c>
      <c r="AR177" s="11">
        <v>0</v>
      </c>
      <c r="AS177" s="11">
        <v>0</v>
      </c>
      <c r="AT177" s="11">
        <v>0</v>
      </c>
      <c r="AU177" s="11">
        <v>0</v>
      </c>
      <c r="AV177" s="11">
        <v>0</v>
      </c>
      <c r="AW177" s="11">
        <v>0</v>
      </c>
      <c r="AX177" s="11">
        <v>0</v>
      </c>
      <c r="AY177" s="11">
        <v>0</v>
      </c>
      <c r="AZ177" s="11">
        <v>0</v>
      </c>
      <c r="BA177" s="11">
        <v>0</v>
      </c>
      <c r="BB177" s="11">
        <v>0</v>
      </c>
      <c r="BC177" s="11">
        <v>0</v>
      </c>
      <c r="BD177" s="11">
        <v>0</v>
      </c>
      <c r="BE177" s="11">
        <v>0</v>
      </c>
      <c r="BF177" s="11">
        <v>0</v>
      </c>
      <c r="BG177" s="11">
        <v>1</v>
      </c>
      <c r="BH177" s="11">
        <v>0</v>
      </c>
      <c r="BI177" s="11">
        <v>0</v>
      </c>
      <c r="BJ177" s="11">
        <v>0</v>
      </c>
      <c r="BK177" s="11">
        <v>0</v>
      </c>
      <c r="BL177" s="11">
        <v>0</v>
      </c>
      <c r="BM177" s="11">
        <v>0</v>
      </c>
      <c r="BN177" s="11">
        <v>0</v>
      </c>
      <c r="BO177" s="11">
        <v>0</v>
      </c>
      <c r="BP177" s="11">
        <v>0</v>
      </c>
      <c r="BQ177" s="11">
        <v>0</v>
      </c>
      <c r="BR177" s="11">
        <v>0</v>
      </c>
      <c r="BS177" s="11">
        <v>0</v>
      </c>
      <c r="BT177" s="11">
        <v>0</v>
      </c>
      <c r="BU177" s="11">
        <v>0</v>
      </c>
      <c r="BV177" s="11">
        <v>0</v>
      </c>
      <c r="BW177" s="11">
        <v>0</v>
      </c>
      <c r="BX177" s="11">
        <v>0</v>
      </c>
      <c r="BY177" s="11">
        <f>SUM(Table13[[#This Row],[blaKPC.2.5___KPC]:[blaTEM.219_NG_050251.1.Escherichia.coli.EV25.blaTEM.gene.for.class.A.beta.lactamase.TEM.219.complete.CDS.]])</f>
        <v>3</v>
      </c>
      <c r="BZ17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178" spans="1:78" x14ac:dyDescent="0.2">
      <c r="A178" t="s">
        <v>497</v>
      </c>
      <c r="B178" t="s">
        <v>498</v>
      </c>
      <c r="C178" t="s">
        <v>499</v>
      </c>
      <c r="D178" s="7" t="s">
        <v>85</v>
      </c>
      <c r="E178" s="8">
        <v>1</v>
      </c>
      <c r="F178" s="8">
        <v>0</v>
      </c>
      <c r="G178" s="8">
        <v>0</v>
      </c>
      <c r="H178" s="8">
        <v>0</v>
      </c>
      <c r="I178" s="8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1</v>
      </c>
      <c r="AI178" s="10">
        <v>0</v>
      </c>
      <c r="AJ178" s="11">
        <v>0</v>
      </c>
      <c r="AK178" s="11">
        <v>0</v>
      </c>
      <c r="AL178" s="11">
        <v>0</v>
      </c>
      <c r="AM178" s="11">
        <v>0</v>
      </c>
      <c r="AN178" s="11">
        <v>0</v>
      </c>
      <c r="AO178" s="11">
        <v>0</v>
      </c>
      <c r="AP178" s="11">
        <v>0</v>
      </c>
      <c r="AQ178" s="11">
        <v>0</v>
      </c>
      <c r="AR178" s="11">
        <v>0</v>
      </c>
      <c r="AS178" s="11">
        <v>0</v>
      </c>
      <c r="AT178" s="11">
        <v>0</v>
      </c>
      <c r="AU178" s="11">
        <v>0</v>
      </c>
      <c r="AV178" s="11">
        <v>0</v>
      </c>
      <c r="AW178" s="11">
        <v>0</v>
      </c>
      <c r="AX178" s="11">
        <v>0</v>
      </c>
      <c r="AY178" s="11">
        <v>0</v>
      </c>
      <c r="AZ178" s="11">
        <v>0</v>
      </c>
      <c r="BA178" s="11">
        <v>0</v>
      </c>
      <c r="BB178" s="11">
        <v>0</v>
      </c>
      <c r="BC178" s="11">
        <v>0</v>
      </c>
      <c r="BD178" s="11">
        <v>0</v>
      </c>
      <c r="BE178" s="11">
        <v>0</v>
      </c>
      <c r="BF178" s="11">
        <v>0</v>
      </c>
      <c r="BG178" s="11">
        <v>1</v>
      </c>
      <c r="BH178" s="11">
        <v>0</v>
      </c>
      <c r="BI178" s="11">
        <v>0</v>
      </c>
      <c r="BJ178" s="11">
        <v>0</v>
      </c>
      <c r="BK178" s="11">
        <v>0</v>
      </c>
      <c r="BL178" s="11">
        <v>0</v>
      </c>
      <c r="BM178" s="11">
        <v>0</v>
      </c>
      <c r="BN178" s="11">
        <v>0</v>
      </c>
      <c r="BO178" s="11">
        <v>0</v>
      </c>
      <c r="BP178" s="11">
        <v>0</v>
      </c>
      <c r="BQ178" s="11">
        <v>0</v>
      </c>
      <c r="BR178" s="11">
        <v>0</v>
      </c>
      <c r="BS178" s="11">
        <v>0</v>
      </c>
      <c r="BT178" s="11">
        <v>0</v>
      </c>
      <c r="BU178" s="11">
        <v>1</v>
      </c>
      <c r="BV178" s="11">
        <v>0</v>
      </c>
      <c r="BW178" s="11">
        <v>0</v>
      </c>
      <c r="BX178" s="11">
        <v>0</v>
      </c>
      <c r="BY178" s="11">
        <f>SUM(Table13[[#This Row],[blaKPC.2.5___KPC]:[blaTEM.219_NG_050251.1.Escherichia.coli.EV25.blaTEM.gene.for.class.A.beta.lactamase.TEM.219.complete.CDS.]])</f>
        <v>4</v>
      </c>
      <c r="BZ17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179" spans="1:78" x14ac:dyDescent="0.2">
      <c r="A179" t="s">
        <v>500</v>
      </c>
      <c r="B179" t="s">
        <v>501</v>
      </c>
      <c r="C179" t="s">
        <v>84</v>
      </c>
      <c r="D179" s="7" t="s">
        <v>85</v>
      </c>
      <c r="E179" s="8">
        <v>1</v>
      </c>
      <c r="F179" s="8">
        <v>0</v>
      </c>
      <c r="G179" s="8">
        <v>0</v>
      </c>
      <c r="H179" s="8">
        <v>0</v>
      </c>
      <c r="I179" s="8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1">
        <v>0</v>
      </c>
      <c r="AK179" s="11">
        <v>0</v>
      </c>
      <c r="AL179" s="11">
        <v>0</v>
      </c>
      <c r="AM179" s="11">
        <v>0</v>
      </c>
      <c r="AN179" s="11">
        <v>0</v>
      </c>
      <c r="AO179" s="11">
        <v>0</v>
      </c>
      <c r="AP179" s="11">
        <v>0</v>
      </c>
      <c r="AQ179" s="11">
        <v>0</v>
      </c>
      <c r="AR179" s="11">
        <v>0</v>
      </c>
      <c r="AS179" s="11">
        <v>0</v>
      </c>
      <c r="AT179" s="11">
        <v>0</v>
      </c>
      <c r="AU179" s="11">
        <v>0</v>
      </c>
      <c r="AV179" s="11">
        <v>0</v>
      </c>
      <c r="AW179" s="11">
        <v>0</v>
      </c>
      <c r="AX179" s="11">
        <v>0</v>
      </c>
      <c r="AY179" s="11">
        <v>0</v>
      </c>
      <c r="AZ179" s="11">
        <v>0</v>
      </c>
      <c r="BA179" s="11">
        <v>0</v>
      </c>
      <c r="BB179" s="11">
        <v>0</v>
      </c>
      <c r="BC179" s="11">
        <v>0</v>
      </c>
      <c r="BD179" s="11">
        <v>0</v>
      </c>
      <c r="BE179" s="11">
        <v>0</v>
      </c>
      <c r="BF179" s="11">
        <v>0</v>
      </c>
      <c r="BG179" s="11">
        <v>1</v>
      </c>
      <c r="BH179" s="11">
        <v>0</v>
      </c>
      <c r="BI179" s="11">
        <v>0</v>
      </c>
      <c r="BJ179" s="11">
        <v>0</v>
      </c>
      <c r="BK179" s="11">
        <v>0</v>
      </c>
      <c r="BL179" s="11">
        <v>0</v>
      </c>
      <c r="BM179" s="11">
        <v>0</v>
      </c>
      <c r="BN179" s="11">
        <v>0</v>
      </c>
      <c r="BO179" s="11">
        <v>0</v>
      </c>
      <c r="BP179" s="11">
        <v>0</v>
      </c>
      <c r="BQ179" s="11">
        <v>0</v>
      </c>
      <c r="BR179" s="11">
        <v>0</v>
      </c>
      <c r="BS179" s="11">
        <v>0</v>
      </c>
      <c r="BT179" s="11">
        <v>0</v>
      </c>
      <c r="BU179" s="11">
        <v>1</v>
      </c>
      <c r="BV179" s="11">
        <v>0</v>
      </c>
      <c r="BW179" s="11">
        <v>0</v>
      </c>
      <c r="BX179" s="11">
        <v>0</v>
      </c>
      <c r="BY179" s="11">
        <f>SUM(Table13[[#This Row],[blaKPC.2.5___KPC]:[blaTEM.219_NG_050251.1.Escherichia.coli.EV25.blaTEM.gene.for.class.A.beta.lactamase.TEM.219.complete.CDS.]])</f>
        <v>3</v>
      </c>
      <c r="BZ17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180" spans="1:78" x14ac:dyDescent="0.2">
      <c r="A180" t="s">
        <v>502</v>
      </c>
      <c r="B180" s="13" t="s">
        <v>503</v>
      </c>
      <c r="C180" t="s">
        <v>111</v>
      </c>
      <c r="D180" s="7" t="s">
        <v>112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10">
        <v>0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1">
        <v>0</v>
      </c>
      <c r="AK180" s="11">
        <v>0</v>
      </c>
      <c r="AL180" s="11">
        <v>0</v>
      </c>
      <c r="AM180" s="11">
        <v>0</v>
      </c>
      <c r="AN180" s="11">
        <v>0</v>
      </c>
      <c r="AO180" s="11">
        <v>0</v>
      </c>
      <c r="AP180" s="11">
        <v>0</v>
      </c>
      <c r="AQ180" s="11">
        <v>0</v>
      </c>
      <c r="AR180" s="11">
        <v>0</v>
      </c>
      <c r="AS180" s="11">
        <v>0</v>
      </c>
      <c r="AT180" s="11">
        <v>0</v>
      </c>
      <c r="AU180" s="11">
        <v>0</v>
      </c>
      <c r="AV180" s="11">
        <v>0</v>
      </c>
      <c r="AW180" s="11">
        <v>0</v>
      </c>
      <c r="AX180" s="11">
        <v>0</v>
      </c>
      <c r="AY180" s="11">
        <v>0</v>
      </c>
      <c r="AZ180" s="11">
        <v>0</v>
      </c>
      <c r="BA180" s="11">
        <v>0</v>
      </c>
      <c r="BB180" s="11">
        <v>0</v>
      </c>
      <c r="BC180" s="11">
        <v>0</v>
      </c>
      <c r="BD180" s="11">
        <v>1</v>
      </c>
      <c r="BE180" s="11">
        <v>0</v>
      </c>
      <c r="BF180" s="11">
        <v>0</v>
      </c>
      <c r="BG180" s="11">
        <v>0</v>
      </c>
      <c r="BH180" s="11">
        <v>0</v>
      </c>
      <c r="BI180" s="11">
        <v>0</v>
      </c>
      <c r="BJ180" s="11">
        <v>0</v>
      </c>
      <c r="BK180" s="11">
        <v>0</v>
      </c>
      <c r="BL180" s="11">
        <v>0</v>
      </c>
      <c r="BM180" s="11">
        <v>0</v>
      </c>
      <c r="BN180" s="11">
        <v>0</v>
      </c>
      <c r="BO180" s="11">
        <v>0</v>
      </c>
      <c r="BP180" s="11">
        <v>0</v>
      </c>
      <c r="BQ180" s="11">
        <v>0</v>
      </c>
      <c r="BR180" s="11">
        <v>0</v>
      </c>
      <c r="BS180" s="11">
        <v>0</v>
      </c>
      <c r="BT180" s="11">
        <v>0</v>
      </c>
      <c r="BU180" s="11">
        <v>0</v>
      </c>
      <c r="BV180" s="11">
        <v>0</v>
      </c>
      <c r="BW180" s="11">
        <v>0</v>
      </c>
      <c r="BX180" s="11">
        <v>0</v>
      </c>
      <c r="BY180" s="11">
        <f>SUM(Table13[[#This Row],[blaKPC.2.5___KPC]:[blaTEM.219_NG_050251.1.Escherichia.coli.EV25.blaTEM.gene.for.class.A.beta.lactamase.TEM.219.complete.CDS.]])</f>
        <v>1</v>
      </c>
      <c r="BZ18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81" spans="1:78" x14ac:dyDescent="0.2">
      <c r="A181" t="s">
        <v>504</v>
      </c>
      <c r="B181" t="s">
        <v>505</v>
      </c>
      <c r="C181" t="s">
        <v>428</v>
      </c>
      <c r="D181" s="7" t="s">
        <v>112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1">
        <v>0</v>
      </c>
      <c r="AK181" s="11">
        <v>0</v>
      </c>
      <c r="AL181" s="11">
        <v>0</v>
      </c>
      <c r="AM181" s="11">
        <v>0</v>
      </c>
      <c r="AN181" s="11">
        <v>0</v>
      </c>
      <c r="AO181" s="11">
        <v>0</v>
      </c>
      <c r="AP181" s="11">
        <v>0</v>
      </c>
      <c r="AQ181" s="11">
        <v>0</v>
      </c>
      <c r="AR181" s="11">
        <v>0</v>
      </c>
      <c r="AS181" s="11">
        <v>0</v>
      </c>
      <c r="AT181" s="11">
        <v>0</v>
      </c>
      <c r="AU181" s="11">
        <v>0</v>
      </c>
      <c r="AV181" s="11">
        <v>0</v>
      </c>
      <c r="AW181" s="11">
        <v>0</v>
      </c>
      <c r="AX181" s="11">
        <v>0</v>
      </c>
      <c r="AY181" s="11">
        <v>0</v>
      </c>
      <c r="AZ181" s="11">
        <v>0</v>
      </c>
      <c r="BA181" s="11">
        <v>0</v>
      </c>
      <c r="BB181" s="11">
        <v>0</v>
      </c>
      <c r="BC181" s="11">
        <v>0</v>
      </c>
      <c r="BD181" s="11">
        <v>0</v>
      </c>
      <c r="BE181" s="11">
        <v>0</v>
      </c>
      <c r="BF181" s="11">
        <v>0</v>
      </c>
      <c r="BG181" s="11">
        <v>0</v>
      </c>
      <c r="BH181" s="11">
        <v>0</v>
      </c>
      <c r="BI181" s="11">
        <v>0</v>
      </c>
      <c r="BJ181" s="11">
        <v>0</v>
      </c>
      <c r="BK181" s="11">
        <v>1</v>
      </c>
      <c r="BL181" s="11">
        <v>0</v>
      </c>
      <c r="BM181" s="11">
        <v>0</v>
      </c>
      <c r="BN181" s="11">
        <v>0</v>
      </c>
      <c r="BO181" s="11">
        <v>0</v>
      </c>
      <c r="BP181" s="11">
        <v>0</v>
      </c>
      <c r="BQ181" s="11">
        <v>0</v>
      </c>
      <c r="BR181" s="11">
        <v>0</v>
      </c>
      <c r="BS181" s="11">
        <v>0</v>
      </c>
      <c r="BT181" s="11">
        <v>0</v>
      </c>
      <c r="BU181" s="11">
        <v>0</v>
      </c>
      <c r="BV181" s="11">
        <v>0</v>
      </c>
      <c r="BW181" s="11">
        <v>0</v>
      </c>
      <c r="BX181" s="11">
        <v>0</v>
      </c>
      <c r="BY181" s="11">
        <f>SUM(Table13[[#This Row],[blaKPC.2.5___KPC]:[blaTEM.219_NG_050251.1.Escherichia.coli.EV25.blaTEM.gene.for.class.A.beta.lactamase.TEM.219.complete.CDS.]])</f>
        <v>1</v>
      </c>
      <c r="BZ18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82" spans="1:78" x14ac:dyDescent="0.2">
      <c r="A182" t="s">
        <v>506</v>
      </c>
      <c r="B182" t="s">
        <v>507</v>
      </c>
      <c r="C182" t="s">
        <v>84</v>
      </c>
      <c r="D182" s="7" t="s">
        <v>85</v>
      </c>
      <c r="E182" s="8">
        <v>1</v>
      </c>
      <c r="F182" s="8">
        <v>0</v>
      </c>
      <c r="G182" s="8">
        <v>0</v>
      </c>
      <c r="H182" s="8">
        <v>0</v>
      </c>
      <c r="I182" s="8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9">
        <v>0</v>
      </c>
      <c r="T182" s="9">
        <v>0</v>
      </c>
      <c r="U182" s="9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1">
        <v>0</v>
      </c>
      <c r="AK182" s="11">
        <v>0</v>
      </c>
      <c r="AL182" s="11">
        <v>0</v>
      </c>
      <c r="AM182" s="11">
        <v>0</v>
      </c>
      <c r="AN182" s="11">
        <v>0</v>
      </c>
      <c r="AO182" s="11">
        <v>0</v>
      </c>
      <c r="AP182" s="11">
        <v>0</v>
      </c>
      <c r="AQ182" s="11">
        <v>0</v>
      </c>
      <c r="AR182" s="11">
        <v>0</v>
      </c>
      <c r="AS182" s="11">
        <v>0</v>
      </c>
      <c r="AT182" s="11">
        <v>0</v>
      </c>
      <c r="AU182" s="11">
        <v>0</v>
      </c>
      <c r="AV182" s="11">
        <v>0</v>
      </c>
      <c r="AW182" s="11">
        <v>0</v>
      </c>
      <c r="AX182" s="11">
        <v>0</v>
      </c>
      <c r="AY182" s="11">
        <v>0</v>
      </c>
      <c r="AZ182" s="11">
        <v>0</v>
      </c>
      <c r="BA182" s="11">
        <v>0</v>
      </c>
      <c r="BB182" s="11">
        <v>0</v>
      </c>
      <c r="BC182" s="11">
        <v>0</v>
      </c>
      <c r="BD182" s="11">
        <v>0</v>
      </c>
      <c r="BE182" s="11">
        <v>0</v>
      </c>
      <c r="BF182" s="11">
        <v>0</v>
      </c>
      <c r="BG182" s="11">
        <v>1</v>
      </c>
      <c r="BH182" s="11">
        <v>0</v>
      </c>
      <c r="BI182" s="11">
        <v>0</v>
      </c>
      <c r="BJ182" s="11">
        <v>0</v>
      </c>
      <c r="BK182" s="11">
        <v>0</v>
      </c>
      <c r="BL182" s="11">
        <v>0</v>
      </c>
      <c r="BM182" s="11">
        <v>0</v>
      </c>
      <c r="BN182" s="11">
        <v>0</v>
      </c>
      <c r="BO182" s="11">
        <v>0</v>
      </c>
      <c r="BP182" s="11">
        <v>0</v>
      </c>
      <c r="BQ182" s="11">
        <v>0</v>
      </c>
      <c r="BR182" s="11">
        <v>0</v>
      </c>
      <c r="BS182" s="11">
        <v>0</v>
      </c>
      <c r="BT182" s="11">
        <v>0</v>
      </c>
      <c r="BU182" s="11">
        <v>0</v>
      </c>
      <c r="BV182" s="11">
        <v>0</v>
      </c>
      <c r="BW182" s="11">
        <v>0</v>
      </c>
      <c r="BX182" s="11">
        <v>0</v>
      </c>
      <c r="BY182" s="11">
        <f>SUM(Table13[[#This Row],[blaKPC.2.5___KPC]:[blaTEM.219_NG_050251.1.Escherichia.coli.EV25.blaTEM.gene.for.class.A.beta.lactamase.TEM.219.complete.CDS.]])</f>
        <v>2</v>
      </c>
      <c r="BZ18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83" spans="1:78" x14ac:dyDescent="0.2">
      <c r="A183" t="s">
        <v>508</v>
      </c>
      <c r="B183" t="s">
        <v>509</v>
      </c>
      <c r="C183" t="s">
        <v>84</v>
      </c>
      <c r="D183" s="7" t="s">
        <v>112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9">
        <v>0</v>
      </c>
      <c r="K183" s="9">
        <v>0</v>
      </c>
      <c r="L183" s="9">
        <v>0</v>
      </c>
      <c r="M183" s="9">
        <v>1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1">
        <v>0</v>
      </c>
      <c r="AK183" s="11">
        <v>0</v>
      </c>
      <c r="AL183" s="11">
        <v>0</v>
      </c>
      <c r="AM183" s="11">
        <v>0</v>
      </c>
      <c r="AN183" s="11">
        <v>0</v>
      </c>
      <c r="AO183" s="11">
        <v>0</v>
      </c>
      <c r="AP183" s="11">
        <v>0</v>
      </c>
      <c r="AQ183" s="11">
        <v>0</v>
      </c>
      <c r="AR183" s="11">
        <v>0</v>
      </c>
      <c r="AS183" s="11">
        <v>0</v>
      </c>
      <c r="AT183" s="11">
        <v>0</v>
      </c>
      <c r="AU183" s="11">
        <v>0</v>
      </c>
      <c r="AV183" s="11">
        <v>0</v>
      </c>
      <c r="AW183" s="11">
        <v>0</v>
      </c>
      <c r="AX183" s="11">
        <v>0</v>
      </c>
      <c r="AY183" s="11">
        <v>0</v>
      </c>
      <c r="AZ183" s="11">
        <v>0</v>
      </c>
      <c r="BA183" s="11">
        <v>0</v>
      </c>
      <c r="BB183" s="11">
        <v>0</v>
      </c>
      <c r="BC183" s="11">
        <v>0</v>
      </c>
      <c r="BD183" s="11">
        <v>0</v>
      </c>
      <c r="BE183" s="11">
        <v>0</v>
      </c>
      <c r="BF183" s="11">
        <v>0</v>
      </c>
      <c r="BG183" s="11">
        <v>0</v>
      </c>
      <c r="BH183" s="11">
        <v>0</v>
      </c>
      <c r="BI183" s="11">
        <v>0</v>
      </c>
      <c r="BJ183" s="11">
        <v>0</v>
      </c>
      <c r="BK183" s="11">
        <v>0</v>
      </c>
      <c r="BL183" s="11">
        <v>0</v>
      </c>
      <c r="BM183" s="11">
        <v>0</v>
      </c>
      <c r="BN183" s="11">
        <v>0</v>
      </c>
      <c r="BO183" s="11">
        <v>0</v>
      </c>
      <c r="BP183" s="11">
        <v>0</v>
      </c>
      <c r="BQ183" s="11">
        <v>0</v>
      </c>
      <c r="BR183" s="11">
        <v>0</v>
      </c>
      <c r="BS183" s="11">
        <v>0</v>
      </c>
      <c r="BT183" s="11">
        <v>0</v>
      </c>
      <c r="BU183" s="11">
        <v>0</v>
      </c>
      <c r="BV183" s="11">
        <v>0</v>
      </c>
      <c r="BW183" s="11">
        <v>0</v>
      </c>
      <c r="BX183" s="11">
        <v>0</v>
      </c>
      <c r="BY183" s="11">
        <f>SUM(Table13[[#This Row],[blaKPC.2.5___KPC]:[blaTEM.219_NG_050251.1.Escherichia.coli.EV25.blaTEM.gene.for.class.A.beta.lactamase.TEM.219.complete.CDS.]])</f>
        <v>1</v>
      </c>
      <c r="BZ18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84" spans="1:78" x14ac:dyDescent="0.2">
      <c r="A184" t="s">
        <v>510</v>
      </c>
      <c r="B184" t="s">
        <v>511</v>
      </c>
      <c r="C184" t="s">
        <v>512</v>
      </c>
      <c r="D184" s="7" t="s">
        <v>85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9">
        <v>2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1">
        <v>0</v>
      </c>
      <c r="AK184" s="11">
        <v>0</v>
      </c>
      <c r="AL184" s="11">
        <v>0</v>
      </c>
      <c r="AM184" s="11">
        <v>0</v>
      </c>
      <c r="AN184" s="11">
        <v>0</v>
      </c>
      <c r="AO184" s="11">
        <v>1</v>
      </c>
      <c r="AP184" s="11">
        <v>0</v>
      </c>
      <c r="AQ184" s="11">
        <v>0</v>
      </c>
      <c r="AR184" s="11">
        <v>0</v>
      </c>
      <c r="AS184" s="11">
        <v>0</v>
      </c>
      <c r="AT184" s="11">
        <v>0</v>
      </c>
      <c r="AU184" s="11">
        <v>0</v>
      </c>
      <c r="AV184" s="11">
        <v>0</v>
      </c>
      <c r="AW184" s="11">
        <v>0</v>
      </c>
      <c r="AX184" s="11">
        <v>0</v>
      </c>
      <c r="AY184" s="11">
        <v>0</v>
      </c>
      <c r="AZ184" s="11">
        <v>0</v>
      </c>
      <c r="BA184" s="11">
        <v>0</v>
      </c>
      <c r="BB184" s="11">
        <v>0</v>
      </c>
      <c r="BC184" s="11">
        <v>0</v>
      </c>
      <c r="BD184" s="11">
        <v>0</v>
      </c>
      <c r="BE184" s="11">
        <v>0</v>
      </c>
      <c r="BF184" s="11">
        <v>0</v>
      </c>
      <c r="BG184" s="11">
        <v>0</v>
      </c>
      <c r="BH184" s="11">
        <v>0</v>
      </c>
      <c r="BI184" s="11">
        <v>0</v>
      </c>
      <c r="BJ184" s="11">
        <v>0</v>
      </c>
      <c r="BK184" s="11">
        <v>0</v>
      </c>
      <c r="BL184" s="11">
        <v>1</v>
      </c>
      <c r="BM184" s="11">
        <v>0</v>
      </c>
      <c r="BN184" s="11">
        <v>0</v>
      </c>
      <c r="BO184" s="11">
        <v>0</v>
      </c>
      <c r="BP184" s="11">
        <v>0</v>
      </c>
      <c r="BQ184" s="11">
        <v>0</v>
      </c>
      <c r="BR184" s="11">
        <v>0</v>
      </c>
      <c r="BS184" s="11">
        <v>0</v>
      </c>
      <c r="BT184" s="11">
        <v>0</v>
      </c>
      <c r="BU184" s="11">
        <v>0</v>
      </c>
      <c r="BV184" s="11">
        <v>0</v>
      </c>
      <c r="BW184" s="11">
        <v>0</v>
      </c>
      <c r="BX184" s="11">
        <v>0</v>
      </c>
      <c r="BY184" s="11">
        <f>SUM(Table13[[#This Row],[blaKPC.2.5___KPC]:[blaTEM.219_NG_050251.1.Escherichia.coli.EV25.blaTEM.gene.for.class.A.beta.lactamase.TEM.219.complete.CDS.]])</f>
        <v>4</v>
      </c>
      <c r="BZ18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185" spans="1:78" x14ac:dyDescent="0.2">
      <c r="A185" t="s">
        <v>513</v>
      </c>
      <c r="B185" t="s">
        <v>514</v>
      </c>
      <c r="C185" t="s">
        <v>515</v>
      </c>
      <c r="D185" s="7" t="s">
        <v>112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1">
        <v>0</v>
      </c>
      <c r="AP185" s="11">
        <v>0</v>
      </c>
      <c r="AQ185" s="11">
        <v>0</v>
      </c>
      <c r="AR185" s="11">
        <v>0</v>
      </c>
      <c r="AS185" s="11">
        <v>0</v>
      </c>
      <c r="AT185" s="11">
        <v>0</v>
      </c>
      <c r="AU185" s="11">
        <v>0</v>
      </c>
      <c r="AV185" s="11">
        <v>0</v>
      </c>
      <c r="AW185" s="11">
        <v>0</v>
      </c>
      <c r="AX185" s="11">
        <v>0</v>
      </c>
      <c r="AY185" s="11">
        <v>0</v>
      </c>
      <c r="AZ185" s="11">
        <v>0</v>
      </c>
      <c r="BA185" s="11">
        <v>0</v>
      </c>
      <c r="BB185" s="11">
        <v>1</v>
      </c>
      <c r="BC185" s="11">
        <v>0</v>
      </c>
      <c r="BD185" s="11">
        <v>0</v>
      </c>
      <c r="BE185" s="11">
        <v>0</v>
      </c>
      <c r="BF185" s="11">
        <v>0</v>
      </c>
      <c r="BG185" s="11">
        <v>0</v>
      </c>
      <c r="BH185" s="11">
        <v>0</v>
      </c>
      <c r="BI185" s="11">
        <v>0</v>
      </c>
      <c r="BJ185" s="11">
        <v>0</v>
      </c>
      <c r="BK185" s="11">
        <v>0</v>
      </c>
      <c r="BL185" s="11">
        <v>0</v>
      </c>
      <c r="BM185" s="11">
        <v>0</v>
      </c>
      <c r="BN185" s="11">
        <v>0</v>
      </c>
      <c r="BO185" s="11">
        <v>0</v>
      </c>
      <c r="BP185" s="11">
        <v>0</v>
      </c>
      <c r="BQ185" s="11">
        <v>0</v>
      </c>
      <c r="BR185" s="11">
        <v>0</v>
      </c>
      <c r="BS185" s="11">
        <v>0</v>
      </c>
      <c r="BT185" s="11">
        <v>0</v>
      </c>
      <c r="BU185" s="11">
        <v>0</v>
      </c>
      <c r="BV185" s="11">
        <v>0</v>
      </c>
      <c r="BW185" s="11">
        <v>0</v>
      </c>
      <c r="BX185" s="11">
        <v>0</v>
      </c>
      <c r="BY185" s="11">
        <f>SUM(Table13[[#This Row],[blaKPC.2.5___KPC]:[blaTEM.219_NG_050251.1.Escherichia.coli.EV25.blaTEM.gene.for.class.A.beta.lactamase.TEM.219.complete.CDS.]])</f>
        <v>1</v>
      </c>
      <c r="BZ18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86" spans="1:78" x14ac:dyDescent="0.2">
      <c r="A186" t="s">
        <v>516</v>
      </c>
      <c r="B186" t="s">
        <v>517</v>
      </c>
      <c r="C186" t="s">
        <v>84</v>
      </c>
      <c r="D186" s="7" t="s">
        <v>85</v>
      </c>
      <c r="E186" s="8">
        <v>0</v>
      </c>
      <c r="F186" s="8">
        <v>1</v>
      </c>
      <c r="G186" s="8">
        <v>0</v>
      </c>
      <c r="H186" s="8">
        <v>0</v>
      </c>
      <c r="I186" s="8">
        <v>0</v>
      </c>
      <c r="J186" s="9">
        <v>0</v>
      </c>
      <c r="K186" s="9">
        <v>0</v>
      </c>
      <c r="L186" s="9">
        <v>0</v>
      </c>
      <c r="M186" s="9">
        <v>1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1">
        <v>0</v>
      </c>
      <c r="AK186" s="11">
        <v>0</v>
      </c>
      <c r="AL186" s="11">
        <v>0</v>
      </c>
      <c r="AM186" s="11">
        <v>0</v>
      </c>
      <c r="AN186" s="11">
        <v>0</v>
      </c>
      <c r="AO186" s="11">
        <v>0</v>
      </c>
      <c r="AP186" s="11">
        <v>0</v>
      </c>
      <c r="AQ186" s="11">
        <v>0</v>
      </c>
      <c r="AR186" s="11">
        <v>1</v>
      </c>
      <c r="AS186" s="11">
        <v>0</v>
      </c>
      <c r="AT186" s="11">
        <v>0</v>
      </c>
      <c r="AU186" s="11">
        <v>0</v>
      </c>
      <c r="AV186" s="11">
        <v>0</v>
      </c>
      <c r="AW186" s="11">
        <v>0</v>
      </c>
      <c r="AX186" s="11">
        <v>0</v>
      </c>
      <c r="AY186" s="11">
        <v>0</v>
      </c>
      <c r="AZ186" s="11">
        <v>0</v>
      </c>
      <c r="BA186" s="11">
        <v>0</v>
      </c>
      <c r="BB186" s="11">
        <v>0</v>
      </c>
      <c r="BC186" s="11">
        <v>0</v>
      </c>
      <c r="BD186" s="11">
        <v>0</v>
      </c>
      <c r="BE186" s="11">
        <v>0</v>
      </c>
      <c r="BF186" s="11">
        <v>0</v>
      </c>
      <c r="BG186" s="11">
        <v>0</v>
      </c>
      <c r="BH186" s="11">
        <v>0</v>
      </c>
      <c r="BI186" s="11">
        <v>0</v>
      </c>
      <c r="BJ186" s="11">
        <v>0</v>
      </c>
      <c r="BK186" s="11">
        <v>0</v>
      </c>
      <c r="BL186" s="11">
        <v>0</v>
      </c>
      <c r="BM186" s="11">
        <v>0</v>
      </c>
      <c r="BN186" s="11">
        <v>0</v>
      </c>
      <c r="BO186" s="11">
        <v>0</v>
      </c>
      <c r="BP186" s="11">
        <v>0</v>
      </c>
      <c r="BQ186" s="11">
        <v>0</v>
      </c>
      <c r="BR186" s="11">
        <v>0</v>
      </c>
      <c r="BS186" s="11">
        <v>0</v>
      </c>
      <c r="BT186" s="11">
        <v>0</v>
      </c>
      <c r="BU186" s="11">
        <v>1</v>
      </c>
      <c r="BV186" s="11">
        <v>0</v>
      </c>
      <c r="BW186" s="11">
        <v>0</v>
      </c>
      <c r="BX186" s="11">
        <v>0</v>
      </c>
      <c r="BY186" s="11">
        <f>SUM(Table13[[#This Row],[blaKPC.2.5___KPC]:[blaTEM.219_NG_050251.1.Escherichia.coli.EV25.blaTEM.gene.for.class.A.beta.lactamase.TEM.219.complete.CDS.]])</f>
        <v>4</v>
      </c>
      <c r="BZ18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187" spans="1:78" x14ac:dyDescent="0.2">
      <c r="A187" t="s">
        <v>518</v>
      </c>
      <c r="B187" t="s">
        <v>519</v>
      </c>
      <c r="C187" t="s">
        <v>149</v>
      </c>
      <c r="D187" s="7" t="s">
        <v>112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1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1">
        <v>0</v>
      </c>
      <c r="AK187" s="11">
        <v>0</v>
      </c>
      <c r="AL187" s="11">
        <v>0</v>
      </c>
      <c r="AM187" s="11">
        <v>0</v>
      </c>
      <c r="AN187" s="11">
        <v>0</v>
      </c>
      <c r="AO187" s="11">
        <v>0</v>
      </c>
      <c r="AP187" s="11">
        <v>0</v>
      </c>
      <c r="AQ187" s="11">
        <v>0</v>
      </c>
      <c r="AR187" s="11">
        <v>0</v>
      </c>
      <c r="AS187" s="11">
        <v>0</v>
      </c>
      <c r="AT187" s="11">
        <v>0</v>
      </c>
      <c r="AU187" s="11">
        <v>0</v>
      </c>
      <c r="AV187" s="11">
        <v>0</v>
      </c>
      <c r="AW187" s="11">
        <v>0</v>
      </c>
      <c r="AX187" s="11">
        <v>0</v>
      </c>
      <c r="AY187" s="11">
        <v>0</v>
      </c>
      <c r="AZ187" s="11">
        <v>0</v>
      </c>
      <c r="BA187" s="11">
        <v>0</v>
      </c>
      <c r="BB187" s="11">
        <v>0</v>
      </c>
      <c r="BC187" s="11">
        <v>0</v>
      </c>
      <c r="BD187" s="11">
        <v>0</v>
      </c>
      <c r="BE187" s="11">
        <v>0</v>
      </c>
      <c r="BF187" s="11">
        <v>0</v>
      </c>
      <c r="BG187" s="11">
        <v>0</v>
      </c>
      <c r="BH187" s="11">
        <v>0</v>
      </c>
      <c r="BI187" s="11">
        <v>0</v>
      </c>
      <c r="BJ187" s="11">
        <v>0</v>
      </c>
      <c r="BK187" s="11">
        <v>0</v>
      </c>
      <c r="BL187" s="11">
        <v>0</v>
      </c>
      <c r="BM187" s="11">
        <v>0</v>
      </c>
      <c r="BN187" s="11">
        <v>0</v>
      </c>
      <c r="BO187" s="11">
        <v>0</v>
      </c>
      <c r="BP187" s="11">
        <v>0</v>
      </c>
      <c r="BQ187" s="11">
        <v>0</v>
      </c>
      <c r="BR187" s="11">
        <v>0</v>
      </c>
      <c r="BS187" s="11">
        <v>0</v>
      </c>
      <c r="BT187" s="11">
        <v>0</v>
      </c>
      <c r="BU187" s="11">
        <v>0</v>
      </c>
      <c r="BV187" s="11">
        <v>0</v>
      </c>
      <c r="BW187" s="11">
        <v>0</v>
      </c>
      <c r="BX187" s="11">
        <v>0</v>
      </c>
      <c r="BY187" s="11">
        <f>SUM(Table13[[#This Row],[blaKPC.2.5___KPC]:[blaTEM.219_NG_050251.1.Escherichia.coli.EV25.blaTEM.gene.for.class.A.beta.lactamase.TEM.219.complete.CDS.]])</f>
        <v>1</v>
      </c>
      <c r="BZ18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88" spans="1:78" x14ac:dyDescent="0.2">
      <c r="A188" t="s">
        <v>520</v>
      </c>
      <c r="B188" t="s">
        <v>521</v>
      </c>
      <c r="C188" t="s">
        <v>84</v>
      </c>
      <c r="D188" s="7" t="s">
        <v>85</v>
      </c>
      <c r="E188" s="8">
        <v>0</v>
      </c>
      <c r="F188" s="8">
        <v>1</v>
      </c>
      <c r="G188" s="8">
        <v>0</v>
      </c>
      <c r="H188" s="8">
        <v>0</v>
      </c>
      <c r="I188" s="8">
        <v>0</v>
      </c>
      <c r="J188" s="9">
        <v>0</v>
      </c>
      <c r="K188" s="9">
        <v>0</v>
      </c>
      <c r="L188" s="9">
        <v>0</v>
      </c>
      <c r="M188" s="9">
        <v>1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1">
        <v>0</v>
      </c>
      <c r="AK188" s="11">
        <v>0</v>
      </c>
      <c r="AL188" s="11">
        <v>0</v>
      </c>
      <c r="AM188" s="11">
        <v>0</v>
      </c>
      <c r="AN188" s="11">
        <v>0</v>
      </c>
      <c r="AO188" s="11">
        <v>0</v>
      </c>
      <c r="AP188" s="11">
        <v>0</v>
      </c>
      <c r="AQ188" s="11">
        <v>0</v>
      </c>
      <c r="AR188" s="11">
        <v>1</v>
      </c>
      <c r="AS188" s="11">
        <v>0</v>
      </c>
      <c r="AT188" s="11">
        <v>0</v>
      </c>
      <c r="AU188" s="11">
        <v>0</v>
      </c>
      <c r="AV188" s="11">
        <v>0</v>
      </c>
      <c r="AW188" s="11">
        <v>0</v>
      </c>
      <c r="AX188" s="11">
        <v>0</v>
      </c>
      <c r="AY188" s="11">
        <v>0</v>
      </c>
      <c r="AZ188" s="11">
        <v>0</v>
      </c>
      <c r="BA188" s="11">
        <v>0</v>
      </c>
      <c r="BB188" s="11">
        <v>0</v>
      </c>
      <c r="BC188" s="11">
        <v>0</v>
      </c>
      <c r="BD188" s="11">
        <v>0</v>
      </c>
      <c r="BE188" s="11">
        <v>0</v>
      </c>
      <c r="BF188" s="11">
        <v>0</v>
      </c>
      <c r="BG188" s="11">
        <v>0</v>
      </c>
      <c r="BH188" s="11">
        <v>0</v>
      </c>
      <c r="BI188" s="11">
        <v>0</v>
      </c>
      <c r="BJ188" s="11">
        <v>0</v>
      </c>
      <c r="BK188" s="11">
        <v>0</v>
      </c>
      <c r="BL188" s="11">
        <v>0</v>
      </c>
      <c r="BM188" s="11">
        <v>0</v>
      </c>
      <c r="BN188" s="11">
        <v>0</v>
      </c>
      <c r="BO188" s="11">
        <v>0</v>
      </c>
      <c r="BP188" s="11">
        <v>0</v>
      </c>
      <c r="BQ188" s="11">
        <v>0</v>
      </c>
      <c r="BR188" s="11">
        <v>0</v>
      </c>
      <c r="BS188" s="11">
        <v>0</v>
      </c>
      <c r="BT188" s="11">
        <v>0</v>
      </c>
      <c r="BU188" s="11">
        <v>0</v>
      </c>
      <c r="BV188" s="11">
        <v>0</v>
      </c>
      <c r="BW188" s="11">
        <v>0</v>
      </c>
      <c r="BX188" s="11">
        <v>0</v>
      </c>
      <c r="BY188" s="11">
        <f>SUM(Table13[[#This Row],[blaKPC.2.5___KPC]:[blaTEM.219_NG_050251.1.Escherichia.coli.EV25.blaTEM.gene.for.class.A.beta.lactamase.TEM.219.complete.CDS.]])</f>
        <v>3</v>
      </c>
      <c r="BZ18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189" spans="1:78" x14ac:dyDescent="0.2">
      <c r="A189" t="s">
        <v>522</v>
      </c>
      <c r="B189" t="s">
        <v>523</v>
      </c>
      <c r="C189" t="s">
        <v>84</v>
      </c>
      <c r="D189" s="7" t="s">
        <v>112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9">
        <v>0</v>
      </c>
      <c r="K189" s="9">
        <v>0</v>
      </c>
      <c r="L189" s="9">
        <v>0</v>
      </c>
      <c r="M189" s="9">
        <v>1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1">
        <v>0</v>
      </c>
      <c r="AP189" s="11">
        <v>0</v>
      </c>
      <c r="AQ189" s="11">
        <v>0</v>
      </c>
      <c r="AR189" s="11">
        <v>0</v>
      </c>
      <c r="AS189" s="11">
        <v>0</v>
      </c>
      <c r="AT189" s="11">
        <v>0</v>
      </c>
      <c r="AU189" s="11">
        <v>0</v>
      </c>
      <c r="AV189" s="11">
        <v>0</v>
      </c>
      <c r="AW189" s="11">
        <v>0</v>
      </c>
      <c r="AX189" s="11">
        <v>0</v>
      </c>
      <c r="AY189" s="11">
        <v>0</v>
      </c>
      <c r="AZ189" s="11">
        <v>0</v>
      </c>
      <c r="BA189" s="11">
        <v>0</v>
      </c>
      <c r="BB189" s="11">
        <v>0</v>
      </c>
      <c r="BC189" s="11">
        <v>0</v>
      </c>
      <c r="BD189" s="11">
        <v>0</v>
      </c>
      <c r="BE189" s="11">
        <v>0</v>
      </c>
      <c r="BF189" s="11">
        <v>0</v>
      </c>
      <c r="BG189" s="11">
        <v>0</v>
      </c>
      <c r="BH189" s="11">
        <v>0</v>
      </c>
      <c r="BI189" s="11">
        <v>0</v>
      </c>
      <c r="BJ189" s="11">
        <v>0</v>
      </c>
      <c r="BK189" s="11">
        <v>0</v>
      </c>
      <c r="BL189" s="11">
        <v>0</v>
      </c>
      <c r="BM189" s="11">
        <v>0</v>
      </c>
      <c r="BN189" s="11">
        <v>0</v>
      </c>
      <c r="BO189" s="11">
        <v>0</v>
      </c>
      <c r="BP189" s="11">
        <v>0</v>
      </c>
      <c r="BQ189" s="11">
        <v>0</v>
      </c>
      <c r="BR189" s="11">
        <v>0</v>
      </c>
      <c r="BS189" s="11">
        <v>0</v>
      </c>
      <c r="BT189" s="11">
        <v>0</v>
      </c>
      <c r="BU189" s="11">
        <v>0</v>
      </c>
      <c r="BV189" s="11">
        <v>0</v>
      </c>
      <c r="BW189" s="11">
        <v>0</v>
      </c>
      <c r="BX189" s="11">
        <v>0</v>
      </c>
      <c r="BY189" s="11">
        <f>SUM(Table13[[#This Row],[blaKPC.2.5___KPC]:[blaTEM.219_NG_050251.1.Escherichia.coli.EV25.blaTEM.gene.for.class.A.beta.lactamase.TEM.219.complete.CDS.]])</f>
        <v>1</v>
      </c>
      <c r="BZ18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90" spans="1:78" x14ac:dyDescent="0.2">
      <c r="A190" t="s">
        <v>524</v>
      </c>
      <c r="B190" s="13" t="s">
        <v>525</v>
      </c>
      <c r="C190" t="s">
        <v>90</v>
      </c>
      <c r="D190" s="7" t="s">
        <v>112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1">
        <v>0</v>
      </c>
      <c r="AK190" s="11">
        <v>0</v>
      </c>
      <c r="AL190" s="11">
        <v>0</v>
      </c>
      <c r="AM190" s="11">
        <v>0</v>
      </c>
      <c r="AN190" s="11">
        <v>0</v>
      </c>
      <c r="AO190" s="11">
        <v>0</v>
      </c>
      <c r="AP190" s="11">
        <v>0</v>
      </c>
      <c r="AQ190" s="11">
        <v>0</v>
      </c>
      <c r="AR190" s="11">
        <v>0</v>
      </c>
      <c r="AS190" s="11">
        <v>0</v>
      </c>
      <c r="AT190" s="11">
        <v>0</v>
      </c>
      <c r="AU190" s="11">
        <v>0</v>
      </c>
      <c r="AV190" s="11">
        <v>0</v>
      </c>
      <c r="AW190" s="11">
        <v>0</v>
      </c>
      <c r="AX190" s="11">
        <v>0</v>
      </c>
      <c r="AY190" s="11">
        <v>0</v>
      </c>
      <c r="AZ190" s="11">
        <v>0</v>
      </c>
      <c r="BA190" s="11">
        <v>0</v>
      </c>
      <c r="BB190" s="11">
        <v>0</v>
      </c>
      <c r="BC190" s="11">
        <v>0</v>
      </c>
      <c r="BD190" s="11">
        <v>0</v>
      </c>
      <c r="BE190" s="11">
        <v>0</v>
      </c>
      <c r="BF190" s="11">
        <v>0</v>
      </c>
      <c r="BG190" s="11">
        <v>0</v>
      </c>
      <c r="BH190" s="11">
        <v>0</v>
      </c>
      <c r="BI190" s="11">
        <v>0</v>
      </c>
      <c r="BJ190" s="11">
        <v>0</v>
      </c>
      <c r="BK190" s="11">
        <v>0</v>
      </c>
      <c r="BL190" s="11">
        <v>0</v>
      </c>
      <c r="BM190" s="11">
        <v>0</v>
      </c>
      <c r="BN190" s="11">
        <v>0</v>
      </c>
      <c r="BO190" s="11">
        <v>0</v>
      </c>
      <c r="BP190" s="11">
        <v>0</v>
      </c>
      <c r="BQ190" s="11">
        <v>0</v>
      </c>
      <c r="BR190" s="11">
        <v>0</v>
      </c>
      <c r="BS190" s="11">
        <v>0</v>
      </c>
      <c r="BT190" s="11">
        <v>0</v>
      </c>
      <c r="BU190" s="11">
        <v>0</v>
      </c>
      <c r="BV190" s="11">
        <v>0</v>
      </c>
      <c r="BW190" s="11">
        <v>0</v>
      </c>
      <c r="BX190" s="11">
        <v>0</v>
      </c>
      <c r="BY190" s="11">
        <f>SUM(Table13[[#This Row],[blaKPC.2.5___KPC]:[blaTEM.219_NG_050251.1.Escherichia.coli.EV25.blaTEM.gene.for.class.A.beta.lactamase.TEM.219.complete.CDS.]])</f>
        <v>0</v>
      </c>
      <c r="BZ19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0</v>
      </c>
    </row>
    <row r="191" spans="1:78" x14ac:dyDescent="0.2">
      <c r="A191" t="s">
        <v>526</v>
      </c>
      <c r="B191" t="s">
        <v>527</v>
      </c>
      <c r="C191" t="s">
        <v>84</v>
      </c>
      <c r="D191" s="7" t="s">
        <v>85</v>
      </c>
      <c r="E191" s="8">
        <v>0</v>
      </c>
      <c r="F191" s="8">
        <v>1</v>
      </c>
      <c r="G191" s="8">
        <v>0</v>
      </c>
      <c r="H191" s="8">
        <v>0</v>
      </c>
      <c r="I191" s="8">
        <v>0</v>
      </c>
      <c r="J191" s="9">
        <v>0</v>
      </c>
      <c r="K191" s="9">
        <v>0</v>
      </c>
      <c r="L191" s="9">
        <v>0</v>
      </c>
      <c r="M191" s="9">
        <v>1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1">
        <v>0</v>
      </c>
      <c r="AK191" s="11">
        <v>0</v>
      </c>
      <c r="AL191" s="11">
        <v>0</v>
      </c>
      <c r="AM191" s="11">
        <v>0</v>
      </c>
      <c r="AN191" s="11">
        <v>0</v>
      </c>
      <c r="AO191" s="11">
        <v>0</v>
      </c>
      <c r="AP191" s="11">
        <v>0</v>
      </c>
      <c r="AQ191" s="11">
        <v>0</v>
      </c>
      <c r="AR191" s="11">
        <v>0</v>
      </c>
      <c r="AS191" s="11">
        <v>0</v>
      </c>
      <c r="AT191" s="11">
        <v>0</v>
      </c>
      <c r="AU191" s="11">
        <v>0</v>
      </c>
      <c r="AV191" s="11">
        <v>0</v>
      </c>
      <c r="AW191" s="11">
        <v>0</v>
      </c>
      <c r="AX191" s="11">
        <v>0</v>
      </c>
      <c r="AY191" s="11">
        <v>0</v>
      </c>
      <c r="AZ191" s="11">
        <v>0</v>
      </c>
      <c r="BA191" s="11">
        <v>0</v>
      </c>
      <c r="BB191" s="11">
        <v>0</v>
      </c>
      <c r="BC191" s="11">
        <v>0</v>
      </c>
      <c r="BD191" s="11">
        <v>0</v>
      </c>
      <c r="BE191" s="11">
        <v>0</v>
      </c>
      <c r="BF191" s="11">
        <v>0</v>
      </c>
      <c r="BG191" s="11">
        <v>0</v>
      </c>
      <c r="BH191" s="11">
        <v>0</v>
      </c>
      <c r="BI191" s="11">
        <v>0</v>
      </c>
      <c r="BJ191" s="11">
        <v>0</v>
      </c>
      <c r="BK191" s="11">
        <v>0</v>
      </c>
      <c r="BL191" s="11">
        <v>0</v>
      </c>
      <c r="BM191" s="11">
        <v>0</v>
      </c>
      <c r="BN191" s="11">
        <v>0</v>
      </c>
      <c r="BO191" s="11">
        <v>0</v>
      </c>
      <c r="BP191" s="11">
        <v>0</v>
      </c>
      <c r="BQ191" s="11">
        <v>0</v>
      </c>
      <c r="BR191" s="11">
        <v>0</v>
      </c>
      <c r="BS191" s="11">
        <v>0</v>
      </c>
      <c r="BT191" s="11">
        <v>0</v>
      </c>
      <c r="BU191" s="11">
        <v>0</v>
      </c>
      <c r="BV191" s="11">
        <v>0</v>
      </c>
      <c r="BW191" s="11">
        <v>0</v>
      </c>
      <c r="BX191" s="11">
        <v>0</v>
      </c>
      <c r="BY191" s="11">
        <f>SUM(Table13[[#This Row],[blaKPC.2.5___KPC]:[blaTEM.219_NG_050251.1.Escherichia.coli.EV25.blaTEM.gene.for.class.A.beta.lactamase.TEM.219.complete.CDS.]])</f>
        <v>2</v>
      </c>
      <c r="BZ19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92" spans="1:78" x14ac:dyDescent="0.2">
      <c r="A192" t="s">
        <v>528</v>
      </c>
      <c r="B192" t="s">
        <v>529</v>
      </c>
      <c r="C192" t="s">
        <v>530</v>
      </c>
      <c r="D192" s="7" t="s">
        <v>112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1">
        <v>0</v>
      </c>
      <c r="AK192" s="11">
        <v>0</v>
      </c>
      <c r="AL192" s="11">
        <v>0</v>
      </c>
      <c r="AM192" s="11">
        <v>0</v>
      </c>
      <c r="AN192" s="11">
        <v>0</v>
      </c>
      <c r="AO192" s="11">
        <v>0</v>
      </c>
      <c r="AP192" s="11">
        <v>0</v>
      </c>
      <c r="AQ192" s="11">
        <v>0</v>
      </c>
      <c r="AR192" s="11">
        <v>0</v>
      </c>
      <c r="AS192" s="11">
        <v>0</v>
      </c>
      <c r="AT192" s="11">
        <v>0</v>
      </c>
      <c r="AU192" s="11">
        <v>0</v>
      </c>
      <c r="AV192" s="11">
        <v>1</v>
      </c>
      <c r="AW192" s="11">
        <v>0</v>
      </c>
      <c r="AX192" s="11">
        <v>0</v>
      </c>
      <c r="AY192" s="11">
        <v>0</v>
      </c>
      <c r="AZ192" s="11">
        <v>0</v>
      </c>
      <c r="BA192" s="11">
        <v>0</v>
      </c>
      <c r="BB192" s="11">
        <v>0</v>
      </c>
      <c r="BC192" s="11">
        <v>0</v>
      </c>
      <c r="BD192" s="11">
        <v>0</v>
      </c>
      <c r="BE192" s="11">
        <v>0</v>
      </c>
      <c r="BF192" s="11">
        <v>0</v>
      </c>
      <c r="BG192" s="11">
        <v>0</v>
      </c>
      <c r="BH192" s="11">
        <v>0</v>
      </c>
      <c r="BI192" s="11">
        <v>0</v>
      </c>
      <c r="BJ192" s="11">
        <v>0</v>
      </c>
      <c r="BK192" s="11">
        <v>0</v>
      </c>
      <c r="BL192" s="11">
        <v>0</v>
      </c>
      <c r="BM192" s="11">
        <v>0</v>
      </c>
      <c r="BN192" s="11">
        <v>0</v>
      </c>
      <c r="BO192" s="11">
        <v>0</v>
      </c>
      <c r="BP192" s="11">
        <v>0</v>
      </c>
      <c r="BQ192" s="11">
        <v>0</v>
      </c>
      <c r="BR192" s="11">
        <v>0</v>
      </c>
      <c r="BS192" s="11">
        <v>0</v>
      </c>
      <c r="BT192" s="11">
        <v>0</v>
      </c>
      <c r="BU192" s="11">
        <v>0</v>
      </c>
      <c r="BV192" s="11">
        <v>0</v>
      </c>
      <c r="BW192" s="11">
        <v>0</v>
      </c>
      <c r="BX192" s="11">
        <v>0</v>
      </c>
      <c r="BY192" s="11">
        <f>SUM(Table13[[#This Row],[blaKPC.2.5___KPC]:[blaTEM.219_NG_050251.1.Escherichia.coli.EV25.blaTEM.gene.for.class.A.beta.lactamase.TEM.219.complete.CDS.]])</f>
        <v>1</v>
      </c>
      <c r="BZ19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93" spans="1:78" x14ac:dyDescent="0.2">
      <c r="A193" t="s">
        <v>531</v>
      </c>
      <c r="B193" t="s">
        <v>532</v>
      </c>
      <c r="C193" t="s">
        <v>84</v>
      </c>
      <c r="D193" s="7" t="s">
        <v>112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9">
        <v>0</v>
      </c>
      <c r="K193" s="9">
        <v>0</v>
      </c>
      <c r="L193" s="9">
        <v>0</v>
      </c>
      <c r="M193" s="9">
        <v>2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1">
        <v>0</v>
      </c>
      <c r="AK193" s="11">
        <v>0</v>
      </c>
      <c r="AL193" s="11">
        <v>0</v>
      </c>
      <c r="AM193" s="11">
        <v>0</v>
      </c>
      <c r="AN193" s="11">
        <v>0</v>
      </c>
      <c r="AO193" s="11">
        <v>0</v>
      </c>
      <c r="AP193" s="11">
        <v>0</v>
      </c>
      <c r="AQ193" s="11">
        <v>0</v>
      </c>
      <c r="AR193" s="11">
        <v>1</v>
      </c>
      <c r="AS193" s="11">
        <v>0</v>
      </c>
      <c r="AT193" s="11">
        <v>0</v>
      </c>
      <c r="AU193" s="11">
        <v>0</v>
      </c>
      <c r="AV193" s="11">
        <v>0</v>
      </c>
      <c r="AW193" s="11">
        <v>0</v>
      </c>
      <c r="AX193" s="11">
        <v>0</v>
      </c>
      <c r="AY193" s="11">
        <v>0</v>
      </c>
      <c r="AZ193" s="11">
        <v>0</v>
      </c>
      <c r="BA193" s="11">
        <v>0</v>
      </c>
      <c r="BB193" s="11">
        <v>0</v>
      </c>
      <c r="BC193" s="11">
        <v>0</v>
      </c>
      <c r="BD193" s="11">
        <v>0</v>
      </c>
      <c r="BE193" s="11">
        <v>0</v>
      </c>
      <c r="BF193" s="11">
        <v>0</v>
      </c>
      <c r="BG193" s="11">
        <v>0</v>
      </c>
      <c r="BH193" s="11">
        <v>0</v>
      </c>
      <c r="BI193" s="11">
        <v>0</v>
      </c>
      <c r="BJ193" s="11">
        <v>0</v>
      </c>
      <c r="BK193" s="11">
        <v>0</v>
      </c>
      <c r="BL193" s="11">
        <v>0</v>
      </c>
      <c r="BM193" s="11">
        <v>0</v>
      </c>
      <c r="BN193" s="11">
        <v>0</v>
      </c>
      <c r="BO193" s="11">
        <v>0</v>
      </c>
      <c r="BP193" s="11">
        <v>0</v>
      </c>
      <c r="BQ193" s="11">
        <v>0</v>
      </c>
      <c r="BR193" s="11">
        <v>0</v>
      </c>
      <c r="BS193" s="11">
        <v>0</v>
      </c>
      <c r="BT193" s="11">
        <v>0</v>
      </c>
      <c r="BU193" s="11">
        <v>1</v>
      </c>
      <c r="BV193" s="11">
        <v>0</v>
      </c>
      <c r="BW193" s="11">
        <v>0</v>
      </c>
      <c r="BX193" s="11">
        <v>0</v>
      </c>
      <c r="BY193" s="11">
        <f>SUM(Table13[[#This Row],[blaKPC.2.5___KPC]:[blaTEM.219_NG_050251.1.Escherichia.coli.EV25.blaTEM.gene.for.class.A.beta.lactamase.TEM.219.complete.CDS.]])</f>
        <v>4</v>
      </c>
      <c r="BZ19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194" spans="1:78" x14ac:dyDescent="0.2">
      <c r="A194" t="s">
        <v>533</v>
      </c>
      <c r="B194" t="s">
        <v>534</v>
      </c>
      <c r="C194" t="s">
        <v>84</v>
      </c>
      <c r="D194" s="7" t="s">
        <v>112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1">
        <v>0</v>
      </c>
      <c r="AK194" s="11">
        <v>0</v>
      </c>
      <c r="AL194" s="11">
        <v>0</v>
      </c>
      <c r="AM194" s="11">
        <v>0</v>
      </c>
      <c r="AN194" s="11">
        <v>0</v>
      </c>
      <c r="AO194" s="11">
        <v>0</v>
      </c>
      <c r="AP194" s="11">
        <v>0</v>
      </c>
      <c r="AQ194" s="11">
        <v>0</v>
      </c>
      <c r="AR194" s="11">
        <v>1</v>
      </c>
      <c r="AS194" s="11">
        <v>0</v>
      </c>
      <c r="AT194" s="11">
        <v>0</v>
      </c>
      <c r="AU194" s="11">
        <v>0</v>
      </c>
      <c r="AV194" s="11">
        <v>0</v>
      </c>
      <c r="AW194" s="11">
        <v>0</v>
      </c>
      <c r="AX194" s="11">
        <v>0</v>
      </c>
      <c r="AY194" s="11">
        <v>0</v>
      </c>
      <c r="AZ194" s="11">
        <v>0</v>
      </c>
      <c r="BA194" s="11">
        <v>0</v>
      </c>
      <c r="BB194" s="11">
        <v>0</v>
      </c>
      <c r="BC194" s="11">
        <v>0</v>
      </c>
      <c r="BD194" s="11">
        <v>0</v>
      </c>
      <c r="BE194" s="11">
        <v>0</v>
      </c>
      <c r="BF194" s="11">
        <v>0</v>
      </c>
      <c r="BG194" s="11">
        <v>0</v>
      </c>
      <c r="BH194" s="11">
        <v>0</v>
      </c>
      <c r="BI194" s="11">
        <v>0</v>
      </c>
      <c r="BJ194" s="11">
        <v>0</v>
      </c>
      <c r="BK194" s="11">
        <v>0</v>
      </c>
      <c r="BL194" s="11">
        <v>0</v>
      </c>
      <c r="BM194" s="11">
        <v>0</v>
      </c>
      <c r="BN194" s="11">
        <v>0</v>
      </c>
      <c r="BO194" s="11">
        <v>0</v>
      </c>
      <c r="BP194" s="11">
        <v>0</v>
      </c>
      <c r="BQ194" s="11">
        <v>0</v>
      </c>
      <c r="BR194" s="11">
        <v>0</v>
      </c>
      <c r="BS194" s="11">
        <v>0</v>
      </c>
      <c r="BT194" s="11">
        <v>0</v>
      </c>
      <c r="BU194" s="11">
        <v>1</v>
      </c>
      <c r="BV194" s="11">
        <v>0</v>
      </c>
      <c r="BW194" s="11">
        <v>0</v>
      </c>
      <c r="BX194" s="11">
        <v>0</v>
      </c>
      <c r="BY194" s="11">
        <f>SUM(Table13[[#This Row],[blaKPC.2.5___KPC]:[blaTEM.219_NG_050251.1.Escherichia.coli.EV25.blaTEM.gene.for.class.A.beta.lactamase.TEM.219.complete.CDS.]])</f>
        <v>2</v>
      </c>
      <c r="BZ19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195" spans="1:78" x14ac:dyDescent="0.2">
      <c r="A195" t="s">
        <v>535</v>
      </c>
      <c r="B195" t="s">
        <v>536</v>
      </c>
      <c r="C195" t="s">
        <v>84</v>
      </c>
      <c r="D195" s="7" t="s">
        <v>85</v>
      </c>
      <c r="E195" s="8">
        <v>0</v>
      </c>
      <c r="F195" s="8">
        <v>1</v>
      </c>
      <c r="G195" s="8">
        <v>0</v>
      </c>
      <c r="H195" s="8">
        <v>0</v>
      </c>
      <c r="I195" s="8">
        <v>0</v>
      </c>
      <c r="J195" s="9">
        <v>0</v>
      </c>
      <c r="K195" s="9">
        <v>0</v>
      </c>
      <c r="L195" s="9">
        <v>0</v>
      </c>
      <c r="M195" s="9">
        <v>1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1">
        <v>0</v>
      </c>
      <c r="AK195" s="11">
        <v>0</v>
      </c>
      <c r="AL195" s="11">
        <v>0</v>
      </c>
      <c r="AM195" s="11">
        <v>0</v>
      </c>
      <c r="AN195" s="11">
        <v>0</v>
      </c>
      <c r="AO195" s="11">
        <v>0</v>
      </c>
      <c r="AP195" s="11">
        <v>0</v>
      </c>
      <c r="AQ195" s="11">
        <v>0</v>
      </c>
      <c r="AR195" s="11">
        <v>1</v>
      </c>
      <c r="AS195" s="11">
        <v>0</v>
      </c>
      <c r="AT195" s="11">
        <v>0</v>
      </c>
      <c r="AU195" s="11">
        <v>0</v>
      </c>
      <c r="AV195" s="11">
        <v>0</v>
      </c>
      <c r="AW195" s="11">
        <v>0</v>
      </c>
      <c r="AX195" s="11">
        <v>0</v>
      </c>
      <c r="AY195" s="11">
        <v>0</v>
      </c>
      <c r="AZ195" s="11">
        <v>0</v>
      </c>
      <c r="BA195" s="11">
        <v>0</v>
      </c>
      <c r="BB195" s="11">
        <v>0</v>
      </c>
      <c r="BC195" s="11">
        <v>0</v>
      </c>
      <c r="BD195" s="11">
        <v>0</v>
      </c>
      <c r="BE195" s="11">
        <v>0</v>
      </c>
      <c r="BF195" s="11">
        <v>0</v>
      </c>
      <c r="BG195" s="11">
        <v>1</v>
      </c>
      <c r="BH195" s="11">
        <v>0</v>
      </c>
      <c r="BI195" s="11">
        <v>0</v>
      </c>
      <c r="BJ195" s="11">
        <v>0</v>
      </c>
      <c r="BK195" s="11">
        <v>0</v>
      </c>
      <c r="BL195" s="11">
        <v>0</v>
      </c>
      <c r="BM195" s="11">
        <v>0</v>
      </c>
      <c r="BN195" s="11">
        <v>0</v>
      </c>
      <c r="BO195" s="11">
        <v>0</v>
      </c>
      <c r="BP195" s="11">
        <v>0</v>
      </c>
      <c r="BQ195" s="11">
        <v>0</v>
      </c>
      <c r="BR195" s="11">
        <v>0</v>
      </c>
      <c r="BS195" s="11">
        <v>0</v>
      </c>
      <c r="BT195" s="11">
        <v>0</v>
      </c>
      <c r="BU195" s="11">
        <v>1</v>
      </c>
      <c r="BV195" s="11">
        <v>0</v>
      </c>
      <c r="BW195" s="11">
        <v>0</v>
      </c>
      <c r="BX195" s="11">
        <v>0</v>
      </c>
      <c r="BY195" s="11">
        <f>SUM(Table13[[#This Row],[blaKPC.2.5___KPC]:[blaTEM.219_NG_050251.1.Escherichia.coli.EV25.blaTEM.gene.for.class.A.beta.lactamase.TEM.219.complete.CDS.]])</f>
        <v>5</v>
      </c>
      <c r="BZ19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196" spans="1:78" x14ac:dyDescent="0.2">
      <c r="A196" t="s">
        <v>537</v>
      </c>
      <c r="B196" t="s">
        <v>538</v>
      </c>
      <c r="C196" t="s">
        <v>539</v>
      </c>
      <c r="D196" s="7" t="s">
        <v>112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1</v>
      </c>
      <c r="R196" s="9">
        <v>0</v>
      </c>
      <c r="S196" s="9">
        <v>0</v>
      </c>
      <c r="T196" s="9">
        <v>0</v>
      </c>
      <c r="U196" s="9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1">
        <v>0</v>
      </c>
      <c r="AP196" s="11">
        <v>0</v>
      </c>
      <c r="AQ196" s="11">
        <v>0</v>
      </c>
      <c r="AR196" s="11">
        <v>0</v>
      </c>
      <c r="AS196" s="11">
        <v>0</v>
      </c>
      <c r="AT196" s="11">
        <v>0</v>
      </c>
      <c r="AU196" s="11">
        <v>0</v>
      </c>
      <c r="AV196" s="11">
        <v>0</v>
      </c>
      <c r="AW196" s="11">
        <v>0</v>
      </c>
      <c r="AX196" s="11">
        <v>0</v>
      </c>
      <c r="AY196" s="11">
        <v>0</v>
      </c>
      <c r="AZ196" s="11">
        <v>0</v>
      </c>
      <c r="BA196" s="11">
        <v>0</v>
      </c>
      <c r="BB196" s="11">
        <v>0</v>
      </c>
      <c r="BC196" s="11">
        <v>0</v>
      </c>
      <c r="BD196" s="11">
        <v>0</v>
      </c>
      <c r="BE196" s="11">
        <v>0</v>
      </c>
      <c r="BF196" s="11">
        <v>0</v>
      </c>
      <c r="BG196" s="11">
        <v>0</v>
      </c>
      <c r="BH196" s="11">
        <v>0</v>
      </c>
      <c r="BI196" s="11">
        <v>0</v>
      </c>
      <c r="BJ196" s="11">
        <v>0</v>
      </c>
      <c r="BK196" s="11">
        <v>0</v>
      </c>
      <c r="BL196" s="11">
        <v>0</v>
      </c>
      <c r="BM196" s="11">
        <v>0</v>
      </c>
      <c r="BN196" s="11">
        <v>0</v>
      </c>
      <c r="BO196" s="11">
        <v>0</v>
      </c>
      <c r="BP196" s="11">
        <v>0</v>
      </c>
      <c r="BQ196" s="11">
        <v>0</v>
      </c>
      <c r="BR196" s="11">
        <v>0</v>
      </c>
      <c r="BS196" s="11">
        <v>0</v>
      </c>
      <c r="BT196" s="11">
        <v>0</v>
      </c>
      <c r="BU196" s="11">
        <v>0</v>
      </c>
      <c r="BV196" s="11">
        <v>0</v>
      </c>
      <c r="BW196" s="11">
        <v>0</v>
      </c>
      <c r="BX196" s="11">
        <v>0</v>
      </c>
      <c r="BY196" s="11">
        <f>SUM(Table13[[#This Row],[blaKPC.2.5___KPC]:[blaTEM.219_NG_050251.1.Escherichia.coli.EV25.blaTEM.gene.for.class.A.beta.lactamase.TEM.219.complete.CDS.]])</f>
        <v>1</v>
      </c>
      <c r="BZ19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97" spans="1:78" x14ac:dyDescent="0.2">
      <c r="A197" t="s">
        <v>540</v>
      </c>
      <c r="B197" t="s">
        <v>541</v>
      </c>
      <c r="C197" t="s">
        <v>84</v>
      </c>
      <c r="D197" s="7" t="s">
        <v>85</v>
      </c>
      <c r="E197" s="8">
        <v>1</v>
      </c>
      <c r="F197" s="8">
        <v>0</v>
      </c>
      <c r="G197" s="8">
        <v>0</v>
      </c>
      <c r="H197" s="8">
        <v>0</v>
      </c>
      <c r="I197" s="8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1">
        <v>0</v>
      </c>
      <c r="AK197" s="11">
        <v>0</v>
      </c>
      <c r="AL197" s="11">
        <v>0</v>
      </c>
      <c r="AM197" s="11">
        <v>0</v>
      </c>
      <c r="AN197" s="11">
        <v>0</v>
      </c>
      <c r="AO197" s="11">
        <v>0</v>
      </c>
      <c r="AP197" s="11">
        <v>0</v>
      </c>
      <c r="AQ197" s="11">
        <v>0</v>
      </c>
      <c r="AR197" s="11">
        <v>0</v>
      </c>
      <c r="AS197" s="11">
        <v>0</v>
      </c>
      <c r="AT197" s="11">
        <v>0</v>
      </c>
      <c r="AU197" s="11">
        <v>0</v>
      </c>
      <c r="AV197" s="11">
        <v>0</v>
      </c>
      <c r="AW197" s="11">
        <v>0</v>
      </c>
      <c r="AX197" s="11">
        <v>0</v>
      </c>
      <c r="AY197" s="11">
        <v>0</v>
      </c>
      <c r="AZ197" s="11">
        <v>0</v>
      </c>
      <c r="BA197" s="11">
        <v>0</v>
      </c>
      <c r="BB197" s="11">
        <v>0</v>
      </c>
      <c r="BC197" s="11">
        <v>0</v>
      </c>
      <c r="BD197" s="11">
        <v>0</v>
      </c>
      <c r="BE197" s="11">
        <v>0</v>
      </c>
      <c r="BF197" s="11">
        <v>0</v>
      </c>
      <c r="BG197" s="11">
        <v>1</v>
      </c>
      <c r="BH197" s="11">
        <v>0</v>
      </c>
      <c r="BI197" s="11">
        <v>0</v>
      </c>
      <c r="BJ197" s="11">
        <v>0</v>
      </c>
      <c r="BK197" s="11">
        <v>0</v>
      </c>
      <c r="BL197" s="11">
        <v>0</v>
      </c>
      <c r="BM197" s="11">
        <v>0</v>
      </c>
      <c r="BN197" s="11">
        <v>0</v>
      </c>
      <c r="BO197" s="11">
        <v>0</v>
      </c>
      <c r="BP197" s="11">
        <v>0</v>
      </c>
      <c r="BQ197" s="11">
        <v>0</v>
      </c>
      <c r="BR197" s="11">
        <v>0</v>
      </c>
      <c r="BS197" s="11">
        <v>0</v>
      </c>
      <c r="BT197" s="11">
        <v>0</v>
      </c>
      <c r="BU197" s="11">
        <v>3</v>
      </c>
      <c r="BV197" s="11">
        <v>0</v>
      </c>
      <c r="BW197" s="11">
        <v>0</v>
      </c>
      <c r="BX197" s="11">
        <v>0</v>
      </c>
      <c r="BY197" s="11">
        <f>SUM(Table13[[#This Row],[blaKPC.2.5___KPC]:[blaTEM.219_NG_050251.1.Escherichia.coli.EV25.blaTEM.gene.for.class.A.beta.lactamase.TEM.219.complete.CDS.]])</f>
        <v>5</v>
      </c>
      <c r="BZ19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198" spans="1:78" x14ac:dyDescent="0.2">
      <c r="A198" t="s">
        <v>542</v>
      </c>
      <c r="B198" s="13" t="s">
        <v>543</v>
      </c>
      <c r="C198" t="s">
        <v>530</v>
      </c>
      <c r="D198" s="7" t="s">
        <v>112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1">
        <v>0</v>
      </c>
      <c r="AP198" s="11">
        <v>0</v>
      </c>
      <c r="AQ198" s="11">
        <v>0</v>
      </c>
      <c r="AR198" s="11">
        <v>0</v>
      </c>
      <c r="AS198" s="11">
        <v>0</v>
      </c>
      <c r="AT198" s="11">
        <v>0</v>
      </c>
      <c r="AU198" s="11">
        <v>0</v>
      </c>
      <c r="AV198" s="11">
        <v>1</v>
      </c>
      <c r="AW198" s="11">
        <v>0</v>
      </c>
      <c r="AX198" s="11">
        <v>0</v>
      </c>
      <c r="AY198" s="11">
        <v>0</v>
      </c>
      <c r="AZ198" s="11">
        <v>0</v>
      </c>
      <c r="BA198" s="11">
        <v>0</v>
      </c>
      <c r="BB198" s="11">
        <v>0</v>
      </c>
      <c r="BC198" s="11">
        <v>0</v>
      </c>
      <c r="BD198" s="11">
        <v>0</v>
      </c>
      <c r="BE198" s="11">
        <v>0</v>
      </c>
      <c r="BF198" s="11">
        <v>0</v>
      </c>
      <c r="BG198" s="11">
        <v>0</v>
      </c>
      <c r="BH198" s="11">
        <v>0</v>
      </c>
      <c r="BI198" s="11">
        <v>0</v>
      </c>
      <c r="BJ198" s="11">
        <v>0</v>
      </c>
      <c r="BK198" s="11">
        <v>0</v>
      </c>
      <c r="BL198" s="11">
        <v>0</v>
      </c>
      <c r="BM198" s="11">
        <v>0</v>
      </c>
      <c r="BN198" s="11">
        <v>0</v>
      </c>
      <c r="BO198" s="11">
        <v>0</v>
      </c>
      <c r="BP198" s="11">
        <v>0</v>
      </c>
      <c r="BQ198" s="11">
        <v>0</v>
      </c>
      <c r="BR198" s="11">
        <v>0</v>
      </c>
      <c r="BS198" s="11">
        <v>0</v>
      </c>
      <c r="BT198" s="11">
        <v>0</v>
      </c>
      <c r="BU198" s="11">
        <v>0</v>
      </c>
      <c r="BV198" s="11">
        <v>0</v>
      </c>
      <c r="BW198" s="11">
        <v>0</v>
      </c>
      <c r="BX198" s="11">
        <v>0</v>
      </c>
      <c r="BY198" s="11">
        <f>SUM(Table13[[#This Row],[blaKPC.2.5___KPC]:[blaTEM.219_NG_050251.1.Escherichia.coli.EV25.blaTEM.gene.for.class.A.beta.lactamase.TEM.219.complete.CDS.]])</f>
        <v>1</v>
      </c>
      <c r="BZ19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199" spans="1:78" x14ac:dyDescent="0.2">
      <c r="A199" t="s">
        <v>544</v>
      </c>
      <c r="B199" t="s">
        <v>545</v>
      </c>
      <c r="C199" t="s">
        <v>546</v>
      </c>
      <c r="D199" s="7" t="s">
        <v>112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1">
        <v>0</v>
      </c>
      <c r="AK199" s="11">
        <v>0</v>
      </c>
      <c r="AL199" s="11">
        <v>0</v>
      </c>
      <c r="AM199" s="11">
        <v>0</v>
      </c>
      <c r="AN199" s="11">
        <v>0</v>
      </c>
      <c r="AO199" s="11">
        <v>0</v>
      </c>
      <c r="AP199" s="11">
        <v>0</v>
      </c>
      <c r="AQ199" s="11">
        <v>0</v>
      </c>
      <c r="AR199" s="11">
        <v>0</v>
      </c>
      <c r="AS199" s="11">
        <v>0</v>
      </c>
      <c r="AT199" s="11">
        <v>0</v>
      </c>
      <c r="AU199" s="11">
        <v>0</v>
      </c>
      <c r="AV199" s="11">
        <v>0</v>
      </c>
      <c r="AW199" s="11">
        <v>0</v>
      </c>
      <c r="AX199" s="11">
        <v>0</v>
      </c>
      <c r="AY199" s="11">
        <v>0</v>
      </c>
      <c r="AZ199" s="11">
        <v>0</v>
      </c>
      <c r="BA199" s="11">
        <v>0</v>
      </c>
      <c r="BB199" s="11">
        <v>1</v>
      </c>
      <c r="BC199" s="11">
        <v>0</v>
      </c>
      <c r="BD199" s="11">
        <v>0</v>
      </c>
      <c r="BE199" s="11">
        <v>0</v>
      </c>
      <c r="BF199" s="11">
        <v>0</v>
      </c>
      <c r="BG199" s="11">
        <v>0</v>
      </c>
      <c r="BH199" s="11">
        <v>0</v>
      </c>
      <c r="BI199" s="11">
        <v>0</v>
      </c>
      <c r="BJ199" s="11">
        <v>0</v>
      </c>
      <c r="BK199" s="11">
        <v>0</v>
      </c>
      <c r="BL199" s="11">
        <v>0</v>
      </c>
      <c r="BM199" s="11">
        <v>0</v>
      </c>
      <c r="BN199" s="11">
        <v>0</v>
      </c>
      <c r="BO199" s="11">
        <v>0</v>
      </c>
      <c r="BP199" s="11">
        <v>0</v>
      </c>
      <c r="BQ199" s="11">
        <v>0</v>
      </c>
      <c r="BR199" s="11">
        <v>0</v>
      </c>
      <c r="BS199" s="11">
        <v>0</v>
      </c>
      <c r="BT199" s="11">
        <v>0</v>
      </c>
      <c r="BU199" s="11">
        <v>0</v>
      </c>
      <c r="BV199" s="11">
        <v>0</v>
      </c>
      <c r="BW199" s="11">
        <v>0</v>
      </c>
      <c r="BX199" s="11">
        <v>0</v>
      </c>
      <c r="BY199" s="11">
        <f>SUM(Table13[[#This Row],[blaKPC.2.5___KPC]:[blaTEM.219_NG_050251.1.Escherichia.coli.EV25.blaTEM.gene.for.class.A.beta.lactamase.TEM.219.complete.CDS.]])</f>
        <v>1</v>
      </c>
      <c r="BZ19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00" spans="1:78" x14ac:dyDescent="0.2">
      <c r="A200" t="s">
        <v>547</v>
      </c>
      <c r="B200" t="s">
        <v>548</v>
      </c>
      <c r="C200" t="s">
        <v>84</v>
      </c>
      <c r="D200" s="7" t="s">
        <v>85</v>
      </c>
      <c r="E200" s="8">
        <v>1</v>
      </c>
      <c r="F200" s="8">
        <v>0</v>
      </c>
      <c r="G200" s="8">
        <v>0</v>
      </c>
      <c r="H200" s="8">
        <v>0</v>
      </c>
      <c r="I200" s="8">
        <v>0</v>
      </c>
      <c r="J200" s="9">
        <v>0</v>
      </c>
      <c r="K200" s="9">
        <v>0</v>
      </c>
      <c r="L200" s="9">
        <v>0</v>
      </c>
      <c r="M200" s="9">
        <v>1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  <c r="AT200" s="11">
        <v>0</v>
      </c>
      <c r="AU200" s="11">
        <v>0</v>
      </c>
      <c r="AV200" s="11">
        <v>0</v>
      </c>
      <c r="AW200" s="11">
        <v>0</v>
      </c>
      <c r="AX200" s="11">
        <v>0</v>
      </c>
      <c r="AY200" s="11">
        <v>0</v>
      </c>
      <c r="AZ200" s="11">
        <v>0</v>
      </c>
      <c r="BA200" s="11">
        <v>0</v>
      </c>
      <c r="BB200" s="11">
        <v>0</v>
      </c>
      <c r="BC200" s="11">
        <v>0</v>
      </c>
      <c r="BD200" s="11">
        <v>0</v>
      </c>
      <c r="BE200" s="11">
        <v>0</v>
      </c>
      <c r="BF200" s="11">
        <v>0</v>
      </c>
      <c r="BG200" s="11">
        <v>0</v>
      </c>
      <c r="BH200" s="11">
        <v>0</v>
      </c>
      <c r="BI200" s="11">
        <v>0</v>
      </c>
      <c r="BJ200" s="11">
        <v>0</v>
      </c>
      <c r="BK200" s="11">
        <v>0</v>
      </c>
      <c r="BL200" s="11">
        <v>0</v>
      </c>
      <c r="BM200" s="11">
        <v>0</v>
      </c>
      <c r="BN200" s="11">
        <v>0</v>
      </c>
      <c r="BO200" s="11">
        <v>0</v>
      </c>
      <c r="BP200" s="11">
        <v>0</v>
      </c>
      <c r="BQ200" s="11">
        <v>0</v>
      </c>
      <c r="BR200" s="11">
        <v>0</v>
      </c>
      <c r="BS200" s="11">
        <v>0</v>
      </c>
      <c r="BT200" s="11">
        <v>0</v>
      </c>
      <c r="BU200" s="11">
        <v>1</v>
      </c>
      <c r="BV200" s="11">
        <v>0</v>
      </c>
      <c r="BW200" s="11">
        <v>0</v>
      </c>
      <c r="BX200" s="11">
        <v>0</v>
      </c>
      <c r="BY200" s="11">
        <f>SUM(Table13[[#This Row],[blaKPC.2.5___KPC]:[blaTEM.219_NG_050251.1.Escherichia.coli.EV25.blaTEM.gene.for.class.A.beta.lactamase.TEM.219.complete.CDS.]])</f>
        <v>3</v>
      </c>
      <c r="BZ20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201" spans="1:78" x14ac:dyDescent="0.2">
      <c r="A201" t="s">
        <v>549</v>
      </c>
      <c r="B201" t="s">
        <v>550</v>
      </c>
      <c r="C201" t="s">
        <v>149</v>
      </c>
      <c r="D201" s="7" t="s">
        <v>112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9">
        <v>0</v>
      </c>
      <c r="K201" s="9">
        <v>0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1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1">
        <v>0</v>
      </c>
      <c r="AP201" s="11">
        <v>0</v>
      </c>
      <c r="AQ201" s="11">
        <v>0</v>
      </c>
      <c r="AR201" s="11">
        <v>0</v>
      </c>
      <c r="AS201" s="11">
        <v>0</v>
      </c>
      <c r="AT201" s="11">
        <v>0</v>
      </c>
      <c r="AU201" s="11">
        <v>0</v>
      </c>
      <c r="AV201" s="11">
        <v>0</v>
      </c>
      <c r="AW201" s="11">
        <v>0</v>
      </c>
      <c r="AX201" s="11">
        <v>0</v>
      </c>
      <c r="AY201" s="11">
        <v>0</v>
      </c>
      <c r="AZ201" s="11">
        <v>0</v>
      </c>
      <c r="BA201" s="11">
        <v>0</v>
      </c>
      <c r="BB201" s="11">
        <v>0</v>
      </c>
      <c r="BC201" s="11">
        <v>0</v>
      </c>
      <c r="BD201" s="11">
        <v>0</v>
      </c>
      <c r="BE201" s="11">
        <v>0</v>
      </c>
      <c r="BF201" s="11">
        <v>0</v>
      </c>
      <c r="BG201" s="11">
        <v>0</v>
      </c>
      <c r="BH201" s="11">
        <v>0</v>
      </c>
      <c r="BI201" s="11">
        <v>0</v>
      </c>
      <c r="BJ201" s="11">
        <v>0</v>
      </c>
      <c r="BK201" s="11">
        <v>0</v>
      </c>
      <c r="BL201" s="11">
        <v>0</v>
      </c>
      <c r="BM201" s="11">
        <v>0</v>
      </c>
      <c r="BN201" s="11">
        <v>0</v>
      </c>
      <c r="BO201" s="11">
        <v>0</v>
      </c>
      <c r="BP201" s="11">
        <v>0</v>
      </c>
      <c r="BQ201" s="11">
        <v>0</v>
      </c>
      <c r="BR201" s="11">
        <v>0</v>
      </c>
      <c r="BS201" s="11">
        <v>0</v>
      </c>
      <c r="BT201" s="11">
        <v>0</v>
      </c>
      <c r="BU201" s="11">
        <v>0</v>
      </c>
      <c r="BV201" s="11">
        <v>0</v>
      </c>
      <c r="BW201" s="11">
        <v>0</v>
      </c>
      <c r="BX201" s="11">
        <v>0</v>
      </c>
      <c r="BY201" s="11">
        <f>SUM(Table13[[#This Row],[blaKPC.2.5___KPC]:[blaTEM.219_NG_050251.1.Escherichia.coli.EV25.blaTEM.gene.for.class.A.beta.lactamase.TEM.219.complete.CDS.]])</f>
        <v>1</v>
      </c>
      <c r="BZ20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02" spans="1:78" x14ac:dyDescent="0.2">
      <c r="A202" t="s">
        <v>551</v>
      </c>
      <c r="B202" t="s">
        <v>552</v>
      </c>
      <c r="C202" t="s">
        <v>84</v>
      </c>
      <c r="D202" s="7" t="s">
        <v>85</v>
      </c>
      <c r="E202" s="8">
        <v>1</v>
      </c>
      <c r="F202" s="8">
        <v>0</v>
      </c>
      <c r="G202" s="8">
        <v>0</v>
      </c>
      <c r="H202" s="8">
        <v>0</v>
      </c>
      <c r="I202" s="8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1">
        <v>0</v>
      </c>
      <c r="AK202" s="11">
        <v>1</v>
      </c>
      <c r="AL202" s="11">
        <v>0</v>
      </c>
      <c r="AM202" s="11">
        <v>0</v>
      </c>
      <c r="AN202" s="11">
        <v>0</v>
      </c>
      <c r="AO202" s="11">
        <v>0</v>
      </c>
      <c r="AP202" s="11">
        <v>0</v>
      </c>
      <c r="AQ202" s="11">
        <v>0</v>
      </c>
      <c r="AR202" s="11">
        <v>0</v>
      </c>
      <c r="AS202" s="11">
        <v>0</v>
      </c>
      <c r="AT202" s="11">
        <v>0</v>
      </c>
      <c r="AU202" s="11">
        <v>0</v>
      </c>
      <c r="AV202" s="11">
        <v>0</v>
      </c>
      <c r="AW202" s="11">
        <v>0</v>
      </c>
      <c r="AX202" s="11">
        <v>0</v>
      </c>
      <c r="AY202" s="11">
        <v>0</v>
      </c>
      <c r="AZ202" s="11">
        <v>0</v>
      </c>
      <c r="BA202" s="11">
        <v>0</v>
      </c>
      <c r="BB202" s="11">
        <v>0</v>
      </c>
      <c r="BC202" s="11">
        <v>0</v>
      </c>
      <c r="BD202" s="11">
        <v>0</v>
      </c>
      <c r="BE202" s="11">
        <v>0</v>
      </c>
      <c r="BF202" s="11">
        <v>0</v>
      </c>
      <c r="BG202" s="11">
        <v>1</v>
      </c>
      <c r="BH202" s="11">
        <v>0</v>
      </c>
      <c r="BI202" s="11">
        <v>0</v>
      </c>
      <c r="BJ202" s="11">
        <v>0</v>
      </c>
      <c r="BK202" s="11">
        <v>0</v>
      </c>
      <c r="BL202" s="11">
        <v>0</v>
      </c>
      <c r="BM202" s="11">
        <v>0</v>
      </c>
      <c r="BN202" s="11">
        <v>0</v>
      </c>
      <c r="BO202" s="11">
        <v>0</v>
      </c>
      <c r="BP202" s="11">
        <v>0</v>
      </c>
      <c r="BQ202" s="11">
        <v>0</v>
      </c>
      <c r="BR202" s="11">
        <v>0</v>
      </c>
      <c r="BS202" s="11">
        <v>0</v>
      </c>
      <c r="BT202" s="11">
        <v>0</v>
      </c>
      <c r="BU202" s="11">
        <v>2</v>
      </c>
      <c r="BV202" s="11">
        <v>0</v>
      </c>
      <c r="BW202" s="11">
        <v>0</v>
      </c>
      <c r="BX202" s="11">
        <v>0</v>
      </c>
      <c r="BY202" s="11">
        <f>SUM(Table13[[#This Row],[blaKPC.2.5___KPC]:[blaTEM.219_NG_050251.1.Escherichia.coli.EV25.blaTEM.gene.for.class.A.beta.lactamase.TEM.219.complete.CDS.]])</f>
        <v>5</v>
      </c>
      <c r="BZ20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203" spans="1:78" x14ac:dyDescent="0.2">
      <c r="A203" t="s">
        <v>553</v>
      </c>
      <c r="B203" t="s">
        <v>554</v>
      </c>
      <c r="C203" t="s">
        <v>141</v>
      </c>
      <c r="D203" s="7" t="s">
        <v>112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1">
        <v>0</v>
      </c>
      <c r="AP203" s="11">
        <v>0</v>
      </c>
      <c r="AQ203" s="11">
        <v>0</v>
      </c>
      <c r="AR203" s="11">
        <v>0</v>
      </c>
      <c r="AS203" s="11">
        <v>0</v>
      </c>
      <c r="AT203" s="11">
        <v>0</v>
      </c>
      <c r="AU203" s="11">
        <v>0</v>
      </c>
      <c r="AV203" s="11">
        <v>0</v>
      </c>
      <c r="AW203" s="11">
        <v>0</v>
      </c>
      <c r="AX203" s="11">
        <v>0</v>
      </c>
      <c r="AY203" s="11">
        <v>0</v>
      </c>
      <c r="AZ203" s="11">
        <v>0</v>
      </c>
      <c r="BA203" s="11">
        <v>0</v>
      </c>
      <c r="BB203" s="11">
        <v>0</v>
      </c>
      <c r="BC203" s="11">
        <v>1</v>
      </c>
      <c r="BD203" s="11">
        <v>0</v>
      </c>
      <c r="BE203" s="11">
        <v>0</v>
      </c>
      <c r="BF203" s="11">
        <v>0</v>
      </c>
      <c r="BG203" s="11">
        <v>0</v>
      </c>
      <c r="BH203" s="11">
        <v>0</v>
      </c>
      <c r="BI203" s="11">
        <v>0</v>
      </c>
      <c r="BJ203" s="11">
        <v>0</v>
      </c>
      <c r="BK203" s="11">
        <v>0</v>
      </c>
      <c r="BL203" s="11">
        <v>0</v>
      </c>
      <c r="BM203" s="11">
        <v>0</v>
      </c>
      <c r="BN203" s="11">
        <v>0</v>
      </c>
      <c r="BO203" s="11">
        <v>0</v>
      </c>
      <c r="BP203" s="11">
        <v>0</v>
      </c>
      <c r="BQ203" s="11">
        <v>0</v>
      </c>
      <c r="BR203" s="11">
        <v>0</v>
      </c>
      <c r="BS203" s="11">
        <v>0</v>
      </c>
      <c r="BT203" s="11">
        <v>0</v>
      </c>
      <c r="BU203" s="11">
        <v>0</v>
      </c>
      <c r="BV203" s="11">
        <v>0</v>
      </c>
      <c r="BW203" s="11">
        <v>0</v>
      </c>
      <c r="BX203" s="11">
        <v>0</v>
      </c>
      <c r="BY203" s="11">
        <f>SUM(Table13[[#This Row],[blaKPC.2.5___KPC]:[blaTEM.219_NG_050251.1.Escherichia.coli.EV25.blaTEM.gene.for.class.A.beta.lactamase.TEM.219.complete.CDS.]])</f>
        <v>1</v>
      </c>
      <c r="BZ20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04" spans="1:78" x14ac:dyDescent="0.2">
      <c r="A204" t="s">
        <v>555</v>
      </c>
      <c r="B204" t="s">
        <v>556</v>
      </c>
      <c r="C204" t="s">
        <v>84</v>
      </c>
      <c r="D204" s="7" t="s">
        <v>85</v>
      </c>
      <c r="E204" s="8">
        <v>0</v>
      </c>
      <c r="F204" s="8">
        <v>1</v>
      </c>
      <c r="G204" s="8">
        <v>0</v>
      </c>
      <c r="H204" s="8">
        <v>0</v>
      </c>
      <c r="I204" s="8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1">
        <v>0</v>
      </c>
      <c r="AP204" s="11">
        <v>0</v>
      </c>
      <c r="AQ204" s="11">
        <v>0</v>
      </c>
      <c r="AR204" s="11">
        <v>1</v>
      </c>
      <c r="AS204" s="11">
        <v>0</v>
      </c>
      <c r="AT204" s="11">
        <v>0</v>
      </c>
      <c r="AU204" s="11">
        <v>0</v>
      </c>
      <c r="AV204" s="11">
        <v>0</v>
      </c>
      <c r="AW204" s="11">
        <v>0</v>
      </c>
      <c r="AX204" s="11">
        <v>0</v>
      </c>
      <c r="AY204" s="11">
        <v>0</v>
      </c>
      <c r="AZ204" s="11">
        <v>0</v>
      </c>
      <c r="BA204" s="11">
        <v>0</v>
      </c>
      <c r="BB204" s="11">
        <v>0</v>
      </c>
      <c r="BC204" s="11">
        <v>0</v>
      </c>
      <c r="BD204" s="11">
        <v>0</v>
      </c>
      <c r="BE204" s="11">
        <v>0</v>
      </c>
      <c r="BF204" s="11">
        <v>0</v>
      </c>
      <c r="BG204" s="11">
        <v>1</v>
      </c>
      <c r="BH204" s="11">
        <v>0</v>
      </c>
      <c r="BI204" s="11">
        <v>0</v>
      </c>
      <c r="BJ204" s="11">
        <v>0</v>
      </c>
      <c r="BK204" s="11">
        <v>0</v>
      </c>
      <c r="BL204" s="11">
        <v>0</v>
      </c>
      <c r="BM204" s="11">
        <v>0</v>
      </c>
      <c r="BN204" s="11">
        <v>0</v>
      </c>
      <c r="BO204" s="11">
        <v>0</v>
      </c>
      <c r="BP204" s="11">
        <v>0</v>
      </c>
      <c r="BQ204" s="11">
        <v>0</v>
      </c>
      <c r="BR204" s="11">
        <v>0</v>
      </c>
      <c r="BS204" s="11">
        <v>0</v>
      </c>
      <c r="BT204" s="11">
        <v>0</v>
      </c>
      <c r="BU204" s="11">
        <v>0</v>
      </c>
      <c r="BV204" s="11">
        <v>1</v>
      </c>
      <c r="BW204" s="11">
        <v>0</v>
      </c>
      <c r="BX204" s="11">
        <v>0</v>
      </c>
      <c r="BY204" s="11">
        <f>SUM(Table13[[#This Row],[blaKPC.2.5___KPC]:[blaTEM.219_NG_050251.1.Escherichia.coli.EV25.blaTEM.gene.for.class.A.beta.lactamase.TEM.219.complete.CDS.]])</f>
        <v>4</v>
      </c>
      <c r="BZ20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205" spans="1:78" x14ac:dyDescent="0.2">
      <c r="A205" t="s">
        <v>557</v>
      </c>
      <c r="B205" t="s">
        <v>558</v>
      </c>
      <c r="C205" t="s">
        <v>111</v>
      </c>
      <c r="D205" s="7" t="s">
        <v>112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1">
        <v>0</v>
      </c>
      <c r="AP205" s="11">
        <v>0</v>
      </c>
      <c r="AQ205" s="11">
        <v>0</v>
      </c>
      <c r="AR205" s="11">
        <v>0</v>
      </c>
      <c r="AS205" s="11">
        <v>0</v>
      </c>
      <c r="AT205" s="11">
        <v>0</v>
      </c>
      <c r="AU205" s="11">
        <v>0</v>
      </c>
      <c r="AV205" s="11">
        <v>0</v>
      </c>
      <c r="AW205" s="11">
        <v>0</v>
      </c>
      <c r="AX205" s="11">
        <v>0</v>
      </c>
      <c r="AY205" s="11">
        <v>0</v>
      </c>
      <c r="AZ205" s="11">
        <v>0</v>
      </c>
      <c r="BA205" s="11">
        <v>0</v>
      </c>
      <c r="BB205" s="11">
        <v>0</v>
      </c>
      <c r="BC205" s="11">
        <v>0</v>
      </c>
      <c r="BD205" s="11">
        <v>0</v>
      </c>
      <c r="BE205" s="11">
        <v>0</v>
      </c>
      <c r="BF205" s="11">
        <v>0</v>
      </c>
      <c r="BG205" s="11">
        <v>0</v>
      </c>
      <c r="BH205" s="11">
        <v>1</v>
      </c>
      <c r="BI205" s="11">
        <v>0</v>
      </c>
      <c r="BJ205" s="11">
        <v>0</v>
      </c>
      <c r="BK205" s="11">
        <v>0</v>
      </c>
      <c r="BL205" s="11">
        <v>0</v>
      </c>
      <c r="BM205" s="11">
        <v>0</v>
      </c>
      <c r="BN205" s="11">
        <v>0</v>
      </c>
      <c r="BO205" s="11">
        <v>0</v>
      </c>
      <c r="BP205" s="11">
        <v>0</v>
      </c>
      <c r="BQ205" s="11">
        <v>0</v>
      </c>
      <c r="BR205" s="11">
        <v>0</v>
      </c>
      <c r="BS205" s="11">
        <v>0</v>
      </c>
      <c r="BT205" s="11">
        <v>0</v>
      </c>
      <c r="BU205" s="11">
        <v>0</v>
      </c>
      <c r="BV205" s="11">
        <v>0</v>
      </c>
      <c r="BW205" s="11">
        <v>0</v>
      </c>
      <c r="BX205" s="11">
        <v>0</v>
      </c>
      <c r="BY205" s="11">
        <f>SUM(Table13[[#This Row],[blaKPC.2.5___KPC]:[blaTEM.219_NG_050251.1.Escherichia.coli.EV25.blaTEM.gene.for.class.A.beta.lactamase.TEM.219.complete.CDS.]])</f>
        <v>1</v>
      </c>
      <c r="BZ20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06" spans="1:78" x14ac:dyDescent="0.2">
      <c r="A206" t="s">
        <v>559</v>
      </c>
      <c r="B206" s="13" t="s">
        <v>560</v>
      </c>
      <c r="C206" t="s">
        <v>141</v>
      </c>
      <c r="D206" s="7" t="s">
        <v>112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1">
        <v>0</v>
      </c>
      <c r="AP206" s="11">
        <v>0</v>
      </c>
      <c r="AQ206" s="11">
        <v>0</v>
      </c>
      <c r="AR206" s="11">
        <v>0</v>
      </c>
      <c r="AS206" s="11">
        <v>0</v>
      </c>
      <c r="AT206" s="11">
        <v>0</v>
      </c>
      <c r="AU206" s="11">
        <v>0</v>
      </c>
      <c r="AV206" s="11">
        <v>0</v>
      </c>
      <c r="AW206" s="11">
        <v>0</v>
      </c>
      <c r="AX206" s="11">
        <v>0</v>
      </c>
      <c r="AY206" s="11">
        <v>0</v>
      </c>
      <c r="AZ206" s="11">
        <v>0</v>
      </c>
      <c r="BA206" s="11">
        <v>0</v>
      </c>
      <c r="BB206" s="11">
        <v>0</v>
      </c>
      <c r="BC206" s="11">
        <v>1</v>
      </c>
      <c r="BD206" s="11">
        <v>0</v>
      </c>
      <c r="BE206" s="11">
        <v>0</v>
      </c>
      <c r="BF206" s="11">
        <v>0</v>
      </c>
      <c r="BG206" s="11">
        <v>0</v>
      </c>
      <c r="BH206" s="11">
        <v>0</v>
      </c>
      <c r="BI206" s="11">
        <v>0</v>
      </c>
      <c r="BJ206" s="11">
        <v>0</v>
      </c>
      <c r="BK206" s="11">
        <v>0</v>
      </c>
      <c r="BL206" s="11">
        <v>0</v>
      </c>
      <c r="BM206" s="11">
        <v>0</v>
      </c>
      <c r="BN206" s="11">
        <v>0</v>
      </c>
      <c r="BO206" s="11">
        <v>0</v>
      </c>
      <c r="BP206" s="11">
        <v>0</v>
      </c>
      <c r="BQ206" s="11">
        <v>0</v>
      </c>
      <c r="BR206" s="11">
        <v>0</v>
      </c>
      <c r="BS206" s="11">
        <v>0</v>
      </c>
      <c r="BT206" s="11">
        <v>0</v>
      </c>
      <c r="BU206" s="11">
        <v>0</v>
      </c>
      <c r="BV206" s="11">
        <v>0</v>
      </c>
      <c r="BW206" s="11">
        <v>0</v>
      </c>
      <c r="BX206" s="11">
        <v>0</v>
      </c>
      <c r="BY206" s="11">
        <f>SUM(Table13[[#This Row],[blaKPC.2.5___KPC]:[blaTEM.219_NG_050251.1.Escherichia.coli.EV25.blaTEM.gene.for.class.A.beta.lactamase.TEM.219.complete.CDS.]])</f>
        <v>1</v>
      </c>
      <c r="BZ20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07" spans="1:78" x14ac:dyDescent="0.2">
      <c r="A207" t="s">
        <v>561</v>
      </c>
      <c r="B207" s="13" t="s">
        <v>562</v>
      </c>
      <c r="C207" t="s">
        <v>563</v>
      </c>
      <c r="D207" s="7" t="s">
        <v>112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  <c r="AQ207" s="11">
        <v>0</v>
      </c>
      <c r="AR207" s="11">
        <v>0</v>
      </c>
      <c r="AS207" s="11">
        <v>0</v>
      </c>
      <c r="AT207" s="11">
        <v>0</v>
      </c>
      <c r="AU207" s="11">
        <v>0</v>
      </c>
      <c r="AV207" s="11">
        <v>0</v>
      </c>
      <c r="AW207" s="11">
        <v>0</v>
      </c>
      <c r="AX207" s="11">
        <v>0</v>
      </c>
      <c r="AY207" s="11">
        <v>0</v>
      </c>
      <c r="AZ207" s="11">
        <v>0</v>
      </c>
      <c r="BA207" s="11">
        <v>0</v>
      </c>
      <c r="BB207" s="11">
        <v>0</v>
      </c>
      <c r="BC207" s="11">
        <v>0</v>
      </c>
      <c r="BD207" s="11">
        <v>0</v>
      </c>
      <c r="BE207" s="11">
        <v>0</v>
      </c>
      <c r="BF207" s="11">
        <v>0</v>
      </c>
      <c r="BG207" s="11">
        <v>0</v>
      </c>
      <c r="BH207" s="11">
        <v>1</v>
      </c>
      <c r="BI207" s="11">
        <v>0</v>
      </c>
      <c r="BJ207" s="11">
        <v>0</v>
      </c>
      <c r="BK207" s="11">
        <v>0</v>
      </c>
      <c r="BL207" s="11">
        <v>0</v>
      </c>
      <c r="BM207" s="11">
        <v>0</v>
      </c>
      <c r="BN207" s="11">
        <v>0</v>
      </c>
      <c r="BO207" s="11">
        <v>0</v>
      </c>
      <c r="BP207" s="11">
        <v>0</v>
      </c>
      <c r="BQ207" s="11">
        <v>0</v>
      </c>
      <c r="BR207" s="11">
        <v>0</v>
      </c>
      <c r="BS207" s="11">
        <v>0</v>
      </c>
      <c r="BT207" s="11">
        <v>0</v>
      </c>
      <c r="BU207" s="11">
        <v>0</v>
      </c>
      <c r="BV207" s="11">
        <v>0</v>
      </c>
      <c r="BW207" s="11">
        <v>0</v>
      </c>
      <c r="BX207" s="11">
        <v>0</v>
      </c>
      <c r="BY207" s="11">
        <f>SUM(Table13[[#This Row],[blaKPC.2.5___KPC]:[blaTEM.219_NG_050251.1.Escherichia.coli.EV25.blaTEM.gene.for.class.A.beta.lactamase.TEM.219.complete.CDS.]])</f>
        <v>1</v>
      </c>
      <c r="BZ20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08" spans="1:78" x14ac:dyDescent="0.2">
      <c r="A208" t="s">
        <v>564</v>
      </c>
      <c r="B208" t="s">
        <v>565</v>
      </c>
      <c r="C208" t="s">
        <v>84</v>
      </c>
      <c r="D208" s="7" t="s">
        <v>85</v>
      </c>
      <c r="E208" s="8">
        <v>0</v>
      </c>
      <c r="F208" s="8">
        <v>1</v>
      </c>
      <c r="G208" s="8">
        <v>0</v>
      </c>
      <c r="H208" s="8">
        <v>0</v>
      </c>
      <c r="I208" s="8">
        <v>0</v>
      </c>
      <c r="J208" s="9">
        <v>0</v>
      </c>
      <c r="K208" s="9">
        <v>0</v>
      </c>
      <c r="L208" s="9">
        <v>0</v>
      </c>
      <c r="M208" s="9">
        <v>1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v>0</v>
      </c>
      <c r="AP208" s="11">
        <v>0</v>
      </c>
      <c r="AQ208" s="11">
        <v>0</v>
      </c>
      <c r="AR208" s="11">
        <v>1</v>
      </c>
      <c r="AS208" s="11">
        <v>0</v>
      </c>
      <c r="AT208" s="11">
        <v>0</v>
      </c>
      <c r="AU208" s="11">
        <v>0</v>
      </c>
      <c r="AV208" s="11">
        <v>0</v>
      </c>
      <c r="AW208" s="11">
        <v>0</v>
      </c>
      <c r="AX208" s="11">
        <v>0</v>
      </c>
      <c r="AY208" s="11">
        <v>0</v>
      </c>
      <c r="AZ208" s="11">
        <v>0</v>
      </c>
      <c r="BA208" s="11">
        <v>0</v>
      </c>
      <c r="BB208" s="11">
        <v>0</v>
      </c>
      <c r="BC208" s="11">
        <v>0</v>
      </c>
      <c r="BD208" s="11">
        <v>0</v>
      </c>
      <c r="BE208" s="11">
        <v>0</v>
      </c>
      <c r="BF208" s="11">
        <v>0</v>
      </c>
      <c r="BG208" s="11">
        <v>1</v>
      </c>
      <c r="BH208" s="11">
        <v>0</v>
      </c>
      <c r="BI208" s="11">
        <v>0</v>
      </c>
      <c r="BJ208" s="11">
        <v>0</v>
      </c>
      <c r="BK208" s="11">
        <v>0</v>
      </c>
      <c r="BL208" s="11">
        <v>0</v>
      </c>
      <c r="BM208" s="11">
        <v>0</v>
      </c>
      <c r="BN208" s="11">
        <v>0</v>
      </c>
      <c r="BO208" s="11">
        <v>0</v>
      </c>
      <c r="BP208" s="11">
        <v>0</v>
      </c>
      <c r="BQ208" s="11">
        <v>0</v>
      </c>
      <c r="BR208" s="11">
        <v>0</v>
      </c>
      <c r="BS208" s="11">
        <v>0</v>
      </c>
      <c r="BT208" s="11">
        <v>0</v>
      </c>
      <c r="BU208" s="11">
        <v>1</v>
      </c>
      <c r="BV208" s="11">
        <v>0</v>
      </c>
      <c r="BW208" s="11">
        <v>0</v>
      </c>
      <c r="BX208" s="11">
        <v>0</v>
      </c>
      <c r="BY208" s="11">
        <f>SUM(Table13[[#This Row],[blaKPC.2.5___KPC]:[blaTEM.219_NG_050251.1.Escherichia.coli.EV25.blaTEM.gene.for.class.A.beta.lactamase.TEM.219.complete.CDS.]])</f>
        <v>5</v>
      </c>
      <c r="BZ20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209" spans="1:78" x14ac:dyDescent="0.2">
      <c r="A209" t="s">
        <v>566</v>
      </c>
      <c r="B209" t="s">
        <v>567</v>
      </c>
      <c r="C209" t="s">
        <v>568</v>
      </c>
      <c r="D209" s="7" t="s">
        <v>112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  <c r="AU209" s="11">
        <v>0</v>
      </c>
      <c r="AV209" s="11">
        <v>0</v>
      </c>
      <c r="AW209" s="11">
        <v>0</v>
      </c>
      <c r="AX209" s="11">
        <v>0</v>
      </c>
      <c r="AY209" s="11">
        <v>0</v>
      </c>
      <c r="AZ209" s="11">
        <v>0</v>
      </c>
      <c r="BA209" s="11">
        <v>0</v>
      </c>
      <c r="BB209" s="11">
        <v>0</v>
      </c>
      <c r="BC209" s="11">
        <v>0</v>
      </c>
      <c r="BD209" s="11">
        <v>0</v>
      </c>
      <c r="BE209" s="11">
        <v>0</v>
      </c>
      <c r="BF209" s="11">
        <v>0</v>
      </c>
      <c r="BG209" s="11">
        <v>0</v>
      </c>
      <c r="BH209" s="11">
        <v>1</v>
      </c>
      <c r="BI209" s="11">
        <v>0</v>
      </c>
      <c r="BJ209" s="11">
        <v>0</v>
      </c>
      <c r="BK209" s="11">
        <v>0</v>
      </c>
      <c r="BL209" s="11">
        <v>0</v>
      </c>
      <c r="BM209" s="11">
        <v>0</v>
      </c>
      <c r="BN209" s="11">
        <v>0</v>
      </c>
      <c r="BO209" s="11">
        <v>0</v>
      </c>
      <c r="BP209" s="11">
        <v>0</v>
      </c>
      <c r="BQ209" s="11">
        <v>0</v>
      </c>
      <c r="BR209" s="11">
        <v>0</v>
      </c>
      <c r="BS209" s="11">
        <v>0</v>
      </c>
      <c r="BT209" s="11">
        <v>0</v>
      </c>
      <c r="BU209" s="11">
        <v>0</v>
      </c>
      <c r="BV209" s="11">
        <v>0</v>
      </c>
      <c r="BW209" s="11">
        <v>0</v>
      </c>
      <c r="BX209" s="11">
        <v>0</v>
      </c>
      <c r="BY209" s="11">
        <f>SUM(Table13[[#This Row],[blaKPC.2.5___KPC]:[blaTEM.219_NG_050251.1.Escherichia.coli.EV25.blaTEM.gene.for.class.A.beta.lactamase.TEM.219.complete.CDS.]])</f>
        <v>1</v>
      </c>
      <c r="BZ20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10" spans="1:78" x14ac:dyDescent="0.2">
      <c r="A210" t="s">
        <v>569</v>
      </c>
      <c r="B210" t="s">
        <v>570</v>
      </c>
      <c r="C210" t="s">
        <v>571</v>
      </c>
      <c r="D210" s="7" t="s">
        <v>85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1">
        <v>0</v>
      </c>
      <c r="AP210" s="11">
        <v>0</v>
      </c>
      <c r="AQ210" s="11">
        <v>0</v>
      </c>
      <c r="AR210" s="11">
        <v>0</v>
      </c>
      <c r="AS210" s="11">
        <v>0</v>
      </c>
      <c r="AT210" s="11">
        <v>0</v>
      </c>
      <c r="AU210" s="11">
        <v>0</v>
      </c>
      <c r="AV210" s="11">
        <v>0</v>
      </c>
      <c r="AW210" s="11">
        <v>0</v>
      </c>
      <c r="AX210" s="11">
        <v>0</v>
      </c>
      <c r="AY210" s="11">
        <v>0</v>
      </c>
      <c r="AZ210" s="11">
        <v>0</v>
      </c>
      <c r="BA210" s="11">
        <v>0</v>
      </c>
      <c r="BB210" s="11">
        <v>0</v>
      </c>
      <c r="BC210" s="11">
        <v>0</v>
      </c>
      <c r="BD210" s="11">
        <v>0</v>
      </c>
      <c r="BE210" s="11">
        <v>1</v>
      </c>
      <c r="BF210" s="11">
        <v>0</v>
      </c>
      <c r="BG210" s="11">
        <v>0</v>
      </c>
      <c r="BH210" s="11">
        <v>0</v>
      </c>
      <c r="BI210" s="11">
        <v>0</v>
      </c>
      <c r="BJ210" s="11">
        <v>0</v>
      </c>
      <c r="BK210" s="11">
        <v>0</v>
      </c>
      <c r="BL210" s="11">
        <v>0</v>
      </c>
      <c r="BM210" s="11">
        <v>0</v>
      </c>
      <c r="BN210" s="11">
        <v>0</v>
      </c>
      <c r="BO210" s="11">
        <v>0</v>
      </c>
      <c r="BP210" s="11">
        <v>0</v>
      </c>
      <c r="BQ210" s="11">
        <v>0</v>
      </c>
      <c r="BR210" s="11">
        <v>0</v>
      </c>
      <c r="BS210" s="11">
        <v>0</v>
      </c>
      <c r="BT210" s="11">
        <v>0</v>
      </c>
      <c r="BU210" s="11">
        <v>0</v>
      </c>
      <c r="BV210" s="11">
        <v>0</v>
      </c>
      <c r="BW210" s="11">
        <v>0</v>
      </c>
      <c r="BX210" s="11">
        <v>0</v>
      </c>
      <c r="BY210" s="11">
        <f>SUM(Table13[[#This Row],[blaKPC.2.5___KPC]:[blaTEM.219_NG_050251.1.Escherichia.coli.EV25.blaTEM.gene.for.class.A.beta.lactamase.TEM.219.complete.CDS.]])</f>
        <v>1</v>
      </c>
      <c r="BZ21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11" spans="1:78" x14ac:dyDescent="0.2">
      <c r="A211" t="s">
        <v>572</v>
      </c>
      <c r="B211" t="s">
        <v>573</v>
      </c>
      <c r="C211" t="s">
        <v>279</v>
      </c>
      <c r="D211" s="7" t="s">
        <v>112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1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1">
        <v>0</v>
      </c>
      <c r="AP211" s="11">
        <v>0</v>
      </c>
      <c r="AQ211" s="11">
        <v>0</v>
      </c>
      <c r="AR211" s="11">
        <v>0</v>
      </c>
      <c r="AS211" s="11">
        <v>0</v>
      </c>
      <c r="AT211" s="11">
        <v>0</v>
      </c>
      <c r="AU211" s="11">
        <v>0</v>
      </c>
      <c r="AV211" s="11">
        <v>0</v>
      </c>
      <c r="AW211" s="11">
        <v>0</v>
      </c>
      <c r="AX211" s="11">
        <v>0</v>
      </c>
      <c r="AY211" s="11">
        <v>0</v>
      </c>
      <c r="AZ211" s="11">
        <v>0</v>
      </c>
      <c r="BA211" s="11">
        <v>0</v>
      </c>
      <c r="BB211" s="11">
        <v>0</v>
      </c>
      <c r="BC211" s="11">
        <v>0</v>
      </c>
      <c r="BD211" s="11">
        <v>0</v>
      </c>
      <c r="BE211" s="11">
        <v>0</v>
      </c>
      <c r="BF211" s="11">
        <v>0</v>
      </c>
      <c r="BG211" s="11">
        <v>0</v>
      </c>
      <c r="BH211" s="11">
        <v>0</v>
      </c>
      <c r="BI211" s="11">
        <v>0</v>
      </c>
      <c r="BJ211" s="11">
        <v>0</v>
      </c>
      <c r="BK211" s="11">
        <v>0</v>
      </c>
      <c r="BL211" s="11">
        <v>0</v>
      </c>
      <c r="BM211" s="11">
        <v>0</v>
      </c>
      <c r="BN211" s="11">
        <v>0</v>
      </c>
      <c r="BO211" s="11">
        <v>0</v>
      </c>
      <c r="BP211" s="11">
        <v>0</v>
      </c>
      <c r="BQ211" s="11">
        <v>0</v>
      </c>
      <c r="BR211" s="11">
        <v>0</v>
      </c>
      <c r="BS211" s="11">
        <v>0</v>
      </c>
      <c r="BT211" s="11">
        <v>0</v>
      </c>
      <c r="BU211" s="11">
        <v>0</v>
      </c>
      <c r="BV211" s="11">
        <v>0</v>
      </c>
      <c r="BW211" s="11">
        <v>0</v>
      </c>
      <c r="BX211" s="11">
        <v>0</v>
      </c>
      <c r="BY211" s="11">
        <f>SUM(Table13[[#This Row],[blaKPC.2.5___KPC]:[blaTEM.219_NG_050251.1.Escherichia.coli.EV25.blaTEM.gene.for.class.A.beta.lactamase.TEM.219.complete.CDS.]])</f>
        <v>1</v>
      </c>
      <c r="BZ21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12" spans="1:78" x14ac:dyDescent="0.2">
      <c r="A212" t="s">
        <v>574</v>
      </c>
      <c r="B212" t="s">
        <v>575</v>
      </c>
      <c r="C212" t="s">
        <v>84</v>
      </c>
      <c r="D212" s="7" t="s">
        <v>85</v>
      </c>
      <c r="E212" s="8">
        <v>0</v>
      </c>
      <c r="F212" s="8">
        <v>1</v>
      </c>
      <c r="G212" s="8">
        <v>0</v>
      </c>
      <c r="H212" s="8">
        <v>0</v>
      </c>
      <c r="I212" s="8">
        <v>0</v>
      </c>
      <c r="J212" s="9">
        <v>0</v>
      </c>
      <c r="K212" s="9">
        <v>0</v>
      </c>
      <c r="L212" s="9">
        <v>0</v>
      </c>
      <c r="M212" s="9">
        <v>1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s="11">
        <v>1</v>
      </c>
      <c r="AS212" s="11">
        <v>0</v>
      </c>
      <c r="AT212" s="11">
        <v>0</v>
      </c>
      <c r="AU212" s="11">
        <v>0</v>
      </c>
      <c r="AV212" s="11">
        <v>0</v>
      </c>
      <c r="AW212" s="11">
        <v>0</v>
      </c>
      <c r="AX212" s="11">
        <v>0</v>
      </c>
      <c r="AY212" s="11">
        <v>0</v>
      </c>
      <c r="AZ212" s="11">
        <v>0</v>
      </c>
      <c r="BA212" s="11">
        <v>0</v>
      </c>
      <c r="BB212" s="11">
        <v>0</v>
      </c>
      <c r="BC212" s="11">
        <v>0</v>
      </c>
      <c r="BD212" s="11">
        <v>0</v>
      </c>
      <c r="BE212" s="11">
        <v>0</v>
      </c>
      <c r="BF212" s="11">
        <v>0</v>
      </c>
      <c r="BG212" s="11">
        <v>1</v>
      </c>
      <c r="BH212" s="11">
        <v>0</v>
      </c>
      <c r="BI212" s="11">
        <v>0</v>
      </c>
      <c r="BJ212" s="11">
        <v>0</v>
      </c>
      <c r="BK212" s="11">
        <v>0</v>
      </c>
      <c r="BL212" s="11">
        <v>0</v>
      </c>
      <c r="BM212" s="11">
        <v>0</v>
      </c>
      <c r="BN212" s="11">
        <v>0</v>
      </c>
      <c r="BO212" s="11">
        <v>0</v>
      </c>
      <c r="BP212" s="11">
        <v>0</v>
      </c>
      <c r="BQ212" s="11">
        <v>0</v>
      </c>
      <c r="BR212" s="11">
        <v>0</v>
      </c>
      <c r="BS212" s="11">
        <v>0</v>
      </c>
      <c r="BT212" s="11">
        <v>0</v>
      </c>
      <c r="BU212" s="11">
        <v>0</v>
      </c>
      <c r="BV212" s="11">
        <v>0</v>
      </c>
      <c r="BW212" s="11">
        <v>0</v>
      </c>
      <c r="BX212" s="11">
        <v>0</v>
      </c>
      <c r="BY212" s="11">
        <f>SUM(Table13[[#This Row],[blaKPC.2.5___KPC]:[blaTEM.219_NG_050251.1.Escherichia.coli.EV25.blaTEM.gene.for.class.A.beta.lactamase.TEM.219.complete.CDS.]])</f>
        <v>4</v>
      </c>
      <c r="BZ21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213" spans="1:78" x14ac:dyDescent="0.2">
      <c r="A213" t="s">
        <v>576</v>
      </c>
      <c r="B213" t="s">
        <v>577</v>
      </c>
      <c r="C213" t="s">
        <v>202</v>
      </c>
      <c r="D213" s="7" t="s">
        <v>112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9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s="11">
        <v>0</v>
      </c>
      <c r="AS213" s="11">
        <v>0</v>
      </c>
      <c r="AT213" s="11">
        <v>0</v>
      </c>
      <c r="AU213" s="11">
        <v>0</v>
      </c>
      <c r="AV213" s="11">
        <v>0</v>
      </c>
      <c r="AW213" s="11">
        <v>0</v>
      </c>
      <c r="AX213" s="11">
        <v>0</v>
      </c>
      <c r="AY213" s="11">
        <v>0</v>
      </c>
      <c r="AZ213" s="11">
        <v>0</v>
      </c>
      <c r="BA213" s="11">
        <v>0</v>
      </c>
      <c r="BB213" s="11">
        <v>0</v>
      </c>
      <c r="BC213" s="11">
        <v>0</v>
      </c>
      <c r="BD213" s="11">
        <v>0</v>
      </c>
      <c r="BE213" s="11">
        <v>0</v>
      </c>
      <c r="BF213" s="11">
        <v>0</v>
      </c>
      <c r="BG213" s="11">
        <v>0</v>
      </c>
      <c r="BH213" s="11">
        <v>0</v>
      </c>
      <c r="BI213" s="11">
        <v>0</v>
      </c>
      <c r="BJ213" s="11">
        <v>0</v>
      </c>
      <c r="BK213" s="11">
        <v>0</v>
      </c>
      <c r="BL213" s="11">
        <v>0</v>
      </c>
      <c r="BM213" s="11">
        <v>0</v>
      </c>
      <c r="BN213" s="11">
        <v>0</v>
      </c>
      <c r="BO213" s="11">
        <v>1</v>
      </c>
      <c r="BP213" s="11">
        <v>0</v>
      </c>
      <c r="BQ213" s="11">
        <v>0</v>
      </c>
      <c r="BR213" s="11">
        <v>0</v>
      </c>
      <c r="BS213" s="11">
        <v>0</v>
      </c>
      <c r="BT213" s="11">
        <v>0</v>
      </c>
      <c r="BU213" s="11">
        <v>0</v>
      </c>
      <c r="BV213" s="11">
        <v>0</v>
      </c>
      <c r="BW213" s="11">
        <v>0</v>
      </c>
      <c r="BX213" s="11">
        <v>0</v>
      </c>
      <c r="BY213" s="11">
        <f>SUM(Table13[[#This Row],[blaKPC.2.5___KPC]:[blaTEM.219_NG_050251.1.Escherichia.coli.EV25.blaTEM.gene.for.class.A.beta.lactamase.TEM.219.complete.CDS.]])</f>
        <v>1</v>
      </c>
      <c r="BZ21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14" spans="1:78" x14ac:dyDescent="0.2">
      <c r="A214" t="s">
        <v>578</v>
      </c>
      <c r="B214" t="s">
        <v>579</v>
      </c>
      <c r="C214" t="s">
        <v>539</v>
      </c>
      <c r="D214" s="7" t="s">
        <v>85</v>
      </c>
      <c r="E214" s="8">
        <v>1</v>
      </c>
      <c r="F214" s="8">
        <v>0</v>
      </c>
      <c r="G214" s="8">
        <v>0</v>
      </c>
      <c r="H214" s="8">
        <v>0</v>
      </c>
      <c r="I214" s="8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1</v>
      </c>
      <c r="R214" s="9">
        <v>0</v>
      </c>
      <c r="S214" s="9">
        <v>0</v>
      </c>
      <c r="T214" s="9">
        <v>0</v>
      </c>
      <c r="U214" s="9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v>0</v>
      </c>
      <c r="AP214" s="11">
        <v>0</v>
      </c>
      <c r="AQ214" s="11">
        <v>0</v>
      </c>
      <c r="AR214" s="11">
        <v>0</v>
      </c>
      <c r="AS214" s="11">
        <v>0</v>
      </c>
      <c r="AT214" s="11">
        <v>0</v>
      </c>
      <c r="AU214" s="11">
        <v>0</v>
      </c>
      <c r="AV214" s="11">
        <v>0</v>
      </c>
      <c r="AW214" s="11">
        <v>0</v>
      </c>
      <c r="AX214" s="11">
        <v>0</v>
      </c>
      <c r="AY214" s="11">
        <v>0</v>
      </c>
      <c r="AZ214" s="11">
        <v>0</v>
      </c>
      <c r="BA214" s="11">
        <v>0</v>
      </c>
      <c r="BB214" s="11">
        <v>0</v>
      </c>
      <c r="BC214" s="11">
        <v>0</v>
      </c>
      <c r="BD214" s="11">
        <v>0</v>
      </c>
      <c r="BE214" s="11">
        <v>0</v>
      </c>
      <c r="BF214" s="11">
        <v>0</v>
      </c>
      <c r="BG214" s="11">
        <v>0</v>
      </c>
      <c r="BH214" s="11">
        <v>0</v>
      </c>
      <c r="BI214" s="11">
        <v>0</v>
      </c>
      <c r="BJ214" s="11">
        <v>0</v>
      </c>
      <c r="BK214" s="11">
        <v>0</v>
      </c>
      <c r="BL214" s="11">
        <v>0</v>
      </c>
      <c r="BM214" s="11">
        <v>0</v>
      </c>
      <c r="BN214" s="11">
        <v>0</v>
      </c>
      <c r="BO214" s="11">
        <v>0</v>
      </c>
      <c r="BP214" s="11">
        <v>0</v>
      </c>
      <c r="BQ214" s="11">
        <v>0</v>
      </c>
      <c r="BR214" s="11">
        <v>0</v>
      </c>
      <c r="BS214" s="11">
        <v>0</v>
      </c>
      <c r="BT214" s="11">
        <v>0</v>
      </c>
      <c r="BU214" s="11">
        <v>0</v>
      </c>
      <c r="BV214" s="11">
        <v>0</v>
      </c>
      <c r="BW214" s="11">
        <v>0</v>
      </c>
      <c r="BX214" s="11">
        <v>0</v>
      </c>
      <c r="BY214" s="11">
        <f>SUM(Table13[[#This Row],[blaKPC.2.5___KPC]:[blaTEM.219_NG_050251.1.Escherichia.coli.EV25.blaTEM.gene.for.class.A.beta.lactamase.TEM.219.complete.CDS.]])</f>
        <v>2</v>
      </c>
      <c r="BZ21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15" spans="1:78" x14ac:dyDescent="0.2">
      <c r="A215" t="s">
        <v>580</v>
      </c>
      <c r="B215" t="s">
        <v>581</v>
      </c>
      <c r="C215" t="s">
        <v>582</v>
      </c>
      <c r="D215" s="7" t="s">
        <v>112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1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v>0</v>
      </c>
      <c r="AP215" s="11">
        <v>0</v>
      </c>
      <c r="AQ215" s="11">
        <v>0</v>
      </c>
      <c r="AR215" s="11">
        <v>0</v>
      </c>
      <c r="AS215" s="11">
        <v>0</v>
      </c>
      <c r="AT215" s="11">
        <v>0</v>
      </c>
      <c r="AU215" s="11">
        <v>0</v>
      </c>
      <c r="AV215" s="11">
        <v>0</v>
      </c>
      <c r="AW215" s="11">
        <v>0</v>
      </c>
      <c r="AX215" s="11">
        <v>0</v>
      </c>
      <c r="AY215" s="11">
        <v>0</v>
      </c>
      <c r="AZ215" s="11">
        <v>0</v>
      </c>
      <c r="BA215" s="11">
        <v>0</v>
      </c>
      <c r="BB215" s="11">
        <v>0</v>
      </c>
      <c r="BC215" s="11">
        <v>0</v>
      </c>
      <c r="BD215" s="11">
        <v>0</v>
      </c>
      <c r="BE215" s="11">
        <v>0</v>
      </c>
      <c r="BF215" s="11">
        <v>0</v>
      </c>
      <c r="BG215" s="11">
        <v>0</v>
      </c>
      <c r="BH215" s="11">
        <v>0</v>
      </c>
      <c r="BI215" s="11">
        <v>0</v>
      </c>
      <c r="BJ215" s="11">
        <v>0</v>
      </c>
      <c r="BK215" s="11">
        <v>0</v>
      </c>
      <c r="BL215" s="11">
        <v>0</v>
      </c>
      <c r="BM215" s="11">
        <v>0</v>
      </c>
      <c r="BN215" s="11">
        <v>0</v>
      </c>
      <c r="BO215" s="11">
        <v>0</v>
      </c>
      <c r="BP215" s="11">
        <v>0</v>
      </c>
      <c r="BQ215" s="11">
        <v>0</v>
      </c>
      <c r="BR215" s="11">
        <v>1</v>
      </c>
      <c r="BS215" s="11">
        <v>0</v>
      </c>
      <c r="BT215" s="11">
        <v>0</v>
      </c>
      <c r="BU215" s="11">
        <v>0</v>
      </c>
      <c r="BV215" s="11">
        <v>0</v>
      </c>
      <c r="BW215" s="11">
        <v>0</v>
      </c>
      <c r="BX215" s="11">
        <v>0</v>
      </c>
      <c r="BY215" s="11">
        <f>SUM(Table13[[#This Row],[blaKPC.2.5___KPC]:[blaTEM.219_NG_050251.1.Escherichia.coli.EV25.blaTEM.gene.for.class.A.beta.lactamase.TEM.219.complete.CDS.]])</f>
        <v>2</v>
      </c>
      <c r="BZ21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216" spans="1:78" x14ac:dyDescent="0.2">
      <c r="A216" t="s">
        <v>583</v>
      </c>
      <c r="B216" t="s">
        <v>584</v>
      </c>
      <c r="C216" t="s">
        <v>84</v>
      </c>
      <c r="D216" s="7" t="s">
        <v>85</v>
      </c>
      <c r="E216" s="8">
        <v>1</v>
      </c>
      <c r="F216" s="8">
        <v>0</v>
      </c>
      <c r="G216" s="8">
        <v>0</v>
      </c>
      <c r="H216" s="8">
        <v>0</v>
      </c>
      <c r="I216" s="8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s="11">
        <v>0</v>
      </c>
      <c r="AS216" s="11">
        <v>0</v>
      </c>
      <c r="AT216" s="11">
        <v>0</v>
      </c>
      <c r="AU216" s="11">
        <v>0</v>
      </c>
      <c r="AV216" s="11">
        <v>0</v>
      </c>
      <c r="AW216" s="11">
        <v>0</v>
      </c>
      <c r="AX216" s="11">
        <v>0</v>
      </c>
      <c r="AY216" s="11">
        <v>0</v>
      </c>
      <c r="AZ216" s="11">
        <v>0</v>
      </c>
      <c r="BA216" s="11">
        <v>0</v>
      </c>
      <c r="BB216" s="11">
        <v>0</v>
      </c>
      <c r="BC216" s="11">
        <v>0</v>
      </c>
      <c r="BD216" s="11">
        <v>0</v>
      </c>
      <c r="BE216" s="11">
        <v>0</v>
      </c>
      <c r="BF216" s="11">
        <v>0</v>
      </c>
      <c r="BG216" s="11">
        <v>1</v>
      </c>
      <c r="BH216" s="11">
        <v>0</v>
      </c>
      <c r="BI216" s="11">
        <v>0</v>
      </c>
      <c r="BJ216" s="11">
        <v>0</v>
      </c>
      <c r="BK216" s="11">
        <v>0</v>
      </c>
      <c r="BL216" s="11">
        <v>0</v>
      </c>
      <c r="BM216" s="11">
        <v>0</v>
      </c>
      <c r="BN216" s="11">
        <v>0</v>
      </c>
      <c r="BO216" s="11">
        <v>0</v>
      </c>
      <c r="BP216" s="11">
        <v>0</v>
      </c>
      <c r="BQ216" s="11">
        <v>0</v>
      </c>
      <c r="BR216" s="11">
        <v>0</v>
      </c>
      <c r="BS216" s="11">
        <v>0</v>
      </c>
      <c r="BT216" s="11">
        <v>0</v>
      </c>
      <c r="BU216" s="11">
        <v>1</v>
      </c>
      <c r="BV216" s="11">
        <v>0</v>
      </c>
      <c r="BW216" s="11">
        <v>0</v>
      </c>
      <c r="BX216" s="11">
        <v>0</v>
      </c>
      <c r="BY216" s="11">
        <f>SUM(Table13[[#This Row],[blaKPC.2.5___KPC]:[blaTEM.219_NG_050251.1.Escherichia.coli.EV25.blaTEM.gene.for.class.A.beta.lactamase.TEM.219.complete.CDS.]])</f>
        <v>3</v>
      </c>
      <c r="BZ21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217" spans="1:78" x14ac:dyDescent="0.2">
      <c r="A217" t="s">
        <v>585</v>
      </c>
      <c r="B217" t="s">
        <v>586</v>
      </c>
      <c r="C217" t="s">
        <v>587</v>
      </c>
      <c r="D217" s="7" t="e">
        <v>#N/A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1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s="11">
        <v>0</v>
      </c>
      <c r="AT217" s="11">
        <v>0</v>
      </c>
      <c r="AU217" s="11">
        <v>0</v>
      </c>
      <c r="AV217" s="11">
        <v>0</v>
      </c>
      <c r="AW217" s="11">
        <v>0</v>
      </c>
      <c r="AX217" s="11">
        <v>0</v>
      </c>
      <c r="AY217" s="11">
        <v>0</v>
      </c>
      <c r="AZ217" s="11">
        <v>0</v>
      </c>
      <c r="BA217" s="11">
        <v>0</v>
      </c>
      <c r="BB217" s="11">
        <v>0</v>
      </c>
      <c r="BC217" s="11">
        <v>0</v>
      </c>
      <c r="BD217" s="11">
        <v>0</v>
      </c>
      <c r="BE217" s="11">
        <v>0</v>
      </c>
      <c r="BF217" s="11">
        <v>0</v>
      </c>
      <c r="BG217" s="11">
        <v>0</v>
      </c>
      <c r="BH217" s="11">
        <v>0</v>
      </c>
      <c r="BI217" s="11">
        <v>0</v>
      </c>
      <c r="BJ217" s="11">
        <v>0</v>
      </c>
      <c r="BK217" s="11">
        <v>0</v>
      </c>
      <c r="BL217" s="11">
        <v>0</v>
      </c>
      <c r="BM217" s="11">
        <v>0</v>
      </c>
      <c r="BN217" s="11">
        <v>0</v>
      </c>
      <c r="BO217" s="11">
        <v>0</v>
      </c>
      <c r="BP217" s="11">
        <v>0</v>
      </c>
      <c r="BQ217" s="11">
        <v>0</v>
      </c>
      <c r="BR217" s="11">
        <v>0</v>
      </c>
      <c r="BS217" s="11">
        <v>0</v>
      </c>
      <c r="BT217" s="11">
        <v>0</v>
      </c>
      <c r="BU217" s="11">
        <v>0</v>
      </c>
      <c r="BV217" s="11">
        <v>0</v>
      </c>
      <c r="BW217" s="11">
        <v>0</v>
      </c>
      <c r="BX217" s="11">
        <v>0</v>
      </c>
      <c r="BY217" s="11">
        <f>SUM(Table13[[#This Row],[blaKPC.2.5___KPC]:[blaTEM.219_NG_050251.1.Escherichia.coli.EV25.blaTEM.gene.for.class.A.beta.lactamase.TEM.219.complete.CDS.]])</f>
        <v>1</v>
      </c>
      <c r="BZ21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18" spans="1:78" x14ac:dyDescent="0.2">
      <c r="A218" t="s">
        <v>588</v>
      </c>
      <c r="B218" t="s">
        <v>589</v>
      </c>
      <c r="C218" t="s">
        <v>84</v>
      </c>
      <c r="D218" s="7" t="s">
        <v>85</v>
      </c>
      <c r="E218" s="8">
        <v>1</v>
      </c>
      <c r="F218" s="8">
        <v>0</v>
      </c>
      <c r="G218" s="8">
        <v>0</v>
      </c>
      <c r="H218" s="8">
        <v>0</v>
      </c>
      <c r="I218" s="8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v>0</v>
      </c>
      <c r="AP218" s="11">
        <v>0</v>
      </c>
      <c r="AQ218" s="11">
        <v>0</v>
      </c>
      <c r="AR218" s="11">
        <v>0</v>
      </c>
      <c r="AS218" s="11">
        <v>0</v>
      </c>
      <c r="AT218" s="11">
        <v>0</v>
      </c>
      <c r="AU218" s="11">
        <v>0</v>
      </c>
      <c r="AV218" s="11">
        <v>0</v>
      </c>
      <c r="AW218" s="11">
        <v>0</v>
      </c>
      <c r="AX218" s="11">
        <v>0</v>
      </c>
      <c r="AY218" s="11">
        <v>0</v>
      </c>
      <c r="AZ218" s="11">
        <v>0</v>
      </c>
      <c r="BA218" s="11">
        <v>0</v>
      </c>
      <c r="BB218" s="11">
        <v>0</v>
      </c>
      <c r="BC218" s="11">
        <v>0</v>
      </c>
      <c r="BD218" s="11">
        <v>0</v>
      </c>
      <c r="BE218" s="11">
        <v>0</v>
      </c>
      <c r="BF218" s="11">
        <v>0</v>
      </c>
      <c r="BG218" s="11">
        <v>1</v>
      </c>
      <c r="BH218" s="11">
        <v>0</v>
      </c>
      <c r="BI218" s="11">
        <v>0</v>
      </c>
      <c r="BJ218" s="11">
        <v>0</v>
      </c>
      <c r="BK218" s="11">
        <v>0</v>
      </c>
      <c r="BL218" s="11">
        <v>0</v>
      </c>
      <c r="BM218" s="11">
        <v>0</v>
      </c>
      <c r="BN218" s="11">
        <v>0</v>
      </c>
      <c r="BO218" s="11">
        <v>0</v>
      </c>
      <c r="BP218" s="11">
        <v>0</v>
      </c>
      <c r="BQ218" s="11">
        <v>0</v>
      </c>
      <c r="BR218" s="11">
        <v>0</v>
      </c>
      <c r="BS218" s="11">
        <v>0</v>
      </c>
      <c r="BT218" s="11">
        <v>0</v>
      </c>
      <c r="BU218" s="11">
        <v>1</v>
      </c>
      <c r="BV218" s="11">
        <v>0</v>
      </c>
      <c r="BW218" s="11">
        <v>0</v>
      </c>
      <c r="BX218" s="11">
        <v>0</v>
      </c>
      <c r="BY218" s="11">
        <f>SUM(Table13[[#This Row],[blaKPC.2.5___KPC]:[blaTEM.219_NG_050251.1.Escherichia.coli.EV25.blaTEM.gene.for.class.A.beta.lactamase.TEM.219.complete.CDS.]])</f>
        <v>3</v>
      </c>
      <c r="BZ21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219" spans="1:78" x14ac:dyDescent="0.2">
      <c r="A219" t="s">
        <v>590</v>
      </c>
      <c r="B219" t="s">
        <v>591</v>
      </c>
      <c r="C219" t="s">
        <v>136</v>
      </c>
      <c r="D219" s="7" t="e">
        <v>#N/A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9">
        <v>0</v>
      </c>
      <c r="K219" s="9">
        <v>1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1</v>
      </c>
      <c r="AI219" s="10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1">
        <v>0</v>
      </c>
      <c r="AP219" s="11">
        <v>1</v>
      </c>
      <c r="AQ219" s="11">
        <v>0</v>
      </c>
      <c r="AR219" s="11">
        <v>0</v>
      </c>
      <c r="AS219" s="11">
        <v>0</v>
      </c>
      <c r="AT219" s="11">
        <v>0</v>
      </c>
      <c r="AU219" s="11">
        <v>0</v>
      </c>
      <c r="AV219" s="11">
        <v>0</v>
      </c>
      <c r="AW219" s="11">
        <v>0</v>
      </c>
      <c r="AX219" s="11">
        <v>0</v>
      </c>
      <c r="AY219" s="11">
        <v>0</v>
      </c>
      <c r="AZ219" s="11">
        <v>0</v>
      </c>
      <c r="BA219" s="11">
        <v>0</v>
      </c>
      <c r="BB219" s="11">
        <v>0</v>
      </c>
      <c r="BC219" s="11">
        <v>0</v>
      </c>
      <c r="BD219" s="11">
        <v>0</v>
      </c>
      <c r="BE219" s="11">
        <v>0</v>
      </c>
      <c r="BF219" s="11">
        <v>0</v>
      </c>
      <c r="BG219" s="11">
        <v>0</v>
      </c>
      <c r="BH219" s="11">
        <v>0</v>
      </c>
      <c r="BI219" s="11">
        <v>0</v>
      </c>
      <c r="BJ219" s="11">
        <v>0</v>
      </c>
      <c r="BK219" s="11">
        <v>0</v>
      </c>
      <c r="BL219" s="11">
        <v>0</v>
      </c>
      <c r="BM219" s="11">
        <v>0</v>
      </c>
      <c r="BN219" s="11">
        <v>0</v>
      </c>
      <c r="BO219" s="11">
        <v>0</v>
      </c>
      <c r="BP219" s="11">
        <v>0</v>
      </c>
      <c r="BQ219" s="11">
        <v>1</v>
      </c>
      <c r="BR219" s="11">
        <v>0</v>
      </c>
      <c r="BS219" s="11">
        <v>0</v>
      </c>
      <c r="BT219" s="11">
        <v>0</v>
      </c>
      <c r="BU219" s="11">
        <v>0</v>
      </c>
      <c r="BV219" s="11">
        <v>0</v>
      </c>
      <c r="BW219" s="11">
        <v>0</v>
      </c>
      <c r="BX219" s="11">
        <v>0</v>
      </c>
      <c r="BY219" s="11">
        <f>SUM(Table13[[#This Row],[blaKPC.2.5___KPC]:[blaTEM.219_NG_050251.1.Escherichia.coli.EV25.blaTEM.gene.for.class.A.beta.lactamase.TEM.219.complete.CDS.]])</f>
        <v>4</v>
      </c>
      <c r="BZ21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220" spans="1:78" x14ac:dyDescent="0.2">
      <c r="A220" t="s">
        <v>592</v>
      </c>
      <c r="B220" t="s">
        <v>593</v>
      </c>
      <c r="C220" t="s">
        <v>84</v>
      </c>
      <c r="D220" s="7" t="s">
        <v>85</v>
      </c>
      <c r="E220" s="8">
        <v>1</v>
      </c>
      <c r="F220" s="8">
        <v>0</v>
      </c>
      <c r="G220" s="8">
        <v>0</v>
      </c>
      <c r="H220" s="8">
        <v>0</v>
      </c>
      <c r="I220" s="8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0</v>
      </c>
      <c r="AR220" s="11">
        <v>0</v>
      </c>
      <c r="AS220" s="11">
        <v>0</v>
      </c>
      <c r="AT220" s="11">
        <v>0</v>
      </c>
      <c r="AU220" s="11">
        <v>0</v>
      </c>
      <c r="AV220" s="11">
        <v>0</v>
      </c>
      <c r="AW220" s="11">
        <v>0</v>
      </c>
      <c r="AX220" s="11">
        <v>0</v>
      </c>
      <c r="AY220" s="11">
        <v>0</v>
      </c>
      <c r="AZ220" s="11">
        <v>0</v>
      </c>
      <c r="BA220" s="11">
        <v>0</v>
      </c>
      <c r="BB220" s="11">
        <v>0</v>
      </c>
      <c r="BC220" s="11">
        <v>0</v>
      </c>
      <c r="BD220" s="11">
        <v>0</v>
      </c>
      <c r="BE220" s="11">
        <v>0</v>
      </c>
      <c r="BF220" s="11">
        <v>0</v>
      </c>
      <c r="BG220" s="11">
        <v>1</v>
      </c>
      <c r="BH220" s="11">
        <v>0</v>
      </c>
      <c r="BI220" s="11">
        <v>0</v>
      </c>
      <c r="BJ220" s="11">
        <v>0</v>
      </c>
      <c r="BK220" s="11">
        <v>0</v>
      </c>
      <c r="BL220" s="11">
        <v>0</v>
      </c>
      <c r="BM220" s="11">
        <v>0</v>
      </c>
      <c r="BN220" s="11">
        <v>0</v>
      </c>
      <c r="BO220" s="11">
        <v>0</v>
      </c>
      <c r="BP220" s="11">
        <v>0</v>
      </c>
      <c r="BQ220" s="11">
        <v>0</v>
      </c>
      <c r="BR220" s="11">
        <v>0</v>
      </c>
      <c r="BS220" s="11">
        <v>0</v>
      </c>
      <c r="BT220" s="11">
        <v>0</v>
      </c>
      <c r="BU220" s="11">
        <v>0</v>
      </c>
      <c r="BV220" s="11">
        <v>0</v>
      </c>
      <c r="BW220" s="11">
        <v>0</v>
      </c>
      <c r="BX220" s="11">
        <v>0</v>
      </c>
      <c r="BY220" s="11">
        <f>SUM(Table13[[#This Row],[blaKPC.2.5___KPC]:[blaTEM.219_NG_050251.1.Escherichia.coli.EV25.blaTEM.gene.for.class.A.beta.lactamase.TEM.219.complete.CDS.]])</f>
        <v>2</v>
      </c>
      <c r="BZ22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21" spans="1:78" x14ac:dyDescent="0.2">
      <c r="A221" t="s">
        <v>594</v>
      </c>
      <c r="B221" t="s">
        <v>595</v>
      </c>
      <c r="C221" t="s">
        <v>596</v>
      </c>
      <c r="D221" s="7" t="e">
        <v>#N/A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9">
        <v>1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10">
        <v>0</v>
      </c>
      <c r="W221" s="10">
        <v>1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v>1</v>
      </c>
      <c r="AP221" s="11">
        <v>0</v>
      </c>
      <c r="AQ221" s="11">
        <v>0</v>
      </c>
      <c r="AR221" s="11">
        <v>0</v>
      </c>
      <c r="AS221" s="11">
        <v>0</v>
      </c>
      <c r="AT221" s="11">
        <v>0</v>
      </c>
      <c r="AU221" s="11">
        <v>0</v>
      </c>
      <c r="AV221" s="11">
        <v>0</v>
      </c>
      <c r="AW221" s="11">
        <v>0</v>
      </c>
      <c r="AX221" s="11">
        <v>0</v>
      </c>
      <c r="AY221" s="11">
        <v>0</v>
      </c>
      <c r="AZ221" s="11">
        <v>0</v>
      </c>
      <c r="BA221" s="11">
        <v>0</v>
      </c>
      <c r="BB221" s="11">
        <v>0</v>
      </c>
      <c r="BC221" s="11">
        <v>0</v>
      </c>
      <c r="BD221" s="11">
        <v>0</v>
      </c>
      <c r="BE221" s="11">
        <v>0</v>
      </c>
      <c r="BF221" s="11">
        <v>0</v>
      </c>
      <c r="BG221" s="11">
        <v>0</v>
      </c>
      <c r="BH221" s="11">
        <v>0</v>
      </c>
      <c r="BI221" s="11">
        <v>0</v>
      </c>
      <c r="BJ221" s="11">
        <v>0</v>
      </c>
      <c r="BK221" s="11">
        <v>0</v>
      </c>
      <c r="BL221" s="11">
        <v>0</v>
      </c>
      <c r="BM221" s="11">
        <v>0</v>
      </c>
      <c r="BN221" s="11">
        <v>0</v>
      </c>
      <c r="BO221" s="11">
        <v>0</v>
      </c>
      <c r="BP221" s="11">
        <v>0</v>
      </c>
      <c r="BQ221" s="11">
        <v>0</v>
      </c>
      <c r="BR221" s="11">
        <v>0</v>
      </c>
      <c r="BS221" s="11">
        <v>0</v>
      </c>
      <c r="BT221" s="11">
        <v>0</v>
      </c>
      <c r="BU221" s="11">
        <v>0</v>
      </c>
      <c r="BV221" s="11">
        <v>0</v>
      </c>
      <c r="BW221" s="11">
        <v>0</v>
      </c>
      <c r="BX221" s="11">
        <v>0</v>
      </c>
      <c r="BY221" s="11">
        <f>SUM(Table13[[#This Row],[blaKPC.2.5___KPC]:[blaTEM.219_NG_050251.1.Escherichia.coli.EV25.blaTEM.gene.for.class.A.beta.lactamase.TEM.219.complete.CDS.]])</f>
        <v>3</v>
      </c>
      <c r="BZ22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222" spans="1:78" x14ac:dyDescent="0.2">
      <c r="A222" t="s">
        <v>597</v>
      </c>
      <c r="B222" t="s">
        <v>598</v>
      </c>
      <c r="C222" t="s">
        <v>136</v>
      </c>
      <c r="D222" s="7" t="s">
        <v>85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9">
        <v>0</v>
      </c>
      <c r="K222" s="9">
        <v>3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9">
        <v>0</v>
      </c>
      <c r="T222" s="9">
        <v>0</v>
      </c>
      <c r="U222" s="9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1">
        <v>0</v>
      </c>
      <c r="AK222" s="11">
        <v>0</v>
      </c>
      <c r="AL222" s="11">
        <v>0</v>
      </c>
      <c r="AM222" s="11">
        <v>0</v>
      </c>
      <c r="AN222" s="11">
        <v>1</v>
      </c>
      <c r="AO222" s="11">
        <v>0</v>
      </c>
      <c r="AP222" s="11">
        <v>1</v>
      </c>
      <c r="AQ222" s="11">
        <v>0</v>
      </c>
      <c r="AR222" s="11">
        <v>0</v>
      </c>
      <c r="AS222" s="11">
        <v>0</v>
      </c>
      <c r="AT222" s="11">
        <v>0</v>
      </c>
      <c r="AU222" s="11">
        <v>0</v>
      </c>
      <c r="AV222" s="11">
        <v>0</v>
      </c>
      <c r="AW222" s="11">
        <v>0</v>
      </c>
      <c r="AX222" s="11">
        <v>0</v>
      </c>
      <c r="AY222" s="11">
        <v>0</v>
      </c>
      <c r="AZ222" s="11">
        <v>0</v>
      </c>
      <c r="BA222" s="11">
        <v>0</v>
      </c>
      <c r="BB222" s="11">
        <v>0</v>
      </c>
      <c r="BC222" s="11">
        <v>0</v>
      </c>
      <c r="BD222" s="11">
        <v>0</v>
      </c>
      <c r="BE222" s="11">
        <v>0</v>
      </c>
      <c r="BF222" s="11">
        <v>0</v>
      </c>
      <c r="BG222" s="11">
        <v>0</v>
      </c>
      <c r="BH222" s="11">
        <v>0</v>
      </c>
      <c r="BI222" s="11">
        <v>0</v>
      </c>
      <c r="BJ222" s="11">
        <v>0</v>
      </c>
      <c r="BK222" s="11">
        <v>0</v>
      </c>
      <c r="BL222" s="11">
        <v>0</v>
      </c>
      <c r="BM222" s="11">
        <v>0</v>
      </c>
      <c r="BN222" s="11">
        <v>0</v>
      </c>
      <c r="BO222" s="11">
        <v>0</v>
      </c>
      <c r="BP222" s="11">
        <v>0</v>
      </c>
      <c r="BQ222" s="11">
        <v>1</v>
      </c>
      <c r="BR222" s="11">
        <v>0</v>
      </c>
      <c r="BS222" s="11">
        <v>0</v>
      </c>
      <c r="BT222" s="11">
        <v>0</v>
      </c>
      <c r="BU222" s="11">
        <v>0</v>
      </c>
      <c r="BV222" s="11">
        <v>0</v>
      </c>
      <c r="BW222" s="11">
        <v>0</v>
      </c>
      <c r="BX222" s="11">
        <v>0</v>
      </c>
      <c r="BY222" s="11">
        <f>SUM(Table13[[#This Row],[blaKPC.2.5___KPC]:[blaTEM.219_NG_050251.1.Escherichia.coli.EV25.blaTEM.gene.for.class.A.beta.lactamase.TEM.219.complete.CDS.]])</f>
        <v>6</v>
      </c>
      <c r="BZ22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6</v>
      </c>
    </row>
    <row r="223" spans="1:78" x14ac:dyDescent="0.2">
      <c r="A223" t="s">
        <v>599</v>
      </c>
      <c r="B223" t="s">
        <v>600</v>
      </c>
      <c r="C223" t="s">
        <v>111</v>
      </c>
      <c r="D223" s="7" t="e">
        <v>#N/A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1">
        <v>0</v>
      </c>
      <c r="AK223" s="11">
        <v>0</v>
      </c>
      <c r="AL223" s="11">
        <v>0</v>
      </c>
      <c r="AM223" s="11">
        <v>0</v>
      </c>
      <c r="AN223" s="11">
        <v>0</v>
      </c>
      <c r="AO223" s="11">
        <v>0</v>
      </c>
      <c r="AP223" s="11">
        <v>0</v>
      </c>
      <c r="AQ223" s="11">
        <v>0</v>
      </c>
      <c r="AR223" s="11">
        <v>0</v>
      </c>
      <c r="AS223" s="11">
        <v>0</v>
      </c>
      <c r="AT223" s="11">
        <v>0</v>
      </c>
      <c r="AU223" s="11">
        <v>0</v>
      </c>
      <c r="AV223" s="11">
        <v>0</v>
      </c>
      <c r="AW223" s="11">
        <v>0</v>
      </c>
      <c r="AX223" s="11">
        <v>0</v>
      </c>
      <c r="AY223" s="11">
        <v>0</v>
      </c>
      <c r="AZ223" s="11">
        <v>0</v>
      </c>
      <c r="BA223" s="11">
        <v>0</v>
      </c>
      <c r="BB223" s="11">
        <v>0</v>
      </c>
      <c r="BC223" s="11">
        <v>0</v>
      </c>
      <c r="BD223" s="11">
        <v>1</v>
      </c>
      <c r="BE223" s="11">
        <v>0</v>
      </c>
      <c r="BF223" s="11">
        <v>0</v>
      </c>
      <c r="BG223" s="11">
        <v>0</v>
      </c>
      <c r="BH223" s="11">
        <v>0</v>
      </c>
      <c r="BI223" s="11">
        <v>0</v>
      </c>
      <c r="BJ223" s="11">
        <v>0</v>
      </c>
      <c r="BK223" s="11">
        <v>0</v>
      </c>
      <c r="BL223" s="11">
        <v>0</v>
      </c>
      <c r="BM223" s="11">
        <v>0</v>
      </c>
      <c r="BN223" s="11">
        <v>0</v>
      </c>
      <c r="BO223" s="11">
        <v>0</v>
      </c>
      <c r="BP223" s="11">
        <v>0</v>
      </c>
      <c r="BQ223" s="11">
        <v>0</v>
      </c>
      <c r="BR223" s="11">
        <v>0</v>
      </c>
      <c r="BS223" s="11">
        <v>0</v>
      </c>
      <c r="BT223" s="11">
        <v>0</v>
      </c>
      <c r="BU223" s="11">
        <v>0</v>
      </c>
      <c r="BV223" s="11">
        <v>0</v>
      </c>
      <c r="BW223" s="11">
        <v>0</v>
      </c>
      <c r="BX223" s="11">
        <v>0</v>
      </c>
      <c r="BY223" s="11">
        <f>SUM(Table13[[#This Row],[blaKPC.2.5___KPC]:[blaTEM.219_NG_050251.1.Escherichia.coli.EV25.blaTEM.gene.for.class.A.beta.lactamase.TEM.219.complete.CDS.]])</f>
        <v>1</v>
      </c>
      <c r="BZ22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24" spans="1:78" x14ac:dyDescent="0.2">
      <c r="A224" t="s">
        <v>601</v>
      </c>
      <c r="B224" t="s">
        <v>602</v>
      </c>
      <c r="C224" t="s">
        <v>84</v>
      </c>
      <c r="D224" s="7" t="e">
        <v>#N/A</v>
      </c>
      <c r="E224" s="8">
        <v>0</v>
      </c>
      <c r="F224" s="8">
        <v>1</v>
      </c>
      <c r="G224" s="8">
        <v>0</v>
      </c>
      <c r="H224" s="8">
        <v>0</v>
      </c>
      <c r="I224" s="8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1">
        <v>0</v>
      </c>
      <c r="AK224" s="11">
        <v>0</v>
      </c>
      <c r="AL224" s="11">
        <v>0</v>
      </c>
      <c r="AM224" s="11">
        <v>0</v>
      </c>
      <c r="AN224" s="11">
        <v>0</v>
      </c>
      <c r="AO224" s="11">
        <v>0</v>
      </c>
      <c r="AP224" s="11">
        <v>0</v>
      </c>
      <c r="AQ224" s="11">
        <v>0</v>
      </c>
      <c r="AR224" s="11">
        <v>1</v>
      </c>
      <c r="AS224" s="11">
        <v>0</v>
      </c>
      <c r="AT224" s="11">
        <v>0</v>
      </c>
      <c r="AU224" s="11">
        <v>0</v>
      </c>
      <c r="AV224" s="11">
        <v>0</v>
      </c>
      <c r="AW224" s="11">
        <v>0</v>
      </c>
      <c r="AX224" s="11">
        <v>0</v>
      </c>
      <c r="AY224" s="11">
        <v>0</v>
      </c>
      <c r="AZ224" s="11">
        <v>0</v>
      </c>
      <c r="BA224" s="11">
        <v>0</v>
      </c>
      <c r="BB224" s="11">
        <v>0</v>
      </c>
      <c r="BC224" s="11">
        <v>0</v>
      </c>
      <c r="BD224" s="11">
        <v>0</v>
      </c>
      <c r="BE224" s="11">
        <v>0</v>
      </c>
      <c r="BF224" s="11">
        <v>0</v>
      </c>
      <c r="BG224" s="11">
        <v>1</v>
      </c>
      <c r="BH224" s="11">
        <v>0</v>
      </c>
      <c r="BI224" s="11">
        <v>0</v>
      </c>
      <c r="BJ224" s="11">
        <v>0</v>
      </c>
      <c r="BK224" s="11">
        <v>0</v>
      </c>
      <c r="BL224" s="11">
        <v>0</v>
      </c>
      <c r="BM224" s="11">
        <v>0</v>
      </c>
      <c r="BN224" s="11">
        <v>0</v>
      </c>
      <c r="BO224" s="11">
        <v>0</v>
      </c>
      <c r="BP224" s="11">
        <v>0</v>
      </c>
      <c r="BQ224" s="11">
        <v>0</v>
      </c>
      <c r="BR224" s="11">
        <v>0</v>
      </c>
      <c r="BS224" s="11">
        <v>0</v>
      </c>
      <c r="BT224" s="11">
        <v>0</v>
      </c>
      <c r="BU224" s="11">
        <v>1</v>
      </c>
      <c r="BV224" s="11">
        <v>0</v>
      </c>
      <c r="BW224" s="11">
        <v>0</v>
      </c>
      <c r="BX224" s="11">
        <v>0</v>
      </c>
      <c r="BY224" s="11">
        <f>SUM(Table13[[#This Row],[blaKPC.2.5___KPC]:[blaTEM.219_NG_050251.1.Escherichia.coli.EV25.blaTEM.gene.for.class.A.beta.lactamase.TEM.219.complete.CDS.]])</f>
        <v>4</v>
      </c>
      <c r="BZ22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225" spans="1:78" x14ac:dyDescent="0.2">
      <c r="A225" t="s">
        <v>603</v>
      </c>
      <c r="B225" t="s">
        <v>604</v>
      </c>
      <c r="C225" t="s">
        <v>605</v>
      </c>
      <c r="D225" s="7" t="e">
        <v>#N/A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1">
        <v>0</v>
      </c>
      <c r="AK225" s="11">
        <v>0</v>
      </c>
      <c r="AL225" s="11">
        <v>0</v>
      </c>
      <c r="AM225" s="11">
        <v>0</v>
      </c>
      <c r="AN225" s="11">
        <v>0</v>
      </c>
      <c r="AO225" s="11">
        <v>0</v>
      </c>
      <c r="AP225" s="11">
        <v>0</v>
      </c>
      <c r="AQ225" s="11">
        <v>0</v>
      </c>
      <c r="AR225" s="11">
        <v>0</v>
      </c>
      <c r="AS225" s="11">
        <v>0</v>
      </c>
      <c r="AT225" s="11">
        <v>0</v>
      </c>
      <c r="AU225" s="11">
        <v>0</v>
      </c>
      <c r="AV225" s="11">
        <v>0</v>
      </c>
      <c r="AW225" s="11">
        <v>0</v>
      </c>
      <c r="AX225" s="11">
        <v>0</v>
      </c>
      <c r="AY225" s="11">
        <v>0</v>
      </c>
      <c r="AZ225" s="11">
        <v>0</v>
      </c>
      <c r="BA225" s="11">
        <v>0</v>
      </c>
      <c r="BB225" s="11">
        <v>0</v>
      </c>
      <c r="BC225" s="11">
        <v>0</v>
      </c>
      <c r="BD225" s="11">
        <v>0</v>
      </c>
      <c r="BE225" s="11">
        <v>0</v>
      </c>
      <c r="BF225" s="11">
        <v>0</v>
      </c>
      <c r="BG225" s="11">
        <v>0</v>
      </c>
      <c r="BH225" s="11">
        <v>0</v>
      </c>
      <c r="BI225" s="11">
        <v>0</v>
      </c>
      <c r="BJ225" s="11">
        <v>0</v>
      </c>
      <c r="BK225" s="11">
        <v>1</v>
      </c>
      <c r="BL225" s="11">
        <v>0</v>
      </c>
      <c r="BM225" s="11">
        <v>0</v>
      </c>
      <c r="BN225" s="11">
        <v>0</v>
      </c>
      <c r="BO225" s="11">
        <v>0</v>
      </c>
      <c r="BP225" s="11">
        <v>0</v>
      </c>
      <c r="BQ225" s="11">
        <v>0</v>
      </c>
      <c r="BR225" s="11">
        <v>0</v>
      </c>
      <c r="BS225" s="11">
        <v>0</v>
      </c>
      <c r="BT225" s="11">
        <v>0</v>
      </c>
      <c r="BU225" s="11">
        <v>0</v>
      </c>
      <c r="BV225" s="11">
        <v>0</v>
      </c>
      <c r="BW225" s="11">
        <v>0</v>
      </c>
      <c r="BX225" s="11">
        <v>0</v>
      </c>
      <c r="BY225" s="11">
        <f>SUM(Table13[[#This Row],[blaKPC.2.5___KPC]:[blaTEM.219_NG_050251.1.Escherichia.coli.EV25.blaTEM.gene.for.class.A.beta.lactamase.TEM.219.complete.CDS.]])</f>
        <v>1</v>
      </c>
      <c r="BZ22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26" spans="1:78" x14ac:dyDescent="0.2">
      <c r="A226" t="s">
        <v>606</v>
      </c>
      <c r="B226" t="s">
        <v>607</v>
      </c>
      <c r="C226" t="s">
        <v>84</v>
      </c>
      <c r="D226" s="7" t="s">
        <v>85</v>
      </c>
      <c r="E226" s="8">
        <v>0</v>
      </c>
      <c r="F226" s="8">
        <v>1</v>
      </c>
      <c r="G226" s="8">
        <v>0</v>
      </c>
      <c r="H226" s="8">
        <v>0</v>
      </c>
      <c r="I226" s="8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1">
        <v>0</v>
      </c>
      <c r="AK226" s="11">
        <v>0</v>
      </c>
      <c r="AL226" s="11">
        <v>0</v>
      </c>
      <c r="AM226" s="11">
        <v>0</v>
      </c>
      <c r="AN226" s="11">
        <v>0</v>
      </c>
      <c r="AO226" s="11">
        <v>0</v>
      </c>
      <c r="AP226" s="11">
        <v>0</v>
      </c>
      <c r="AQ226" s="11">
        <v>0</v>
      </c>
      <c r="AR226" s="11">
        <v>0</v>
      </c>
      <c r="AS226" s="11">
        <v>0</v>
      </c>
      <c r="AT226" s="11">
        <v>0</v>
      </c>
      <c r="AU226" s="11">
        <v>0</v>
      </c>
      <c r="AV226" s="11">
        <v>0</v>
      </c>
      <c r="AW226" s="11">
        <v>0</v>
      </c>
      <c r="AX226" s="11">
        <v>0</v>
      </c>
      <c r="AY226" s="11">
        <v>0</v>
      </c>
      <c r="AZ226" s="11">
        <v>0</v>
      </c>
      <c r="BA226" s="11">
        <v>0</v>
      </c>
      <c r="BB226" s="11">
        <v>0</v>
      </c>
      <c r="BC226" s="11">
        <v>0</v>
      </c>
      <c r="BD226" s="11">
        <v>0</v>
      </c>
      <c r="BE226" s="11">
        <v>0</v>
      </c>
      <c r="BF226" s="11">
        <v>0</v>
      </c>
      <c r="BG226" s="11">
        <v>1</v>
      </c>
      <c r="BH226" s="11">
        <v>0</v>
      </c>
      <c r="BI226" s="11">
        <v>0</v>
      </c>
      <c r="BJ226" s="11">
        <v>0</v>
      </c>
      <c r="BK226" s="11">
        <v>0</v>
      </c>
      <c r="BL226" s="11">
        <v>0</v>
      </c>
      <c r="BM226" s="11">
        <v>0</v>
      </c>
      <c r="BN226" s="11">
        <v>0</v>
      </c>
      <c r="BO226" s="11">
        <v>0</v>
      </c>
      <c r="BP226" s="11">
        <v>0</v>
      </c>
      <c r="BQ226" s="11">
        <v>0</v>
      </c>
      <c r="BR226" s="11">
        <v>0</v>
      </c>
      <c r="BS226" s="11">
        <v>0</v>
      </c>
      <c r="BT226" s="11">
        <v>0</v>
      </c>
      <c r="BU226" s="11">
        <v>0</v>
      </c>
      <c r="BV226" s="11">
        <v>0</v>
      </c>
      <c r="BW226" s="11">
        <v>0</v>
      </c>
      <c r="BX226" s="11">
        <v>0</v>
      </c>
      <c r="BY226" s="11">
        <f>SUM(Table13[[#This Row],[blaKPC.2.5___KPC]:[blaTEM.219_NG_050251.1.Escherichia.coli.EV25.blaTEM.gene.for.class.A.beta.lactamase.TEM.219.complete.CDS.]])</f>
        <v>2</v>
      </c>
      <c r="BZ22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27" spans="1:78" x14ac:dyDescent="0.2">
      <c r="A227" t="s">
        <v>608</v>
      </c>
      <c r="B227" t="s">
        <v>609</v>
      </c>
      <c r="C227" t="s">
        <v>282</v>
      </c>
      <c r="D227" s="7" t="s">
        <v>112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1">
        <v>0</v>
      </c>
      <c r="AK227" s="11">
        <v>0</v>
      </c>
      <c r="AL227" s="11">
        <v>0</v>
      </c>
      <c r="AM227" s="11">
        <v>0</v>
      </c>
      <c r="AN227" s="11">
        <v>0</v>
      </c>
      <c r="AO227" s="11">
        <v>0</v>
      </c>
      <c r="AP227" s="11">
        <v>0</v>
      </c>
      <c r="AQ227" s="11">
        <v>0</v>
      </c>
      <c r="AR227" s="11">
        <v>0</v>
      </c>
      <c r="AS227" s="11">
        <v>0</v>
      </c>
      <c r="AT227" s="11">
        <v>0</v>
      </c>
      <c r="AU227" s="11">
        <v>0</v>
      </c>
      <c r="AV227" s="11">
        <v>0</v>
      </c>
      <c r="AW227" s="11">
        <v>0</v>
      </c>
      <c r="AX227" s="11">
        <v>0</v>
      </c>
      <c r="AY227" s="11">
        <v>0</v>
      </c>
      <c r="AZ227" s="11">
        <v>0</v>
      </c>
      <c r="BA227" s="11">
        <v>0</v>
      </c>
      <c r="BB227" s="11">
        <v>0</v>
      </c>
      <c r="BC227" s="11">
        <v>0</v>
      </c>
      <c r="BD227" s="11">
        <v>0</v>
      </c>
      <c r="BE227" s="11">
        <v>0</v>
      </c>
      <c r="BF227" s="11">
        <v>0</v>
      </c>
      <c r="BG227" s="11">
        <v>0</v>
      </c>
      <c r="BH227" s="11">
        <v>0</v>
      </c>
      <c r="BI227" s="11">
        <v>0</v>
      </c>
      <c r="BJ227" s="11">
        <v>0</v>
      </c>
      <c r="BK227" s="11">
        <v>0</v>
      </c>
      <c r="BL227" s="11">
        <v>0</v>
      </c>
      <c r="BM227" s="11">
        <v>0</v>
      </c>
      <c r="BN227" s="11">
        <v>0</v>
      </c>
      <c r="BO227" s="11">
        <v>0</v>
      </c>
      <c r="BP227" s="11">
        <v>0</v>
      </c>
      <c r="BQ227" s="11">
        <v>1</v>
      </c>
      <c r="BR227" s="11">
        <v>0</v>
      </c>
      <c r="BS227" s="11">
        <v>0</v>
      </c>
      <c r="BT227" s="11">
        <v>0</v>
      </c>
      <c r="BU227" s="11">
        <v>0</v>
      </c>
      <c r="BV227" s="11">
        <v>0</v>
      </c>
      <c r="BW227" s="11">
        <v>0</v>
      </c>
      <c r="BX227" s="11">
        <v>0</v>
      </c>
      <c r="BY227" s="11">
        <f>SUM(Table13[[#This Row],[blaKPC.2.5___KPC]:[blaTEM.219_NG_050251.1.Escherichia.coli.EV25.blaTEM.gene.for.class.A.beta.lactamase.TEM.219.complete.CDS.]])</f>
        <v>1</v>
      </c>
      <c r="BZ22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28" spans="1:78" x14ac:dyDescent="0.2">
      <c r="A228" t="s">
        <v>610</v>
      </c>
      <c r="B228" t="s">
        <v>611</v>
      </c>
      <c r="C228" t="s">
        <v>84</v>
      </c>
      <c r="D228" s="7" t="s">
        <v>85</v>
      </c>
      <c r="E228" s="8">
        <v>0</v>
      </c>
      <c r="F228" s="8">
        <v>1</v>
      </c>
      <c r="G228" s="8">
        <v>0</v>
      </c>
      <c r="H228" s="8">
        <v>0</v>
      </c>
      <c r="I228" s="8">
        <v>0</v>
      </c>
      <c r="J228" s="9">
        <v>0</v>
      </c>
      <c r="K228" s="9">
        <v>0</v>
      </c>
      <c r="L228" s="9">
        <v>0</v>
      </c>
      <c r="M228" s="9">
        <v>1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1">
        <v>0</v>
      </c>
      <c r="AK228" s="11">
        <v>0</v>
      </c>
      <c r="AL228" s="11">
        <v>0</v>
      </c>
      <c r="AM228" s="11">
        <v>0</v>
      </c>
      <c r="AN228" s="11">
        <v>0</v>
      </c>
      <c r="AO228" s="11">
        <v>0</v>
      </c>
      <c r="AP228" s="11">
        <v>0</v>
      </c>
      <c r="AQ228" s="11">
        <v>0</v>
      </c>
      <c r="AR228" s="11">
        <v>1</v>
      </c>
      <c r="AS228" s="11">
        <v>0</v>
      </c>
      <c r="AT228" s="11">
        <v>0</v>
      </c>
      <c r="AU228" s="11">
        <v>0</v>
      </c>
      <c r="AV228" s="11">
        <v>0</v>
      </c>
      <c r="AW228" s="11">
        <v>0</v>
      </c>
      <c r="AX228" s="11">
        <v>0</v>
      </c>
      <c r="AY228" s="11">
        <v>0</v>
      </c>
      <c r="AZ228" s="11">
        <v>0</v>
      </c>
      <c r="BA228" s="11">
        <v>0</v>
      </c>
      <c r="BB228" s="11">
        <v>0</v>
      </c>
      <c r="BC228" s="11">
        <v>0</v>
      </c>
      <c r="BD228" s="11">
        <v>0</v>
      </c>
      <c r="BE228" s="11">
        <v>0</v>
      </c>
      <c r="BF228" s="11">
        <v>0</v>
      </c>
      <c r="BG228" s="11">
        <v>0</v>
      </c>
      <c r="BH228" s="11">
        <v>0</v>
      </c>
      <c r="BI228" s="11">
        <v>0</v>
      </c>
      <c r="BJ228" s="11">
        <v>0</v>
      </c>
      <c r="BK228" s="11">
        <v>0</v>
      </c>
      <c r="BL228" s="11">
        <v>0</v>
      </c>
      <c r="BM228" s="11">
        <v>0</v>
      </c>
      <c r="BN228" s="11">
        <v>0</v>
      </c>
      <c r="BO228" s="11">
        <v>0</v>
      </c>
      <c r="BP228" s="11">
        <v>0</v>
      </c>
      <c r="BQ228" s="11">
        <v>0</v>
      </c>
      <c r="BR228" s="11">
        <v>0</v>
      </c>
      <c r="BS228" s="11">
        <v>0</v>
      </c>
      <c r="BT228" s="11">
        <v>0</v>
      </c>
      <c r="BU228" s="11">
        <v>1</v>
      </c>
      <c r="BV228" s="11">
        <v>0</v>
      </c>
      <c r="BW228" s="11">
        <v>0</v>
      </c>
      <c r="BX228" s="11">
        <v>0</v>
      </c>
      <c r="BY228" s="11">
        <f>SUM(Table13[[#This Row],[blaKPC.2.5___KPC]:[blaTEM.219_NG_050251.1.Escherichia.coli.EV25.blaTEM.gene.for.class.A.beta.lactamase.TEM.219.complete.CDS.]])</f>
        <v>4</v>
      </c>
      <c r="BZ22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229" spans="1:78" x14ac:dyDescent="0.2">
      <c r="A229" t="s">
        <v>612</v>
      </c>
      <c r="B229" t="e">
        <v>#N/A</v>
      </c>
      <c r="C229" t="s">
        <v>339</v>
      </c>
      <c r="D229" s="7" t="e">
        <v>#N/A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1">
        <v>0</v>
      </c>
      <c r="AP229" s="11">
        <v>0</v>
      </c>
      <c r="AQ229" s="11">
        <v>0</v>
      </c>
      <c r="AR229" s="11">
        <v>0</v>
      </c>
      <c r="AS229" s="11">
        <v>0</v>
      </c>
      <c r="AT229" s="11">
        <v>0</v>
      </c>
      <c r="AU229" s="11">
        <v>0</v>
      </c>
      <c r="AV229" s="11">
        <v>0</v>
      </c>
      <c r="AW229" s="11">
        <v>0</v>
      </c>
      <c r="AX229" s="11">
        <v>0</v>
      </c>
      <c r="AY229" s="11">
        <v>0</v>
      </c>
      <c r="AZ229" s="11">
        <v>0</v>
      </c>
      <c r="BA229" s="11">
        <v>0</v>
      </c>
      <c r="BB229" s="11">
        <v>0</v>
      </c>
      <c r="BC229" s="11">
        <v>0</v>
      </c>
      <c r="BD229" s="11">
        <v>0</v>
      </c>
      <c r="BE229" s="11">
        <v>0</v>
      </c>
      <c r="BF229" s="11">
        <v>0</v>
      </c>
      <c r="BG229" s="11">
        <v>0</v>
      </c>
      <c r="BH229" s="11">
        <v>0</v>
      </c>
      <c r="BI229" s="11">
        <v>0</v>
      </c>
      <c r="BJ229" s="11">
        <v>0</v>
      </c>
      <c r="BK229" s="11">
        <v>0</v>
      </c>
      <c r="BL229" s="11">
        <v>0</v>
      </c>
      <c r="BM229" s="11">
        <v>0</v>
      </c>
      <c r="BN229" s="11">
        <v>0</v>
      </c>
      <c r="BO229" s="11">
        <v>0</v>
      </c>
      <c r="BP229" s="11">
        <v>0</v>
      </c>
      <c r="BQ229" s="11">
        <v>0</v>
      </c>
      <c r="BR229" s="11">
        <v>0</v>
      </c>
      <c r="BS229" s="11">
        <v>0</v>
      </c>
      <c r="BT229" s="11">
        <v>0</v>
      </c>
      <c r="BU229" s="11">
        <v>0</v>
      </c>
      <c r="BV229" s="11">
        <v>0</v>
      </c>
      <c r="BW229" s="11">
        <v>0</v>
      </c>
      <c r="BX229" s="11">
        <v>0</v>
      </c>
      <c r="BY229" s="11">
        <f>SUM(Table13[[#This Row],[blaKPC.2.5___KPC]:[blaTEM.219_NG_050251.1.Escherichia.coli.EV25.blaTEM.gene.for.class.A.beta.lactamase.TEM.219.complete.CDS.]])</f>
        <v>0</v>
      </c>
      <c r="BZ22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0</v>
      </c>
    </row>
    <row r="230" spans="1:78" x14ac:dyDescent="0.2">
      <c r="A230" t="s">
        <v>613</v>
      </c>
      <c r="B230" t="s">
        <v>614</v>
      </c>
      <c r="C230" t="s">
        <v>209</v>
      </c>
      <c r="D230" s="7" t="e">
        <v>#N/A</v>
      </c>
      <c r="E230" s="8">
        <v>1</v>
      </c>
      <c r="F230" s="8">
        <v>0</v>
      </c>
      <c r="G230" s="8">
        <v>0</v>
      </c>
      <c r="H230" s="8">
        <v>0</v>
      </c>
      <c r="I230" s="8">
        <v>0</v>
      </c>
      <c r="J230" s="9">
        <v>0</v>
      </c>
      <c r="K230" s="9">
        <v>1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1">
        <v>0</v>
      </c>
      <c r="AK230" s="11">
        <v>0</v>
      </c>
      <c r="AL230" s="11">
        <v>0</v>
      </c>
      <c r="AM230" s="11">
        <v>0</v>
      </c>
      <c r="AN230" s="11">
        <v>0</v>
      </c>
      <c r="AO230" s="11">
        <v>0</v>
      </c>
      <c r="AP230" s="11">
        <v>1</v>
      </c>
      <c r="AQ230" s="11">
        <v>0</v>
      </c>
      <c r="AR230" s="11">
        <v>0</v>
      </c>
      <c r="AS230" s="11">
        <v>0</v>
      </c>
      <c r="AT230" s="11">
        <v>0</v>
      </c>
      <c r="AU230" s="11">
        <v>0</v>
      </c>
      <c r="AV230" s="11">
        <v>0</v>
      </c>
      <c r="AW230" s="11">
        <v>0</v>
      </c>
      <c r="AX230" s="11">
        <v>0</v>
      </c>
      <c r="AY230" s="11">
        <v>0</v>
      </c>
      <c r="AZ230" s="11">
        <v>0</v>
      </c>
      <c r="BA230" s="11">
        <v>0</v>
      </c>
      <c r="BB230" s="11">
        <v>1</v>
      </c>
      <c r="BC230" s="11">
        <v>0</v>
      </c>
      <c r="BD230" s="11">
        <v>0</v>
      </c>
      <c r="BE230" s="11">
        <v>0</v>
      </c>
      <c r="BF230" s="11">
        <v>0</v>
      </c>
      <c r="BG230" s="11">
        <v>0</v>
      </c>
      <c r="BH230" s="11">
        <v>0</v>
      </c>
      <c r="BI230" s="11">
        <v>0</v>
      </c>
      <c r="BJ230" s="11">
        <v>0</v>
      </c>
      <c r="BK230" s="11">
        <v>0</v>
      </c>
      <c r="BL230" s="11">
        <v>0</v>
      </c>
      <c r="BM230" s="11">
        <v>0</v>
      </c>
      <c r="BN230" s="11">
        <v>0</v>
      </c>
      <c r="BO230" s="11">
        <v>0</v>
      </c>
      <c r="BP230" s="11">
        <v>0</v>
      </c>
      <c r="BQ230" s="11">
        <v>0</v>
      </c>
      <c r="BR230" s="11">
        <v>0</v>
      </c>
      <c r="BS230" s="11">
        <v>0</v>
      </c>
      <c r="BT230" s="11">
        <v>0</v>
      </c>
      <c r="BU230" s="11">
        <v>0</v>
      </c>
      <c r="BV230" s="11">
        <v>0</v>
      </c>
      <c r="BW230" s="11">
        <v>0</v>
      </c>
      <c r="BX230" s="11">
        <v>0</v>
      </c>
      <c r="BY230" s="11">
        <f>SUM(Table13[[#This Row],[blaKPC.2.5___KPC]:[blaTEM.219_NG_050251.1.Escherichia.coli.EV25.blaTEM.gene.for.class.A.beta.lactamase.TEM.219.complete.CDS.]])</f>
        <v>4</v>
      </c>
      <c r="BZ23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231" spans="1:78" x14ac:dyDescent="0.2">
      <c r="A231" t="s">
        <v>615</v>
      </c>
      <c r="B231" t="s">
        <v>616</v>
      </c>
      <c r="C231" t="s">
        <v>617</v>
      </c>
      <c r="D231" s="7" t="s">
        <v>112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1">
        <v>0</v>
      </c>
      <c r="AK231" s="11">
        <v>0</v>
      </c>
      <c r="AL231" s="11">
        <v>0</v>
      </c>
      <c r="AM231" s="11">
        <v>0</v>
      </c>
      <c r="AN231" s="11">
        <v>0</v>
      </c>
      <c r="AO231" s="11">
        <v>0</v>
      </c>
      <c r="AP231" s="11">
        <v>0</v>
      </c>
      <c r="AQ231" s="11">
        <v>0</v>
      </c>
      <c r="AR231" s="11">
        <v>0</v>
      </c>
      <c r="AS231" s="11">
        <v>0</v>
      </c>
      <c r="AT231" s="11">
        <v>0</v>
      </c>
      <c r="AU231" s="11">
        <v>0</v>
      </c>
      <c r="AV231" s="11">
        <v>0</v>
      </c>
      <c r="AW231" s="11">
        <v>0</v>
      </c>
      <c r="AX231" s="11">
        <v>0</v>
      </c>
      <c r="AY231" s="11">
        <v>0</v>
      </c>
      <c r="AZ231" s="11">
        <v>0</v>
      </c>
      <c r="BA231" s="11">
        <v>0</v>
      </c>
      <c r="BB231" s="11">
        <v>0</v>
      </c>
      <c r="BC231" s="11">
        <v>0</v>
      </c>
      <c r="BD231" s="11">
        <v>0</v>
      </c>
      <c r="BE231" s="11">
        <v>0</v>
      </c>
      <c r="BF231" s="11">
        <v>0</v>
      </c>
      <c r="BG231" s="11">
        <v>0</v>
      </c>
      <c r="BH231" s="11">
        <v>0</v>
      </c>
      <c r="BI231" s="11">
        <v>1</v>
      </c>
      <c r="BJ231" s="11">
        <v>0</v>
      </c>
      <c r="BK231" s="11">
        <v>0</v>
      </c>
      <c r="BL231" s="11">
        <v>0</v>
      </c>
      <c r="BM231" s="11">
        <v>0</v>
      </c>
      <c r="BN231" s="11">
        <v>0</v>
      </c>
      <c r="BO231" s="11">
        <v>0</v>
      </c>
      <c r="BP231" s="11">
        <v>0</v>
      </c>
      <c r="BQ231" s="11">
        <v>0</v>
      </c>
      <c r="BR231" s="11">
        <v>0</v>
      </c>
      <c r="BS231" s="11">
        <v>0</v>
      </c>
      <c r="BT231" s="11">
        <v>0</v>
      </c>
      <c r="BU231" s="11">
        <v>0</v>
      </c>
      <c r="BV231" s="11">
        <v>0</v>
      </c>
      <c r="BW231" s="11">
        <v>0</v>
      </c>
      <c r="BX231" s="11">
        <v>0</v>
      </c>
      <c r="BY231" s="11">
        <f>SUM(Table13[[#This Row],[blaKPC.2.5___KPC]:[blaTEM.219_NG_050251.1.Escherichia.coli.EV25.blaTEM.gene.for.class.A.beta.lactamase.TEM.219.complete.CDS.]])</f>
        <v>1</v>
      </c>
      <c r="BZ23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32" spans="1:78" x14ac:dyDescent="0.2">
      <c r="A232" t="s">
        <v>618</v>
      </c>
      <c r="B232" t="s">
        <v>619</v>
      </c>
      <c r="C232" t="s">
        <v>84</v>
      </c>
      <c r="D232" s="7" t="s">
        <v>85</v>
      </c>
      <c r="E232" s="8">
        <v>0</v>
      </c>
      <c r="F232" s="8">
        <v>1</v>
      </c>
      <c r="G232" s="8">
        <v>0</v>
      </c>
      <c r="H232" s="8">
        <v>0</v>
      </c>
      <c r="I232" s="8">
        <v>0</v>
      </c>
      <c r="J232" s="9">
        <v>0</v>
      </c>
      <c r="K232" s="9">
        <v>0</v>
      </c>
      <c r="L232" s="9">
        <v>0</v>
      </c>
      <c r="M232" s="9">
        <v>1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1">
        <v>0</v>
      </c>
      <c r="AK232" s="11">
        <v>0</v>
      </c>
      <c r="AL232" s="11">
        <v>0</v>
      </c>
      <c r="AM232" s="11">
        <v>0</v>
      </c>
      <c r="AN232" s="11">
        <v>0</v>
      </c>
      <c r="AO232" s="11">
        <v>0</v>
      </c>
      <c r="AP232" s="11">
        <v>0</v>
      </c>
      <c r="AQ232" s="11">
        <v>0</v>
      </c>
      <c r="AR232" s="11">
        <v>1</v>
      </c>
      <c r="AS232" s="11">
        <v>0</v>
      </c>
      <c r="AT232" s="11">
        <v>0</v>
      </c>
      <c r="AU232" s="11">
        <v>0</v>
      </c>
      <c r="AV232" s="11">
        <v>0</v>
      </c>
      <c r="AW232" s="11">
        <v>0</v>
      </c>
      <c r="AX232" s="11">
        <v>0</v>
      </c>
      <c r="AY232" s="11">
        <v>0</v>
      </c>
      <c r="AZ232" s="11">
        <v>0</v>
      </c>
      <c r="BA232" s="11">
        <v>0</v>
      </c>
      <c r="BB232" s="11">
        <v>0</v>
      </c>
      <c r="BC232" s="11">
        <v>0</v>
      </c>
      <c r="BD232" s="11">
        <v>0</v>
      </c>
      <c r="BE232" s="11">
        <v>0</v>
      </c>
      <c r="BF232" s="11">
        <v>0</v>
      </c>
      <c r="BG232" s="11">
        <v>0</v>
      </c>
      <c r="BH232" s="11">
        <v>0</v>
      </c>
      <c r="BI232" s="11">
        <v>0</v>
      </c>
      <c r="BJ232" s="11">
        <v>0</v>
      </c>
      <c r="BK232" s="11">
        <v>0</v>
      </c>
      <c r="BL232" s="11">
        <v>0</v>
      </c>
      <c r="BM232" s="11">
        <v>0</v>
      </c>
      <c r="BN232" s="11">
        <v>0</v>
      </c>
      <c r="BO232" s="11">
        <v>0</v>
      </c>
      <c r="BP232" s="11">
        <v>0</v>
      </c>
      <c r="BQ232" s="11">
        <v>0</v>
      </c>
      <c r="BR232" s="11">
        <v>0</v>
      </c>
      <c r="BS232" s="11">
        <v>0</v>
      </c>
      <c r="BT232" s="11">
        <v>0</v>
      </c>
      <c r="BU232" s="11">
        <v>1</v>
      </c>
      <c r="BV232" s="11">
        <v>0</v>
      </c>
      <c r="BW232" s="11">
        <v>0</v>
      </c>
      <c r="BX232" s="11">
        <v>0</v>
      </c>
      <c r="BY232" s="11">
        <f>SUM(Table13[[#This Row],[blaKPC.2.5___KPC]:[blaTEM.219_NG_050251.1.Escherichia.coli.EV25.blaTEM.gene.for.class.A.beta.lactamase.TEM.219.complete.CDS.]])</f>
        <v>4</v>
      </c>
      <c r="BZ23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233" spans="1:78" x14ac:dyDescent="0.2">
      <c r="A233" t="s">
        <v>620</v>
      </c>
      <c r="B233" t="s">
        <v>621</v>
      </c>
      <c r="C233" t="s">
        <v>622</v>
      </c>
      <c r="D233" s="7" t="e">
        <v>#N/A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9">
        <v>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1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1">
        <v>0</v>
      </c>
      <c r="AP233" s="11">
        <v>0</v>
      </c>
      <c r="AQ233" s="11">
        <v>0</v>
      </c>
      <c r="AR233" s="11">
        <v>0</v>
      </c>
      <c r="AS233" s="11">
        <v>0</v>
      </c>
      <c r="AT233" s="11">
        <v>0</v>
      </c>
      <c r="AU233" s="11">
        <v>0</v>
      </c>
      <c r="AV233" s="11">
        <v>0</v>
      </c>
      <c r="AW233" s="11">
        <v>0</v>
      </c>
      <c r="AX233" s="11">
        <v>0</v>
      </c>
      <c r="AY233" s="11">
        <v>0</v>
      </c>
      <c r="AZ233" s="11">
        <v>0</v>
      </c>
      <c r="BA233" s="11">
        <v>0</v>
      </c>
      <c r="BB233" s="11">
        <v>0</v>
      </c>
      <c r="BC233" s="11">
        <v>0</v>
      </c>
      <c r="BD233" s="11">
        <v>0</v>
      </c>
      <c r="BE233" s="11">
        <v>0</v>
      </c>
      <c r="BF233" s="11">
        <v>0</v>
      </c>
      <c r="BG233" s="11">
        <v>0</v>
      </c>
      <c r="BH233" s="11">
        <v>0</v>
      </c>
      <c r="BI233" s="11">
        <v>0</v>
      </c>
      <c r="BJ233" s="11">
        <v>0</v>
      </c>
      <c r="BK233" s="11">
        <v>0</v>
      </c>
      <c r="BL233" s="11">
        <v>0</v>
      </c>
      <c r="BM233" s="11">
        <v>0</v>
      </c>
      <c r="BN233" s="11">
        <v>0</v>
      </c>
      <c r="BO233" s="11">
        <v>0</v>
      </c>
      <c r="BP233" s="11">
        <v>0</v>
      </c>
      <c r="BQ233" s="11">
        <v>0</v>
      </c>
      <c r="BR233" s="11">
        <v>0</v>
      </c>
      <c r="BS233" s="11">
        <v>0</v>
      </c>
      <c r="BT233" s="11">
        <v>0</v>
      </c>
      <c r="BU233" s="11">
        <v>0</v>
      </c>
      <c r="BV233" s="11">
        <v>0</v>
      </c>
      <c r="BW233" s="11">
        <v>0</v>
      </c>
      <c r="BX233" s="11">
        <v>0</v>
      </c>
      <c r="BY233" s="11">
        <f>SUM(Table13[[#This Row],[blaKPC.2.5___KPC]:[blaTEM.219_NG_050251.1.Escherichia.coli.EV25.blaTEM.gene.for.class.A.beta.lactamase.TEM.219.complete.CDS.]])</f>
        <v>1</v>
      </c>
      <c r="BZ23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34" spans="1:78" x14ac:dyDescent="0.2">
      <c r="A234" t="s">
        <v>623</v>
      </c>
      <c r="B234" t="s">
        <v>624</v>
      </c>
      <c r="C234" t="s">
        <v>339</v>
      </c>
      <c r="D234" s="7" t="s">
        <v>85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9">
        <v>0</v>
      </c>
      <c r="K234" s="9">
        <v>1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10">
        <v>1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1">
        <v>0</v>
      </c>
      <c r="AK234" s="11">
        <v>0</v>
      </c>
      <c r="AL234" s="11">
        <v>0</v>
      </c>
      <c r="AM234" s="11">
        <v>0</v>
      </c>
      <c r="AN234" s="11">
        <v>0</v>
      </c>
      <c r="AO234" s="11">
        <v>0</v>
      </c>
      <c r="AP234" s="11">
        <v>1</v>
      </c>
      <c r="AQ234" s="11">
        <v>0</v>
      </c>
      <c r="AR234" s="11">
        <v>0</v>
      </c>
      <c r="AS234" s="11">
        <v>0</v>
      </c>
      <c r="AT234" s="11">
        <v>0</v>
      </c>
      <c r="AU234" s="11">
        <v>0</v>
      </c>
      <c r="AV234" s="11">
        <v>0</v>
      </c>
      <c r="AW234" s="11">
        <v>0</v>
      </c>
      <c r="AX234" s="11">
        <v>0</v>
      </c>
      <c r="AY234" s="11">
        <v>0</v>
      </c>
      <c r="AZ234" s="11">
        <v>0</v>
      </c>
      <c r="BA234" s="11">
        <v>0</v>
      </c>
      <c r="BB234" s="11">
        <v>0</v>
      </c>
      <c r="BC234" s="11">
        <v>0</v>
      </c>
      <c r="BD234" s="11">
        <v>0</v>
      </c>
      <c r="BE234" s="11">
        <v>0</v>
      </c>
      <c r="BF234" s="11">
        <v>0</v>
      </c>
      <c r="BG234" s="11">
        <v>0</v>
      </c>
      <c r="BH234" s="11">
        <v>0</v>
      </c>
      <c r="BI234" s="11">
        <v>0</v>
      </c>
      <c r="BJ234" s="11">
        <v>0</v>
      </c>
      <c r="BK234" s="11">
        <v>0</v>
      </c>
      <c r="BL234" s="11">
        <v>0</v>
      </c>
      <c r="BM234" s="11">
        <v>0</v>
      </c>
      <c r="BN234" s="11">
        <v>0</v>
      </c>
      <c r="BO234" s="11">
        <v>0</v>
      </c>
      <c r="BP234" s="11">
        <v>0</v>
      </c>
      <c r="BQ234" s="11">
        <v>0</v>
      </c>
      <c r="BR234" s="11">
        <v>0</v>
      </c>
      <c r="BS234" s="11">
        <v>0</v>
      </c>
      <c r="BT234" s="11">
        <v>0</v>
      </c>
      <c r="BU234" s="11">
        <v>0</v>
      </c>
      <c r="BV234" s="11">
        <v>0</v>
      </c>
      <c r="BW234" s="11">
        <v>0</v>
      </c>
      <c r="BX234" s="11">
        <v>0</v>
      </c>
      <c r="BY234" s="11">
        <f>SUM(Table13[[#This Row],[blaKPC.2.5___KPC]:[blaTEM.219_NG_050251.1.Escherichia.coli.EV25.blaTEM.gene.for.class.A.beta.lactamase.TEM.219.complete.CDS.]])</f>
        <v>3</v>
      </c>
      <c r="BZ23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235" spans="1:78" x14ac:dyDescent="0.2">
      <c r="A235" t="s">
        <v>625</v>
      </c>
      <c r="B235" t="s">
        <v>626</v>
      </c>
      <c r="C235" t="s">
        <v>530</v>
      </c>
      <c r="D235" s="7" t="s">
        <v>112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1">
        <v>0</v>
      </c>
      <c r="AK235" s="11">
        <v>0</v>
      </c>
      <c r="AL235" s="11">
        <v>0</v>
      </c>
      <c r="AM235" s="11">
        <v>0</v>
      </c>
      <c r="AN235" s="11">
        <v>0</v>
      </c>
      <c r="AO235" s="11">
        <v>0</v>
      </c>
      <c r="AP235" s="11">
        <v>0</v>
      </c>
      <c r="AQ235" s="11">
        <v>0</v>
      </c>
      <c r="AR235" s="11">
        <v>0</v>
      </c>
      <c r="AS235" s="11">
        <v>0</v>
      </c>
      <c r="AT235" s="11">
        <v>0</v>
      </c>
      <c r="AU235" s="11">
        <v>0</v>
      </c>
      <c r="AV235" s="11">
        <v>1</v>
      </c>
      <c r="AW235" s="11">
        <v>0</v>
      </c>
      <c r="AX235" s="11">
        <v>0</v>
      </c>
      <c r="AY235" s="11">
        <v>0</v>
      </c>
      <c r="AZ235" s="11">
        <v>0</v>
      </c>
      <c r="BA235" s="11">
        <v>0</v>
      </c>
      <c r="BB235" s="11">
        <v>0</v>
      </c>
      <c r="BC235" s="11">
        <v>0</v>
      </c>
      <c r="BD235" s="11">
        <v>0</v>
      </c>
      <c r="BE235" s="11">
        <v>0</v>
      </c>
      <c r="BF235" s="11">
        <v>0</v>
      </c>
      <c r="BG235" s="11">
        <v>0</v>
      </c>
      <c r="BH235" s="11">
        <v>0</v>
      </c>
      <c r="BI235" s="11">
        <v>0</v>
      </c>
      <c r="BJ235" s="11">
        <v>0</v>
      </c>
      <c r="BK235" s="11">
        <v>0</v>
      </c>
      <c r="BL235" s="11">
        <v>0</v>
      </c>
      <c r="BM235" s="11">
        <v>0</v>
      </c>
      <c r="BN235" s="11">
        <v>0</v>
      </c>
      <c r="BO235" s="11">
        <v>0</v>
      </c>
      <c r="BP235" s="11">
        <v>0</v>
      </c>
      <c r="BQ235" s="11">
        <v>0</v>
      </c>
      <c r="BR235" s="11">
        <v>0</v>
      </c>
      <c r="BS235" s="11">
        <v>0</v>
      </c>
      <c r="BT235" s="11">
        <v>0</v>
      </c>
      <c r="BU235" s="11">
        <v>0</v>
      </c>
      <c r="BV235" s="11">
        <v>0</v>
      </c>
      <c r="BW235" s="11">
        <v>0</v>
      </c>
      <c r="BX235" s="11">
        <v>0</v>
      </c>
      <c r="BY235" s="11">
        <f>SUM(Table13[[#This Row],[blaKPC.2.5___KPC]:[blaTEM.219_NG_050251.1.Escherichia.coli.EV25.blaTEM.gene.for.class.A.beta.lactamase.TEM.219.complete.CDS.]])</f>
        <v>1</v>
      </c>
      <c r="BZ23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36" spans="1:78" x14ac:dyDescent="0.2">
      <c r="A236" t="s">
        <v>627</v>
      </c>
      <c r="B236" t="s">
        <v>628</v>
      </c>
      <c r="C236" t="s">
        <v>209</v>
      </c>
      <c r="D236" s="7" t="s">
        <v>112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1">
        <v>0</v>
      </c>
      <c r="AK236" s="11">
        <v>0</v>
      </c>
      <c r="AL236" s="11">
        <v>0</v>
      </c>
      <c r="AM236" s="11">
        <v>0</v>
      </c>
      <c r="AN236" s="11">
        <v>0</v>
      </c>
      <c r="AO236" s="11">
        <v>0</v>
      </c>
      <c r="AP236" s="11">
        <v>1</v>
      </c>
      <c r="AQ236" s="11">
        <v>0</v>
      </c>
      <c r="AR236" s="11">
        <v>0</v>
      </c>
      <c r="AS236" s="11">
        <v>0</v>
      </c>
      <c r="AT236" s="11">
        <v>0</v>
      </c>
      <c r="AU236" s="11">
        <v>0</v>
      </c>
      <c r="AV236" s="11">
        <v>0</v>
      </c>
      <c r="AW236" s="11">
        <v>0</v>
      </c>
      <c r="AX236" s="11">
        <v>0</v>
      </c>
      <c r="AY236" s="11">
        <v>0</v>
      </c>
      <c r="AZ236" s="11">
        <v>0</v>
      </c>
      <c r="BA236" s="11">
        <v>0</v>
      </c>
      <c r="BB236" s="11">
        <v>1</v>
      </c>
      <c r="BC236" s="11">
        <v>0</v>
      </c>
      <c r="BD236" s="11">
        <v>0</v>
      </c>
      <c r="BE236" s="11">
        <v>0</v>
      </c>
      <c r="BF236" s="11">
        <v>0</v>
      </c>
      <c r="BG236" s="11">
        <v>0</v>
      </c>
      <c r="BH236" s="11">
        <v>0</v>
      </c>
      <c r="BI236" s="11">
        <v>0</v>
      </c>
      <c r="BJ236" s="11">
        <v>0</v>
      </c>
      <c r="BK236" s="11">
        <v>0</v>
      </c>
      <c r="BL236" s="11">
        <v>0</v>
      </c>
      <c r="BM236" s="11">
        <v>0</v>
      </c>
      <c r="BN236" s="11">
        <v>0</v>
      </c>
      <c r="BO236" s="11">
        <v>0</v>
      </c>
      <c r="BP236" s="11">
        <v>0</v>
      </c>
      <c r="BQ236" s="11">
        <v>0</v>
      </c>
      <c r="BR236" s="11">
        <v>0</v>
      </c>
      <c r="BS236" s="11">
        <v>0</v>
      </c>
      <c r="BT236" s="11">
        <v>0</v>
      </c>
      <c r="BU236" s="11">
        <v>0</v>
      </c>
      <c r="BV236" s="11">
        <v>0</v>
      </c>
      <c r="BW236" s="11">
        <v>0</v>
      </c>
      <c r="BX236" s="11">
        <v>0</v>
      </c>
      <c r="BY236" s="11">
        <f>SUM(Table13[[#This Row],[blaKPC.2.5___KPC]:[blaTEM.219_NG_050251.1.Escherichia.coli.EV25.blaTEM.gene.for.class.A.beta.lactamase.TEM.219.complete.CDS.]])</f>
        <v>2</v>
      </c>
      <c r="BZ23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237" spans="1:78" x14ac:dyDescent="0.2">
      <c r="A237" t="s">
        <v>629</v>
      </c>
      <c r="B237" t="s">
        <v>630</v>
      </c>
      <c r="C237" t="s">
        <v>631</v>
      </c>
      <c r="D237" s="7" t="s">
        <v>112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1">
        <v>0</v>
      </c>
      <c r="AK237" s="11">
        <v>0</v>
      </c>
      <c r="AL237" s="11">
        <v>0</v>
      </c>
      <c r="AM237" s="11">
        <v>0</v>
      </c>
      <c r="AN237" s="11">
        <v>0</v>
      </c>
      <c r="AO237" s="11">
        <v>0</v>
      </c>
      <c r="AP237" s="11">
        <v>0</v>
      </c>
      <c r="AQ237" s="11">
        <v>0</v>
      </c>
      <c r="AR237" s="11">
        <v>0</v>
      </c>
      <c r="AS237" s="11">
        <v>0</v>
      </c>
      <c r="AT237" s="11">
        <v>0</v>
      </c>
      <c r="AU237" s="11">
        <v>0</v>
      </c>
      <c r="AV237" s="11">
        <v>0</v>
      </c>
      <c r="AW237" s="11">
        <v>0</v>
      </c>
      <c r="AX237" s="11">
        <v>1</v>
      </c>
      <c r="AY237" s="11">
        <v>0</v>
      </c>
      <c r="AZ237" s="11">
        <v>0</v>
      </c>
      <c r="BA237" s="11">
        <v>0</v>
      </c>
      <c r="BB237" s="11">
        <v>0</v>
      </c>
      <c r="BC237" s="11">
        <v>0</v>
      </c>
      <c r="BD237" s="11">
        <v>0</v>
      </c>
      <c r="BE237" s="11">
        <v>0</v>
      </c>
      <c r="BF237" s="11">
        <v>0</v>
      </c>
      <c r="BG237" s="11">
        <v>0</v>
      </c>
      <c r="BH237" s="11">
        <v>0</v>
      </c>
      <c r="BI237" s="11">
        <v>0</v>
      </c>
      <c r="BJ237" s="11">
        <v>0</v>
      </c>
      <c r="BK237" s="11">
        <v>0</v>
      </c>
      <c r="BL237" s="11">
        <v>0</v>
      </c>
      <c r="BM237" s="11">
        <v>0</v>
      </c>
      <c r="BN237" s="11">
        <v>0</v>
      </c>
      <c r="BO237" s="11">
        <v>0</v>
      </c>
      <c r="BP237" s="11">
        <v>0</v>
      </c>
      <c r="BQ237" s="11">
        <v>0</v>
      </c>
      <c r="BR237" s="11">
        <v>0</v>
      </c>
      <c r="BS237" s="11">
        <v>0</v>
      </c>
      <c r="BT237" s="11">
        <v>0</v>
      </c>
      <c r="BU237" s="11">
        <v>0</v>
      </c>
      <c r="BV237" s="11">
        <v>0</v>
      </c>
      <c r="BW237" s="11">
        <v>0</v>
      </c>
      <c r="BX237" s="11">
        <v>0</v>
      </c>
      <c r="BY237" s="11">
        <f>SUM(Table13[[#This Row],[blaKPC.2.5___KPC]:[blaTEM.219_NG_050251.1.Escherichia.coli.EV25.blaTEM.gene.for.class.A.beta.lactamase.TEM.219.complete.CDS.]])</f>
        <v>1</v>
      </c>
      <c r="BZ23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38" spans="1:78" x14ac:dyDescent="0.2">
      <c r="A238" t="s">
        <v>632</v>
      </c>
      <c r="B238" t="e">
        <v>#N/A</v>
      </c>
      <c r="C238" t="s">
        <v>633</v>
      </c>
      <c r="D238" s="7" t="s">
        <v>112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1">
        <v>0</v>
      </c>
      <c r="AK238" s="11">
        <v>0</v>
      </c>
      <c r="AL238" s="11">
        <v>0</v>
      </c>
      <c r="AM238" s="11">
        <v>0</v>
      </c>
      <c r="AN238" s="11">
        <v>0</v>
      </c>
      <c r="AO238" s="11">
        <v>0</v>
      </c>
      <c r="AP238" s="11">
        <v>0</v>
      </c>
      <c r="AQ238" s="11">
        <v>0</v>
      </c>
      <c r="AR238" s="11">
        <v>0</v>
      </c>
      <c r="AS238" s="11">
        <v>0</v>
      </c>
      <c r="AT238" s="11">
        <v>0</v>
      </c>
      <c r="AU238" s="11">
        <v>0</v>
      </c>
      <c r="AV238" s="11">
        <v>0</v>
      </c>
      <c r="AW238" s="11">
        <v>0</v>
      </c>
      <c r="AX238" s="11">
        <v>1</v>
      </c>
      <c r="AY238" s="11">
        <v>0</v>
      </c>
      <c r="AZ238" s="11">
        <v>0</v>
      </c>
      <c r="BA238" s="11">
        <v>0</v>
      </c>
      <c r="BB238" s="11">
        <v>0</v>
      </c>
      <c r="BC238" s="11">
        <v>0</v>
      </c>
      <c r="BD238" s="11">
        <v>0</v>
      </c>
      <c r="BE238" s="11">
        <v>0</v>
      </c>
      <c r="BF238" s="11">
        <v>0</v>
      </c>
      <c r="BG238" s="11">
        <v>0</v>
      </c>
      <c r="BH238" s="11">
        <v>0</v>
      </c>
      <c r="BI238" s="11">
        <v>0</v>
      </c>
      <c r="BJ238" s="11">
        <v>0</v>
      </c>
      <c r="BK238" s="11">
        <v>0</v>
      </c>
      <c r="BL238" s="11">
        <v>0</v>
      </c>
      <c r="BM238" s="11">
        <v>0</v>
      </c>
      <c r="BN238" s="11">
        <v>0</v>
      </c>
      <c r="BO238" s="11">
        <v>0</v>
      </c>
      <c r="BP238" s="11">
        <v>0</v>
      </c>
      <c r="BQ238" s="11">
        <v>0</v>
      </c>
      <c r="BR238" s="11">
        <v>0</v>
      </c>
      <c r="BS238" s="11">
        <v>0</v>
      </c>
      <c r="BT238" s="11">
        <v>0</v>
      </c>
      <c r="BU238" s="11">
        <v>0</v>
      </c>
      <c r="BV238" s="11">
        <v>0</v>
      </c>
      <c r="BW238" s="11">
        <v>0</v>
      </c>
      <c r="BX238" s="11">
        <v>0</v>
      </c>
      <c r="BY238" s="11">
        <f>SUM(Table13[[#This Row],[blaKPC.2.5___KPC]:[blaTEM.219_NG_050251.1.Escherichia.coli.EV25.blaTEM.gene.for.class.A.beta.lactamase.TEM.219.complete.CDS.]])</f>
        <v>1</v>
      </c>
      <c r="BZ23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39" spans="1:78" x14ac:dyDescent="0.2">
      <c r="A239" t="s">
        <v>634</v>
      </c>
      <c r="B239" t="e">
        <v>#N/A</v>
      </c>
      <c r="C239" t="s">
        <v>84</v>
      </c>
      <c r="D239" s="7" t="s">
        <v>85</v>
      </c>
      <c r="E239" s="8">
        <v>1</v>
      </c>
      <c r="F239" s="8">
        <v>0</v>
      </c>
      <c r="G239" s="8">
        <v>0</v>
      </c>
      <c r="H239" s="8">
        <v>0</v>
      </c>
      <c r="I239" s="8">
        <v>0</v>
      </c>
      <c r="J239" s="9">
        <v>0</v>
      </c>
      <c r="K239" s="9">
        <v>1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1">
        <v>0</v>
      </c>
      <c r="AK239" s="11">
        <v>0</v>
      </c>
      <c r="AL239" s="11">
        <v>0</v>
      </c>
      <c r="AM239" s="11">
        <v>0</v>
      </c>
      <c r="AN239" s="11">
        <v>0</v>
      </c>
      <c r="AO239" s="11">
        <v>0</v>
      </c>
      <c r="AP239" s="11">
        <v>0</v>
      </c>
      <c r="AQ239" s="11">
        <v>0</v>
      </c>
      <c r="AR239" s="11">
        <v>0</v>
      </c>
      <c r="AS239" s="11">
        <v>0</v>
      </c>
      <c r="AT239" s="11">
        <v>0</v>
      </c>
      <c r="AU239" s="11">
        <v>0</v>
      </c>
      <c r="AV239" s="11">
        <v>0</v>
      </c>
      <c r="AW239" s="11">
        <v>0</v>
      </c>
      <c r="AX239" s="11">
        <v>0</v>
      </c>
      <c r="AY239" s="11">
        <v>0</v>
      </c>
      <c r="AZ239" s="11">
        <v>0</v>
      </c>
      <c r="BA239" s="11">
        <v>0</v>
      </c>
      <c r="BB239" s="11">
        <v>0</v>
      </c>
      <c r="BC239" s="11">
        <v>0</v>
      </c>
      <c r="BD239" s="11">
        <v>0</v>
      </c>
      <c r="BE239" s="11">
        <v>0</v>
      </c>
      <c r="BF239" s="11">
        <v>0</v>
      </c>
      <c r="BG239" s="11">
        <v>1</v>
      </c>
      <c r="BH239" s="11">
        <v>0</v>
      </c>
      <c r="BI239" s="11">
        <v>0</v>
      </c>
      <c r="BJ239" s="11">
        <v>0</v>
      </c>
      <c r="BK239" s="11">
        <v>0</v>
      </c>
      <c r="BL239" s="11">
        <v>0</v>
      </c>
      <c r="BM239" s="11">
        <v>0</v>
      </c>
      <c r="BN239" s="11">
        <v>0</v>
      </c>
      <c r="BO239" s="11">
        <v>0</v>
      </c>
      <c r="BP239" s="11">
        <v>0</v>
      </c>
      <c r="BQ239" s="11">
        <v>0</v>
      </c>
      <c r="BR239" s="11">
        <v>0</v>
      </c>
      <c r="BS239" s="11">
        <v>0</v>
      </c>
      <c r="BT239" s="11">
        <v>0</v>
      </c>
      <c r="BU239" s="11">
        <v>1</v>
      </c>
      <c r="BV239" s="11">
        <v>0</v>
      </c>
      <c r="BW239" s="11">
        <v>0</v>
      </c>
      <c r="BX239" s="11">
        <v>0</v>
      </c>
      <c r="BY239" s="11">
        <f>SUM(Table13[[#This Row],[blaKPC.2.5___KPC]:[blaTEM.219_NG_050251.1.Escherichia.coli.EV25.blaTEM.gene.for.class.A.beta.lactamase.TEM.219.complete.CDS.]])</f>
        <v>4</v>
      </c>
      <c r="BZ23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240" spans="1:78" x14ac:dyDescent="0.2">
      <c r="A240" t="s">
        <v>635</v>
      </c>
      <c r="B240" t="e">
        <v>#N/A</v>
      </c>
      <c r="C240" t="s">
        <v>202</v>
      </c>
      <c r="D240" s="7" t="s">
        <v>112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1">
        <v>0</v>
      </c>
      <c r="AK240" s="11">
        <v>0</v>
      </c>
      <c r="AL240" s="11">
        <v>0</v>
      </c>
      <c r="AM240" s="11">
        <v>0</v>
      </c>
      <c r="AN240" s="11">
        <v>0</v>
      </c>
      <c r="AO240" s="11">
        <v>0</v>
      </c>
      <c r="AP240" s="11">
        <v>0</v>
      </c>
      <c r="AQ240" s="11">
        <v>0</v>
      </c>
      <c r="AR240" s="11">
        <v>0</v>
      </c>
      <c r="AS240" s="11">
        <v>0</v>
      </c>
      <c r="AT240" s="11">
        <v>0</v>
      </c>
      <c r="AU240" s="11">
        <v>0</v>
      </c>
      <c r="AV240" s="11">
        <v>0</v>
      </c>
      <c r="AW240" s="11">
        <v>0</v>
      </c>
      <c r="AX240" s="11">
        <v>0</v>
      </c>
      <c r="AY240" s="11">
        <v>0</v>
      </c>
      <c r="AZ240" s="11">
        <v>0</v>
      </c>
      <c r="BA240" s="11">
        <v>0</v>
      </c>
      <c r="BB240" s="11">
        <v>0</v>
      </c>
      <c r="BC240" s="11">
        <v>0</v>
      </c>
      <c r="BD240" s="11">
        <v>0</v>
      </c>
      <c r="BE240" s="11">
        <v>0</v>
      </c>
      <c r="BF240" s="11">
        <v>0</v>
      </c>
      <c r="BG240" s="11">
        <v>0</v>
      </c>
      <c r="BH240" s="11">
        <v>0</v>
      </c>
      <c r="BI240" s="11">
        <v>0</v>
      </c>
      <c r="BJ240" s="11">
        <v>0</v>
      </c>
      <c r="BK240" s="11">
        <v>0</v>
      </c>
      <c r="BL240" s="11">
        <v>0</v>
      </c>
      <c r="BM240" s="11">
        <v>0</v>
      </c>
      <c r="BN240" s="11">
        <v>0</v>
      </c>
      <c r="BO240" s="11">
        <v>1</v>
      </c>
      <c r="BP240" s="11">
        <v>0</v>
      </c>
      <c r="BQ240" s="11">
        <v>0</v>
      </c>
      <c r="BR240" s="11">
        <v>0</v>
      </c>
      <c r="BS240" s="11">
        <v>0</v>
      </c>
      <c r="BT240" s="11">
        <v>0</v>
      </c>
      <c r="BU240" s="11">
        <v>0</v>
      </c>
      <c r="BV240" s="11">
        <v>0</v>
      </c>
      <c r="BW240" s="11">
        <v>0</v>
      </c>
      <c r="BX240" s="11">
        <v>0</v>
      </c>
      <c r="BY240" s="11">
        <f>SUM(Table13[[#This Row],[blaKPC.2.5___KPC]:[blaTEM.219_NG_050251.1.Escherichia.coli.EV25.blaTEM.gene.for.class.A.beta.lactamase.TEM.219.complete.CDS.]])</f>
        <v>1</v>
      </c>
      <c r="BZ24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41" spans="1:78" x14ac:dyDescent="0.2">
      <c r="A241" t="s">
        <v>636</v>
      </c>
      <c r="B241" t="e">
        <v>#N/A</v>
      </c>
      <c r="C241" t="s">
        <v>111</v>
      </c>
      <c r="D241" s="7" t="e">
        <v>#N/A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1">
        <v>0</v>
      </c>
      <c r="AK241" s="11">
        <v>0</v>
      </c>
      <c r="AL241" s="11">
        <v>0</v>
      </c>
      <c r="AM241" s="11">
        <v>0</v>
      </c>
      <c r="AN241" s="11">
        <v>0</v>
      </c>
      <c r="AO241" s="11">
        <v>0</v>
      </c>
      <c r="AP241" s="11">
        <v>0</v>
      </c>
      <c r="AQ241" s="11">
        <v>0</v>
      </c>
      <c r="AR241" s="11">
        <v>0</v>
      </c>
      <c r="AS241" s="11">
        <v>0</v>
      </c>
      <c r="AT241" s="11">
        <v>0</v>
      </c>
      <c r="AU241" s="11">
        <v>0</v>
      </c>
      <c r="AV241" s="11">
        <v>0</v>
      </c>
      <c r="AW241" s="11">
        <v>0</v>
      </c>
      <c r="AX241" s="11">
        <v>0</v>
      </c>
      <c r="AY241" s="11">
        <v>0</v>
      </c>
      <c r="AZ241" s="11">
        <v>0</v>
      </c>
      <c r="BA241" s="11">
        <v>0</v>
      </c>
      <c r="BB241" s="11">
        <v>0</v>
      </c>
      <c r="BC241" s="11">
        <v>0</v>
      </c>
      <c r="BD241" s="11">
        <v>1</v>
      </c>
      <c r="BE241" s="11">
        <v>0</v>
      </c>
      <c r="BF241" s="11">
        <v>0</v>
      </c>
      <c r="BG241" s="11">
        <v>0</v>
      </c>
      <c r="BH241" s="11">
        <v>0</v>
      </c>
      <c r="BI241" s="11">
        <v>0</v>
      </c>
      <c r="BJ241" s="11">
        <v>0</v>
      </c>
      <c r="BK241" s="11">
        <v>0</v>
      </c>
      <c r="BL241" s="11">
        <v>0</v>
      </c>
      <c r="BM241" s="11">
        <v>0</v>
      </c>
      <c r="BN241" s="11">
        <v>0</v>
      </c>
      <c r="BO241" s="11">
        <v>0</v>
      </c>
      <c r="BP241" s="11">
        <v>0</v>
      </c>
      <c r="BQ241" s="11">
        <v>0</v>
      </c>
      <c r="BR241" s="11">
        <v>0</v>
      </c>
      <c r="BS241" s="11">
        <v>0</v>
      </c>
      <c r="BT241" s="11">
        <v>0</v>
      </c>
      <c r="BU241" s="11">
        <v>0</v>
      </c>
      <c r="BV241" s="11">
        <v>0</v>
      </c>
      <c r="BW241" s="11">
        <v>0</v>
      </c>
      <c r="BX241" s="11">
        <v>0</v>
      </c>
      <c r="BY241" s="11">
        <f>SUM(Table13[[#This Row],[blaKPC.2.5___KPC]:[blaTEM.219_NG_050251.1.Escherichia.coli.EV25.blaTEM.gene.for.class.A.beta.lactamase.TEM.219.complete.CDS.]])</f>
        <v>1</v>
      </c>
      <c r="BZ24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42" spans="1:78" x14ac:dyDescent="0.2">
      <c r="A242" t="s">
        <v>637</v>
      </c>
      <c r="B242" t="e">
        <v>#N/A</v>
      </c>
      <c r="C242" t="s">
        <v>209</v>
      </c>
      <c r="D242" s="7" t="e">
        <v>#N/A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9">
        <v>0</v>
      </c>
      <c r="K242" s="9">
        <v>1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9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1">
        <v>0</v>
      </c>
      <c r="AK242" s="11">
        <v>0</v>
      </c>
      <c r="AL242" s="11">
        <v>0</v>
      </c>
      <c r="AM242" s="11">
        <v>0</v>
      </c>
      <c r="AN242" s="11">
        <v>0</v>
      </c>
      <c r="AO242" s="11">
        <v>0</v>
      </c>
      <c r="AP242" s="11">
        <v>1</v>
      </c>
      <c r="AQ242" s="11">
        <v>0</v>
      </c>
      <c r="AR242" s="11">
        <v>0</v>
      </c>
      <c r="AS242" s="11">
        <v>0</v>
      </c>
      <c r="AT242" s="11">
        <v>0</v>
      </c>
      <c r="AU242" s="11">
        <v>0</v>
      </c>
      <c r="AV242" s="11">
        <v>0</v>
      </c>
      <c r="AW242" s="11">
        <v>0</v>
      </c>
      <c r="AX242" s="11">
        <v>0</v>
      </c>
      <c r="AY242" s="11">
        <v>0</v>
      </c>
      <c r="AZ242" s="11">
        <v>0</v>
      </c>
      <c r="BA242" s="11">
        <v>0</v>
      </c>
      <c r="BB242" s="11">
        <v>1</v>
      </c>
      <c r="BC242" s="11">
        <v>0</v>
      </c>
      <c r="BD242" s="11">
        <v>0</v>
      </c>
      <c r="BE242" s="11">
        <v>0</v>
      </c>
      <c r="BF242" s="11">
        <v>0</v>
      </c>
      <c r="BG242" s="11">
        <v>0</v>
      </c>
      <c r="BH242" s="11">
        <v>0</v>
      </c>
      <c r="BI242" s="11">
        <v>0</v>
      </c>
      <c r="BJ242" s="11">
        <v>0</v>
      </c>
      <c r="BK242" s="11">
        <v>0</v>
      </c>
      <c r="BL242" s="11">
        <v>0</v>
      </c>
      <c r="BM242" s="11">
        <v>0</v>
      </c>
      <c r="BN242" s="11">
        <v>0</v>
      </c>
      <c r="BO242" s="11">
        <v>0</v>
      </c>
      <c r="BP242" s="11">
        <v>0</v>
      </c>
      <c r="BQ242" s="11">
        <v>0</v>
      </c>
      <c r="BR242" s="11">
        <v>0</v>
      </c>
      <c r="BS242" s="11">
        <v>0</v>
      </c>
      <c r="BT242" s="11">
        <v>0</v>
      </c>
      <c r="BU242" s="11">
        <v>0</v>
      </c>
      <c r="BV242" s="11">
        <v>0</v>
      </c>
      <c r="BW242" s="11">
        <v>0</v>
      </c>
      <c r="BX242" s="11">
        <v>0</v>
      </c>
      <c r="BY242" s="11">
        <f>SUM(Table13[[#This Row],[blaKPC.2.5___KPC]:[blaTEM.219_NG_050251.1.Escherichia.coli.EV25.blaTEM.gene.for.class.A.beta.lactamase.TEM.219.complete.CDS.]])</f>
        <v>3</v>
      </c>
      <c r="BZ24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243" spans="1:78" x14ac:dyDescent="0.2">
      <c r="A243" t="s">
        <v>638</v>
      </c>
      <c r="B243" t="e">
        <v>#N/A</v>
      </c>
      <c r="C243" t="s">
        <v>285</v>
      </c>
      <c r="D243" s="7" t="s">
        <v>85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1</v>
      </c>
      <c r="AI243" s="10">
        <v>0</v>
      </c>
      <c r="AJ243" s="11">
        <v>0</v>
      </c>
      <c r="AK243" s="11">
        <v>0</v>
      </c>
      <c r="AL243" s="11">
        <v>0</v>
      </c>
      <c r="AM243" s="11">
        <v>0</v>
      </c>
      <c r="AN243" s="11">
        <v>0</v>
      </c>
      <c r="AO243" s="11">
        <v>0</v>
      </c>
      <c r="AP243" s="11">
        <v>1</v>
      </c>
      <c r="AQ243" s="11">
        <v>0</v>
      </c>
      <c r="AR243" s="11">
        <v>0</v>
      </c>
      <c r="AS243" s="11">
        <v>0</v>
      </c>
      <c r="AT243" s="11">
        <v>0</v>
      </c>
      <c r="AU243" s="11">
        <v>0</v>
      </c>
      <c r="AV243" s="11">
        <v>0</v>
      </c>
      <c r="AW243" s="11">
        <v>0</v>
      </c>
      <c r="AX243" s="11">
        <v>0</v>
      </c>
      <c r="AY243" s="11">
        <v>0</v>
      </c>
      <c r="AZ243" s="11">
        <v>0</v>
      </c>
      <c r="BA243" s="11">
        <v>0</v>
      </c>
      <c r="BB243" s="11">
        <v>0</v>
      </c>
      <c r="BC243" s="11">
        <v>0</v>
      </c>
      <c r="BD243" s="11">
        <v>0</v>
      </c>
      <c r="BE243" s="11">
        <v>0</v>
      </c>
      <c r="BF243" s="11">
        <v>0</v>
      </c>
      <c r="BG243" s="11">
        <v>0</v>
      </c>
      <c r="BH243" s="11">
        <v>0</v>
      </c>
      <c r="BI243" s="11">
        <v>0</v>
      </c>
      <c r="BJ243" s="11">
        <v>0</v>
      </c>
      <c r="BK243" s="11">
        <v>0</v>
      </c>
      <c r="BL243" s="11">
        <v>0</v>
      </c>
      <c r="BM243" s="11">
        <v>0</v>
      </c>
      <c r="BN243" s="11">
        <v>0</v>
      </c>
      <c r="BO243" s="11">
        <v>0</v>
      </c>
      <c r="BP243" s="11">
        <v>0</v>
      </c>
      <c r="BQ243" s="11">
        <v>1</v>
      </c>
      <c r="BR243" s="11">
        <v>0</v>
      </c>
      <c r="BS243" s="11">
        <v>0</v>
      </c>
      <c r="BT243" s="11">
        <v>0</v>
      </c>
      <c r="BU243" s="11">
        <v>0</v>
      </c>
      <c r="BV243" s="11">
        <v>0</v>
      </c>
      <c r="BW243" s="11">
        <v>0</v>
      </c>
      <c r="BX243" s="11">
        <v>0</v>
      </c>
      <c r="BY243" s="11">
        <f>SUM(Table13[[#This Row],[blaKPC.2.5___KPC]:[blaTEM.219_NG_050251.1.Escherichia.coli.EV25.blaTEM.gene.for.class.A.beta.lactamase.TEM.219.complete.CDS.]])</f>
        <v>3</v>
      </c>
      <c r="BZ24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244" spans="1:78" x14ac:dyDescent="0.2">
      <c r="A244" t="s">
        <v>639</v>
      </c>
      <c r="B244" t="e">
        <v>#N/A</v>
      </c>
      <c r="C244" t="s">
        <v>640</v>
      </c>
      <c r="D244" s="7" t="e">
        <v>#N/A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1">
        <v>1</v>
      </c>
      <c r="AK244" s="11">
        <v>0</v>
      </c>
      <c r="AL244" s="11">
        <v>0</v>
      </c>
      <c r="AM244" s="11">
        <v>0</v>
      </c>
      <c r="AN244" s="11">
        <v>0</v>
      </c>
      <c r="AO244" s="11">
        <v>0</v>
      </c>
      <c r="AP244" s="11">
        <v>0</v>
      </c>
      <c r="AQ244" s="11">
        <v>0</v>
      </c>
      <c r="AR244" s="11">
        <v>0</v>
      </c>
      <c r="AS244" s="11">
        <v>0</v>
      </c>
      <c r="AT244" s="11">
        <v>0</v>
      </c>
      <c r="AU244" s="11">
        <v>0</v>
      </c>
      <c r="AV244" s="11">
        <v>0</v>
      </c>
      <c r="AW244" s="11">
        <v>0</v>
      </c>
      <c r="AX244" s="11">
        <v>0</v>
      </c>
      <c r="AY244" s="11">
        <v>0</v>
      </c>
      <c r="AZ244" s="11">
        <v>0</v>
      </c>
      <c r="BA244" s="11">
        <v>0</v>
      </c>
      <c r="BB244" s="11">
        <v>0</v>
      </c>
      <c r="BC244" s="11">
        <v>0</v>
      </c>
      <c r="BD244" s="11">
        <v>0</v>
      </c>
      <c r="BE244" s="11">
        <v>0</v>
      </c>
      <c r="BF244" s="11">
        <v>0</v>
      </c>
      <c r="BG244" s="11">
        <v>0</v>
      </c>
      <c r="BH244" s="11">
        <v>0</v>
      </c>
      <c r="BI244" s="11">
        <v>0</v>
      </c>
      <c r="BJ244" s="11">
        <v>0</v>
      </c>
      <c r="BK244" s="11">
        <v>0</v>
      </c>
      <c r="BL244" s="11">
        <v>1</v>
      </c>
      <c r="BM244" s="11">
        <v>0</v>
      </c>
      <c r="BN244" s="11">
        <v>0</v>
      </c>
      <c r="BO244" s="11">
        <v>0</v>
      </c>
      <c r="BP244" s="11">
        <v>0</v>
      </c>
      <c r="BQ244" s="11">
        <v>0</v>
      </c>
      <c r="BR244" s="11">
        <v>0</v>
      </c>
      <c r="BS244" s="11">
        <v>0</v>
      </c>
      <c r="BT244" s="11">
        <v>0</v>
      </c>
      <c r="BU244" s="11">
        <v>0</v>
      </c>
      <c r="BV244" s="11">
        <v>0</v>
      </c>
      <c r="BW244" s="11">
        <v>0</v>
      </c>
      <c r="BX244" s="11">
        <v>0</v>
      </c>
      <c r="BY244" s="11">
        <f>SUM(Table13[[#This Row],[blaKPC.2.5___KPC]:[blaTEM.219_NG_050251.1.Escherichia.coli.EV25.blaTEM.gene.for.class.A.beta.lactamase.TEM.219.complete.CDS.]])</f>
        <v>2</v>
      </c>
      <c r="BZ24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245" spans="1:78" x14ac:dyDescent="0.2">
      <c r="A245" t="s">
        <v>641</v>
      </c>
      <c r="B245" t="e">
        <v>#N/A</v>
      </c>
      <c r="C245" t="s">
        <v>285</v>
      </c>
      <c r="D245" s="7" t="s">
        <v>112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9">
        <v>0</v>
      </c>
      <c r="K245" s="9">
        <v>1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0</v>
      </c>
      <c r="U245" s="9">
        <v>0</v>
      </c>
      <c r="V245" s="10">
        <v>0</v>
      </c>
      <c r="W245" s="10">
        <v>0</v>
      </c>
      <c r="X245" s="10">
        <v>0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1</v>
      </c>
      <c r="AI245" s="10">
        <v>0</v>
      </c>
      <c r="AJ245" s="11">
        <v>0</v>
      </c>
      <c r="AK245" s="11">
        <v>0</v>
      </c>
      <c r="AL245" s="11">
        <v>0</v>
      </c>
      <c r="AM245" s="11">
        <v>0</v>
      </c>
      <c r="AN245" s="11">
        <v>0</v>
      </c>
      <c r="AO245" s="11">
        <v>0</v>
      </c>
      <c r="AP245" s="11">
        <v>1</v>
      </c>
      <c r="AQ245" s="11">
        <v>0</v>
      </c>
      <c r="AR245" s="11">
        <v>0</v>
      </c>
      <c r="AS245" s="11">
        <v>0</v>
      </c>
      <c r="AT245" s="11">
        <v>0</v>
      </c>
      <c r="AU245" s="11">
        <v>0</v>
      </c>
      <c r="AV245" s="11">
        <v>0</v>
      </c>
      <c r="AW245" s="11">
        <v>0</v>
      </c>
      <c r="AX245" s="11">
        <v>0</v>
      </c>
      <c r="AY245" s="11">
        <v>0</v>
      </c>
      <c r="AZ245" s="11">
        <v>0</v>
      </c>
      <c r="BA245" s="11">
        <v>0</v>
      </c>
      <c r="BB245" s="11">
        <v>0</v>
      </c>
      <c r="BC245" s="11">
        <v>0</v>
      </c>
      <c r="BD245" s="11">
        <v>0</v>
      </c>
      <c r="BE245" s="11">
        <v>0</v>
      </c>
      <c r="BF245" s="11">
        <v>0</v>
      </c>
      <c r="BG245" s="11">
        <v>0</v>
      </c>
      <c r="BH245" s="11">
        <v>0</v>
      </c>
      <c r="BI245" s="11">
        <v>0</v>
      </c>
      <c r="BJ245" s="11">
        <v>0</v>
      </c>
      <c r="BK245" s="11">
        <v>0</v>
      </c>
      <c r="BL245" s="11">
        <v>0</v>
      </c>
      <c r="BM245" s="11">
        <v>0</v>
      </c>
      <c r="BN245" s="11">
        <v>0</v>
      </c>
      <c r="BO245" s="11">
        <v>0</v>
      </c>
      <c r="BP245" s="11">
        <v>0</v>
      </c>
      <c r="BQ245" s="11">
        <v>1</v>
      </c>
      <c r="BR245" s="11">
        <v>0</v>
      </c>
      <c r="BS245" s="11">
        <v>0</v>
      </c>
      <c r="BT245" s="11">
        <v>0</v>
      </c>
      <c r="BU245" s="11">
        <v>0</v>
      </c>
      <c r="BV245" s="11">
        <v>0</v>
      </c>
      <c r="BW245" s="11">
        <v>0</v>
      </c>
      <c r="BX245" s="11">
        <v>0</v>
      </c>
      <c r="BY245" s="11">
        <f>SUM(Table13[[#This Row],[blaKPC.2.5___KPC]:[blaTEM.219_NG_050251.1.Escherichia.coli.EV25.blaTEM.gene.for.class.A.beta.lactamase.TEM.219.complete.CDS.]])</f>
        <v>4</v>
      </c>
      <c r="BZ24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246" spans="1:78" x14ac:dyDescent="0.2">
      <c r="A246" t="s">
        <v>642</v>
      </c>
      <c r="B246" t="e">
        <v>#N/A</v>
      </c>
      <c r="C246" t="s">
        <v>643</v>
      </c>
      <c r="D246" s="7" t="e">
        <v>#N/A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1">
        <v>0</v>
      </c>
      <c r="AK246" s="11">
        <v>0</v>
      </c>
      <c r="AL246" s="11">
        <v>0</v>
      </c>
      <c r="AM246" s="11">
        <v>0</v>
      </c>
      <c r="AN246" s="11">
        <v>0</v>
      </c>
      <c r="AO246" s="11">
        <v>0</v>
      </c>
      <c r="AP246" s="11">
        <v>0</v>
      </c>
      <c r="AQ246" s="11">
        <v>0</v>
      </c>
      <c r="AR246" s="11">
        <v>0</v>
      </c>
      <c r="AS246" s="11">
        <v>0</v>
      </c>
      <c r="AT246" s="11">
        <v>0</v>
      </c>
      <c r="AU246" s="11">
        <v>0</v>
      </c>
      <c r="AV246" s="11">
        <v>0</v>
      </c>
      <c r="AW246" s="11">
        <v>0</v>
      </c>
      <c r="AX246" s="11">
        <v>0</v>
      </c>
      <c r="AY246" s="11">
        <v>0</v>
      </c>
      <c r="AZ246" s="11">
        <v>0</v>
      </c>
      <c r="BA246" s="11">
        <v>0</v>
      </c>
      <c r="BB246" s="11">
        <v>1</v>
      </c>
      <c r="BC246" s="11">
        <v>0</v>
      </c>
      <c r="BD246" s="11">
        <v>0</v>
      </c>
      <c r="BE246" s="11">
        <v>0</v>
      </c>
      <c r="BF246" s="11">
        <v>0</v>
      </c>
      <c r="BG246" s="11">
        <v>0</v>
      </c>
      <c r="BH246" s="11">
        <v>0</v>
      </c>
      <c r="BI246" s="11">
        <v>0</v>
      </c>
      <c r="BJ246" s="11">
        <v>0</v>
      </c>
      <c r="BK246" s="11">
        <v>0</v>
      </c>
      <c r="BL246" s="11">
        <v>0</v>
      </c>
      <c r="BM246" s="11">
        <v>0</v>
      </c>
      <c r="BN246" s="11">
        <v>0</v>
      </c>
      <c r="BO246" s="11">
        <v>0</v>
      </c>
      <c r="BP246" s="11">
        <v>0</v>
      </c>
      <c r="BQ246" s="11">
        <v>0</v>
      </c>
      <c r="BR246" s="11">
        <v>0</v>
      </c>
      <c r="BS246" s="11">
        <v>0</v>
      </c>
      <c r="BT246" s="11">
        <v>0</v>
      </c>
      <c r="BU246" s="11">
        <v>0</v>
      </c>
      <c r="BV246" s="11">
        <v>0</v>
      </c>
      <c r="BW246" s="11">
        <v>0</v>
      </c>
      <c r="BX246" s="11">
        <v>0</v>
      </c>
      <c r="BY246" s="11">
        <f>SUM(Table13[[#This Row],[blaKPC.2.5___KPC]:[blaTEM.219_NG_050251.1.Escherichia.coli.EV25.blaTEM.gene.for.class.A.beta.lactamase.TEM.219.complete.CDS.]])</f>
        <v>1</v>
      </c>
      <c r="BZ24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47" spans="1:78" x14ac:dyDescent="0.2">
      <c r="A247" t="s">
        <v>644</v>
      </c>
      <c r="B247" t="s">
        <v>645</v>
      </c>
      <c r="C247" t="s">
        <v>84</v>
      </c>
      <c r="D247" s="7" t="s">
        <v>85</v>
      </c>
      <c r="E247" s="8">
        <v>0</v>
      </c>
      <c r="F247" s="8">
        <v>1</v>
      </c>
      <c r="G247" s="8">
        <v>0</v>
      </c>
      <c r="H247" s="8">
        <v>0</v>
      </c>
      <c r="I247" s="8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1">
        <v>0</v>
      </c>
      <c r="AK247" s="11">
        <v>0</v>
      </c>
      <c r="AL247" s="11">
        <v>0</v>
      </c>
      <c r="AM247" s="11">
        <v>0</v>
      </c>
      <c r="AN247" s="11">
        <v>0</v>
      </c>
      <c r="AO247" s="11">
        <v>0</v>
      </c>
      <c r="AP247" s="11">
        <v>0</v>
      </c>
      <c r="AQ247" s="11">
        <v>0</v>
      </c>
      <c r="AR247" s="11">
        <v>0</v>
      </c>
      <c r="AS247" s="11">
        <v>0</v>
      </c>
      <c r="AT247" s="11">
        <v>0</v>
      </c>
      <c r="AU247" s="11">
        <v>0</v>
      </c>
      <c r="AV247" s="11">
        <v>0</v>
      </c>
      <c r="AW247" s="11">
        <v>0</v>
      </c>
      <c r="AX247" s="11">
        <v>0</v>
      </c>
      <c r="AY247" s="11">
        <v>0</v>
      </c>
      <c r="AZ247" s="11">
        <v>0</v>
      </c>
      <c r="BA247" s="11">
        <v>0</v>
      </c>
      <c r="BB247" s="11">
        <v>0</v>
      </c>
      <c r="BC247" s="11">
        <v>0</v>
      </c>
      <c r="BD247" s="11">
        <v>0</v>
      </c>
      <c r="BE247" s="11">
        <v>0</v>
      </c>
      <c r="BF247" s="11">
        <v>0</v>
      </c>
      <c r="BG247" s="11">
        <v>1</v>
      </c>
      <c r="BH247" s="11">
        <v>0</v>
      </c>
      <c r="BI247" s="11">
        <v>0</v>
      </c>
      <c r="BJ247" s="11">
        <v>0</v>
      </c>
      <c r="BK247" s="11">
        <v>0</v>
      </c>
      <c r="BL247" s="11">
        <v>0</v>
      </c>
      <c r="BM247" s="11">
        <v>0</v>
      </c>
      <c r="BN247" s="11">
        <v>0</v>
      </c>
      <c r="BO247" s="11">
        <v>0</v>
      </c>
      <c r="BP247" s="11">
        <v>0</v>
      </c>
      <c r="BQ247" s="11">
        <v>0</v>
      </c>
      <c r="BR247" s="11">
        <v>0</v>
      </c>
      <c r="BS247" s="11">
        <v>0</v>
      </c>
      <c r="BT247" s="11">
        <v>0</v>
      </c>
      <c r="BU247" s="11">
        <v>0</v>
      </c>
      <c r="BV247" s="11">
        <v>0</v>
      </c>
      <c r="BW247" s="11">
        <v>0</v>
      </c>
      <c r="BX247" s="11">
        <v>0</v>
      </c>
      <c r="BY247" s="11">
        <f>SUM(Table13[[#This Row],[blaKPC.2.5___KPC]:[blaTEM.219_NG_050251.1.Escherichia.coli.EV25.blaTEM.gene.for.class.A.beta.lactamase.TEM.219.complete.CDS.]])</f>
        <v>2</v>
      </c>
      <c r="BZ24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48" spans="1:78" x14ac:dyDescent="0.2">
      <c r="A248" t="s">
        <v>646</v>
      </c>
      <c r="B248" t="s">
        <v>647</v>
      </c>
      <c r="C248" t="s">
        <v>648</v>
      </c>
      <c r="D248" s="7" t="s">
        <v>112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1">
        <v>0</v>
      </c>
      <c r="AK248" s="11">
        <v>0</v>
      </c>
      <c r="AL248" s="11">
        <v>0</v>
      </c>
      <c r="AM248" s="11">
        <v>0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s="11">
        <v>0</v>
      </c>
      <c r="AT248" s="11">
        <v>0</v>
      </c>
      <c r="AU248" s="11">
        <v>0</v>
      </c>
      <c r="AV248" s="11">
        <v>0</v>
      </c>
      <c r="AW248" s="11">
        <v>0</v>
      </c>
      <c r="AX248" s="11">
        <v>0</v>
      </c>
      <c r="AY248" s="11">
        <v>0</v>
      </c>
      <c r="AZ248" s="11">
        <v>0</v>
      </c>
      <c r="BA248" s="11">
        <v>0</v>
      </c>
      <c r="BB248" s="11">
        <v>0</v>
      </c>
      <c r="BC248" s="11">
        <v>0</v>
      </c>
      <c r="BD248" s="11">
        <v>0</v>
      </c>
      <c r="BE248" s="11">
        <v>0</v>
      </c>
      <c r="BF248" s="11">
        <v>0</v>
      </c>
      <c r="BG248" s="11">
        <v>0</v>
      </c>
      <c r="BH248" s="11">
        <v>0</v>
      </c>
      <c r="BI248" s="11">
        <v>0</v>
      </c>
      <c r="BJ248" s="11">
        <v>0</v>
      </c>
      <c r="BK248" s="11">
        <v>0</v>
      </c>
      <c r="BL248" s="11">
        <v>0</v>
      </c>
      <c r="BM248" s="11">
        <v>1</v>
      </c>
      <c r="BN248" s="11">
        <v>0</v>
      </c>
      <c r="BO248" s="11">
        <v>0</v>
      </c>
      <c r="BP248" s="11">
        <v>0</v>
      </c>
      <c r="BQ248" s="11">
        <v>0</v>
      </c>
      <c r="BR248" s="11">
        <v>0</v>
      </c>
      <c r="BS248" s="11">
        <v>0</v>
      </c>
      <c r="BT248" s="11">
        <v>0</v>
      </c>
      <c r="BU248" s="11">
        <v>0</v>
      </c>
      <c r="BV248" s="11">
        <v>0</v>
      </c>
      <c r="BW248" s="11">
        <v>0</v>
      </c>
      <c r="BX248" s="11">
        <v>0</v>
      </c>
      <c r="BY248" s="11">
        <f>SUM(Table13[[#This Row],[blaKPC.2.5___KPC]:[blaTEM.219_NG_050251.1.Escherichia.coli.EV25.blaTEM.gene.for.class.A.beta.lactamase.TEM.219.complete.CDS.]])</f>
        <v>1</v>
      </c>
      <c r="BZ24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49" spans="1:78" x14ac:dyDescent="0.2">
      <c r="A249" t="s">
        <v>649</v>
      </c>
      <c r="B249" t="s">
        <v>650</v>
      </c>
      <c r="C249" t="s">
        <v>84</v>
      </c>
      <c r="D249" s="7" t="s">
        <v>85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9">
        <v>0</v>
      </c>
      <c r="K249" s="9">
        <v>0</v>
      </c>
      <c r="L249" s="9">
        <v>0</v>
      </c>
      <c r="M249" s="9">
        <v>1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1">
        <v>0</v>
      </c>
      <c r="AK249" s="11">
        <v>0</v>
      </c>
      <c r="AL249" s="11">
        <v>0</v>
      </c>
      <c r="AM249" s="11">
        <v>0</v>
      </c>
      <c r="AN249" s="11">
        <v>0</v>
      </c>
      <c r="AO249" s="11">
        <v>0</v>
      </c>
      <c r="AP249" s="11">
        <v>0</v>
      </c>
      <c r="AQ249" s="11">
        <v>0</v>
      </c>
      <c r="AR249" s="11">
        <v>0</v>
      </c>
      <c r="AS249" s="11">
        <v>0</v>
      </c>
      <c r="AT249" s="11">
        <v>0</v>
      </c>
      <c r="AU249" s="11">
        <v>0</v>
      </c>
      <c r="AV249" s="11">
        <v>0</v>
      </c>
      <c r="AW249" s="11">
        <v>0</v>
      </c>
      <c r="AX249" s="11">
        <v>0</v>
      </c>
      <c r="AY249" s="11">
        <v>0</v>
      </c>
      <c r="AZ249" s="11">
        <v>0</v>
      </c>
      <c r="BA249" s="11">
        <v>0</v>
      </c>
      <c r="BB249" s="11">
        <v>0</v>
      </c>
      <c r="BC249" s="11">
        <v>0</v>
      </c>
      <c r="BD249" s="11">
        <v>0</v>
      </c>
      <c r="BE249" s="11">
        <v>0</v>
      </c>
      <c r="BF249" s="11">
        <v>0</v>
      </c>
      <c r="BG249" s="11">
        <v>0</v>
      </c>
      <c r="BH249" s="11">
        <v>0</v>
      </c>
      <c r="BI249" s="11">
        <v>0</v>
      </c>
      <c r="BJ249" s="11">
        <v>0</v>
      </c>
      <c r="BK249" s="11">
        <v>0</v>
      </c>
      <c r="BL249" s="11">
        <v>0</v>
      </c>
      <c r="BM249" s="11">
        <v>0</v>
      </c>
      <c r="BN249" s="11">
        <v>0</v>
      </c>
      <c r="BO249" s="11">
        <v>0</v>
      </c>
      <c r="BP249" s="11">
        <v>0</v>
      </c>
      <c r="BQ249" s="11">
        <v>0</v>
      </c>
      <c r="BR249" s="11">
        <v>0</v>
      </c>
      <c r="BS249" s="11">
        <v>0</v>
      </c>
      <c r="BT249" s="11">
        <v>0</v>
      </c>
      <c r="BU249" s="11">
        <v>0</v>
      </c>
      <c r="BV249" s="11">
        <v>0</v>
      </c>
      <c r="BW249" s="11">
        <v>0</v>
      </c>
      <c r="BX249" s="11">
        <v>0</v>
      </c>
      <c r="BY249" s="11">
        <f>SUM(Table13[[#This Row],[blaKPC.2.5___KPC]:[blaTEM.219_NG_050251.1.Escherichia.coli.EV25.blaTEM.gene.for.class.A.beta.lactamase.TEM.219.complete.CDS.]])</f>
        <v>1</v>
      </c>
      <c r="BZ24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50" spans="1:78" x14ac:dyDescent="0.2">
      <c r="A250" t="s">
        <v>651</v>
      </c>
      <c r="B250" t="s">
        <v>652</v>
      </c>
      <c r="C250" t="s">
        <v>515</v>
      </c>
      <c r="D250" s="7" t="e">
        <v>#N/A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1">
        <v>0</v>
      </c>
      <c r="AK250" s="11">
        <v>0</v>
      </c>
      <c r="AL250" s="11">
        <v>0</v>
      </c>
      <c r="AM250" s="11">
        <v>0</v>
      </c>
      <c r="AN250" s="11">
        <v>0</v>
      </c>
      <c r="AO250" s="11">
        <v>0</v>
      </c>
      <c r="AP250" s="11">
        <v>0</v>
      </c>
      <c r="AQ250" s="11">
        <v>0</v>
      </c>
      <c r="AR250" s="11">
        <v>0</v>
      </c>
      <c r="AS250" s="11">
        <v>0</v>
      </c>
      <c r="AT250" s="11">
        <v>0</v>
      </c>
      <c r="AU250" s="11">
        <v>0</v>
      </c>
      <c r="AV250" s="11">
        <v>0</v>
      </c>
      <c r="AW250" s="11">
        <v>0</v>
      </c>
      <c r="AX250" s="11">
        <v>0</v>
      </c>
      <c r="AY250" s="11">
        <v>0</v>
      </c>
      <c r="AZ250" s="11">
        <v>0</v>
      </c>
      <c r="BA250" s="11">
        <v>0</v>
      </c>
      <c r="BB250" s="11">
        <v>0</v>
      </c>
      <c r="BC250" s="11">
        <v>0</v>
      </c>
      <c r="BD250" s="11">
        <v>0</v>
      </c>
      <c r="BE250" s="11">
        <v>0</v>
      </c>
      <c r="BF250" s="11">
        <v>0</v>
      </c>
      <c r="BG250" s="11">
        <v>0</v>
      </c>
      <c r="BH250" s="11">
        <v>1</v>
      </c>
      <c r="BI250" s="11">
        <v>0</v>
      </c>
      <c r="BJ250" s="11">
        <v>0</v>
      </c>
      <c r="BK250" s="11">
        <v>0</v>
      </c>
      <c r="BL250" s="11">
        <v>0</v>
      </c>
      <c r="BM250" s="11">
        <v>0</v>
      </c>
      <c r="BN250" s="11">
        <v>0</v>
      </c>
      <c r="BO250" s="11">
        <v>0</v>
      </c>
      <c r="BP250" s="11">
        <v>0</v>
      </c>
      <c r="BQ250" s="11">
        <v>0</v>
      </c>
      <c r="BR250" s="11">
        <v>0</v>
      </c>
      <c r="BS250" s="11">
        <v>0</v>
      </c>
      <c r="BT250" s="11">
        <v>0</v>
      </c>
      <c r="BU250" s="11">
        <v>0</v>
      </c>
      <c r="BV250" s="11">
        <v>0</v>
      </c>
      <c r="BW250" s="11">
        <v>0</v>
      </c>
      <c r="BX250" s="11">
        <v>0</v>
      </c>
      <c r="BY250" s="11">
        <f>SUM(Table13[[#This Row],[blaKPC.2.5___KPC]:[blaTEM.219_NG_050251.1.Escherichia.coli.EV25.blaTEM.gene.for.class.A.beta.lactamase.TEM.219.complete.CDS.]])</f>
        <v>1</v>
      </c>
      <c r="BZ25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51" spans="1:78" x14ac:dyDescent="0.2">
      <c r="A251" t="s">
        <v>653</v>
      </c>
      <c r="B251" t="s">
        <v>654</v>
      </c>
      <c r="C251" t="s">
        <v>84</v>
      </c>
      <c r="D251" s="7" t="s">
        <v>85</v>
      </c>
      <c r="E251" s="8">
        <v>0</v>
      </c>
      <c r="F251" s="8">
        <v>1</v>
      </c>
      <c r="G251" s="8">
        <v>0</v>
      </c>
      <c r="H251" s="8">
        <v>0</v>
      </c>
      <c r="I251" s="8">
        <v>0</v>
      </c>
      <c r="J251" s="9">
        <v>0</v>
      </c>
      <c r="K251" s="9">
        <v>0</v>
      </c>
      <c r="L251" s="9">
        <v>0</v>
      </c>
      <c r="M251" s="9">
        <v>1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1">
        <v>0</v>
      </c>
      <c r="AK251" s="11">
        <v>0</v>
      </c>
      <c r="AL251" s="11">
        <v>0</v>
      </c>
      <c r="AM251" s="11">
        <v>0</v>
      </c>
      <c r="AN251" s="11">
        <v>0</v>
      </c>
      <c r="AO251" s="11">
        <v>0</v>
      </c>
      <c r="AP251" s="11">
        <v>0</v>
      </c>
      <c r="AQ251" s="11">
        <v>0</v>
      </c>
      <c r="AR251" s="11">
        <v>1</v>
      </c>
      <c r="AS251" s="11">
        <v>0</v>
      </c>
      <c r="AT251" s="11">
        <v>0</v>
      </c>
      <c r="AU251" s="11">
        <v>0</v>
      </c>
      <c r="AV251" s="11">
        <v>0</v>
      </c>
      <c r="AW251" s="11">
        <v>0</v>
      </c>
      <c r="AX251" s="11">
        <v>0</v>
      </c>
      <c r="AY251" s="11">
        <v>0</v>
      </c>
      <c r="AZ251" s="11">
        <v>0</v>
      </c>
      <c r="BA251" s="11">
        <v>0</v>
      </c>
      <c r="BB251" s="11">
        <v>0</v>
      </c>
      <c r="BC251" s="11">
        <v>0</v>
      </c>
      <c r="BD251" s="11">
        <v>0</v>
      </c>
      <c r="BE251" s="11">
        <v>0</v>
      </c>
      <c r="BF251" s="11">
        <v>0</v>
      </c>
      <c r="BG251" s="11">
        <v>1</v>
      </c>
      <c r="BH251" s="11">
        <v>0</v>
      </c>
      <c r="BI251" s="11">
        <v>0</v>
      </c>
      <c r="BJ251" s="11">
        <v>0</v>
      </c>
      <c r="BK251" s="11">
        <v>0</v>
      </c>
      <c r="BL251" s="11">
        <v>0</v>
      </c>
      <c r="BM251" s="11">
        <v>0</v>
      </c>
      <c r="BN251" s="11">
        <v>0</v>
      </c>
      <c r="BO251" s="11">
        <v>0</v>
      </c>
      <c r="BP251" s="11">
        <v>0</v>
      </c>
      <c r="BQ251" s="11">
        <v>0</v>
      </c>
      <c r="BR251" s="11">
        <v>0</v>
      </c>
      <c r="BS251" s="11">
        <v>0</v>
      </c>
      <c r="BT251" s="11">
        <v>0</v>
      </c>
      <c r="BU251" s="11">
        <v>1</v>
      </c>
      <c r="BV251" s="11">
        <v>0</v>
      </c>
      <c r="BW251" s="11">
        <v>0</v>
      </c>
      <c r="BX251" s="11">
        <v>0</v>
      </c>
      <c r="BY251" s="11">
        <f>SUM(Table13[[#This Row],[blaKPC.2.5___KPC]:[blaTEM.219_NG_050251.1.Escherichia.coli.EV25.blaTEM.gene.for.class.A.beta.lactamase.TEM.219.complete.CDS.]])</f>
        <v>5</v>
      </c>
      <c r="BZ25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252" spans="1:78" x14ac:dyDescent="0.2">
      <c r="A252" t="s">
        <v>655</v>
      </c>
      <c r="B252" t="s">
        <v>656</v>
      </c>
      <c r="C252" t="s">
        <v>339</v>
      </c>
      <c r="D252" s="7" t="s">
        <v>112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1">
        <v>0</v>
      </c>
      <c r="AK252" s="11">
        <v>0</v>
      </c>
      <c r="AL252" s="11">
        <v>0</v>
      </c>
      <c r="AM252" s="11">
        <v>0</v>
      </c>
      <c r="AN252" s="11">
        <v>0</v>
      </c>
      <c r="AO252" s="11">
        <v>0</v>
      </c>
      <c r="AP252" s="11">
        <v>0</v>
      </c>
      <c r="AQ252" s="11">
        <v>0</v>
      </c>
      <c r="AR252" s="11">
        <v>0</v>
      </c>
      <c r="AS252" s="11">
        <v>0</v>
      </c>
      <c r="AT252" s="11">
        <v>0</v>
      </c>
      <c r="AU252" s="11">
        <v>0</v>
      </c>
      <c r="AV252" s="11">
        <v>0</v>
      </c>
      <c r="AW252" s="11">
        <v>0</v>
      </c>
      <c r="AX252" s="11">
        <v>0</v>
      </c>
      <c r="AY252" s="11">
        <v>0</v>
      </c>
      <c r="AZ252" s="11">
        <v>0</v>
      </c>
      <c r="BA252" s="11">
        <v>1</v>
      </c>
      <c r="BB252" s="11">
        <v>0</v>
      </c>
      <c r="BC252" s="11">
        <v>0</v>
      </c>
      <c r="BD252" s="11">
        <v>0</v>
      </c>
      <c r="BE252" s="11">
        <v>0</v>
      </c>
      <c r="BF252" s="11">
        <v>0</v>
      </c>
      <c r="BG252" s="11">
        <v>0</v>
      </c>
      <c r="BH252" s="11">
        <v>0</v>
      </c>
      <c r="BI252" s="11">
        <v>0</v>
      </c>
      <c r="BJ252" s="11">
        <v>0</v>
      </c>
      <c r="BK252" s="11">
        <v>0</v>
      </c>
      <c r="BL252" s="11">
        <v>0</v>
      </c>
      <c r="BM252" s="11">
        <v>0</v>
      </c>
      <c r="BN252" s="11">
        <v>0</v>
      </c>
      <c r="BO252" s="11">
        <v>0</v>
      </c>
      <c r="BP252" s="11">
        <v>0</v>
      </c>
      <c r="BQ252" s="11">
        <v>0</v>
      </c>
      <c r="BR252" s="11">
        <v>0</v>
      </c>
      <c r="BS252" s="11">
        <v>0</v>
      </c>
      <c r="BT252" s="11">
        <v>0</v>
      </c>
      <c r="BU252" s="11">
        <v>0</v>
      </c>
      <c r="BV252" s="11">
        <v>0</v>
      </c>
      <c r="BW252" s="11">
        <v>0</v>
      </c>
      <c r="BX252" s="11">
        <v>0</v>
      </c>
      <c r="BY252" s="11">
        <f>SUM(Table13[[#This Row],[blaKPC.2.5___KPC]:[blaTEM.219_NG_050251.1.Escherichia.coli.EV25.blaTEM.gene.for.class.A.beta.lactamase.TEM.219.complete.CDS.]])</f>
        <v>1</v>
      </c>
      <c r="BZ25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53" spans="1:78" x14ac:dyDescent="0.2">
      <c r="A253" t="s">
        <v>657</v>
      </c>
      <c r="B253" t="s">
        <v>658</v>
      </c>
      <c r="C253" t="s">
        <v>84</v>
      </c>
      <c r="D253" s="7" t="s">
        <v>85</v>
      </c>
      <c r="E253" s="8">
        <v>0</v>
      </c>
      <c r="F253" s="8">
        <v>1</v>
      </c>
      <c r="G253" s="8">
        <v>0</v>
      </c>
      <c r="H253" s="8">
        <v>0</v>
      </c>
      <c r="I253" s="8">
        <v>0</v>
      </c>
      <c r="J253" s="9">
        <v>0</v>
      </c>
      <c r="K253" s="9">
        <v>0</v>
      </c>
      <c r="L253" s="9">
        <v>0</v>
      </c>
      <c r="M253" s="9">
        <v>1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1">
        <v>0</v>
      </c>
      <c r="AK253" s="11">
        <v>0</v>
      </c>
      <c r="AL253" s="11">
        <v>0</v>
      </c>
      <c r="AM253" s="11">
        <v>0</v>
      </c>
      <c r="AN253" s="11">
        <v>0</v>
      </c>
      <c r="AO253" s="11">
        <v>0</v>
      </c>
      <c r="AP253" s="11">
        <v>0</v>
      </c>
      <c r="AQ253" s="11">
        <v>0</v>
      </c>
      <c r="AR253" s="11">
        <v>1</v>
      </c>
      <c r="AS253" s="11">
        <v>0</v>
      </c>
      <c r="AT253" s="11">
        <v>0</v>
      </c>
      <c r="AU253" s="11">
        <v>0</v>
      </c>
      <c r="AV253" s="11">
        <v>0</v>
      </c>
      <c r="AW253" s="11">
        <v>0</v>
      </c>
      <c r="AX253" s="11">
        <v>0</v>
      </c>
      <c r="AY253" s="11">
        <v>0</v>
      </c>
      <c r="AZ253" s="11">
        <v>0</v>
      </c>
      <c r="BA253" s="11">
        <v>0</v>
      </c>
      <c r="BB253" s="11">
        <v>0</v>
      </c>
      <c r="BC253" s="11">
        <v>0</v>
      </c>
      <c r="BD253" s="11">
        <v>0</v>
      </c>
      <c r="BE253" s="11">
        <v>0</v>
      </c>
      <c r="BF253" s="11">
        <v>0</v>
      </c>
      <c r="BG253" s="11">
        <v>1</v>
      </c>
      <c r="BH253" s="11">
        <v>0</v>
      </c>
      <c r="BI253" s="11">
        <v>0</v>
      </c>
      <c r="BJ253" s="11">
        <v>0</v>
      </c>
      <c r="BK253" s="11">
        <v>0</v>
      </c>
      <c r="BL253" s="11">
        <v>0</v>
      </c>
      <c r="BM253" s="11">
        <v>0</v>
      </c>
      <c r="BN253" s="11">
        <v>0</v>
      </c>
      <c r="BO253" s="11">
        <v>0</v>
      </c>
      <c r="BP253" s="11">
        <v>0</v>
      </c>
      <c r="BQ253" s="11">
        <v>0</v>
      </c>
      <c r="BR253" s="11">
        <v>0</v>
      </c>
      <c r="BS253" s="11">
        <v>0</v>
      </c>
      <c r="BT253" s="11">
        <v>0</v>
      </c>
      <c r="BU253" s="11">
        <v>0</v>
      </c>
      <c r="BV253" s="11">
        <v>0</v>
      </c>
      <c r="BW253" s="11">
        <v>0</v>
      </c>
      <c r="BX253" s="11">
        <v>0</v>
      </c>
      <c r="BY253" s="11">
        <f>SUM(Table13[[#This Row],[blaKPC.2.5___KPC]:[blaTEM.219_NG_050251.1.Escherichia.coli.EV25.blaTEM.gene.for.class.A.beta.lactamase.TEM.219.complete.CDS.]])</f>
        <v>4</v>
      </c>
      <c r="BZ25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254" spans="1:78" x14ac:dyDescent="0.2">
      <c r="A254" t="s">
        <v>659</v>
      </c>
      <c r="B254" t="s">
        <v>660</v>
      </c>
      <c r="C254" t="s">
        <v>661</v>
      </c>
      <c r="D254" s="7" t="e">
        <v>#N/A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1">
        <v>0</v>
      </c>
      <c r="AK254" s="11">
        <v>0</v>
      </c>
      <c r="AL254" s="11">
        <v>0</v>
      </c>
      <c r="AM254" s="11">
        <v>0</v>
      </c>
      <c r="AN254" s="11">
        <v>0</v>
      </c>
      <c r="AO254" s="11">
        <v>0</v>
      </c>
      <c r="AP254" s="11">
        <v>0</v>
      </c>
      <c r="AQ254" s="11">
        <v>0</v>
      </c>
      <c r="AR254" s="11">
        <v>0</v>
      </c>
      <c r="AS254" s="11">
        <v>0</v>
      </c>
      <c r="AT254" s="11">
        <v>1</v>
      </c>
      <c r="AU254" s="11">
        <v>0</v>
      </c>
      <c r="AV254" s="11">
        <v>0</v>
      </c>
      <c r="AW254" s="11">
        <v>0</v>
      </c>
      <c r="AX254" s="11">
        <v>0</v>
      </c>
      <c r="AY254" s="11">
        <v>0</v>
      </c>
      <c r="AZ254" s="11">
        <v>0</v>
      </c>
      <c r="BA254" s="11">
        <v>0</v>
      </c>
      <c r="BB254" s="11">
        <v>0</v>
      </c>
      <c r="BC254" s="11">
        <v>0</v>
      </c>
      <c r="BD254" s="11">
        <v>0</v>
      </c>
      <c r="BE254" s="11">
        <v>0</v>
      </c>
      <c r="BF254" s="11">
        <v>0</v>
      </c>
      <c r="BG254" s="11">
        <v>0</v>
      </c>
      <c r="BH254" s="11">
        <v>0</v>
      </c>
      <c r="BI254" s="11">
        <v>0</v>
      </c>
      <c r="BJ254" s="11">
        <v>0</v>
      </c>
      <c r="BK254" s="11">
        <v>0</v>
      </c>
      <c r="BL254" s="11">
        <v>0</v>
      </c>
      <c r="BM254" s="11">
        <v>0</v>
      </c>
      <c r="BN254" s="11">
        <v>0</v>
      </c>
      <c r="BO254" s="11">
        <v>0</v>
      </c>
      <c r="BP254" s="11">
        <v>0</v>
      </c>
      <c r="BQ254" s="11">
        <v>0</v>
      </c>
      <c r="BR254" s="11">
        <v>0</v>
      </c>
      <c r="BS254" s="11">
        <v>0</v>
      </c>
      <c r="BT254" s="11">
        <v>0</v>
      </c>
      <c r="BU254" s="11">
        <v>0</v>
      </c>
      <c r="BV254" s="11">
        <v>0</v>
      </c>
      <c r="BW254" s="11">
        <v>0</v>
      </c>
      <c r="BX254" s="11">
        <v>0</v>
      </c>
      <c r="BY254" s="11">
        <f>SUM(Table13[[#This Row],[blaKPC.2.5___KPC]:[blaTEM.219_NG_050251.1.Escherichia.coli.EV25.blaTEM.gene.for.class.A.beta.lactamase.TEM.219.complete.CDS.]])</f>
        <v>1</v>
      </c>
      <c r="BZ25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55" spans="1:78" x14ac:dyDescent="0.2">
      <c r="A255" t="s">
        <v>662</v>
      </c>
      <c r="B255" t="s">
        <v>663</v>
      </c>
      <c r="C255" t="s">
        <v>84</v>
      </c>
      <c r="D255" s="7" t="s">
        <v>85</v>
      </c>
      <c r="E255" s="8">
        <v>0</v>
      </c>
      <c r="F255" s="8">
        <v>1</v>
      </c>
      <c r="G255" s="8">
        <v>0</v>
      </c>
      <c r="H255" s="8">
        <v>0</v>
      </c>
      <c r="I255" s="8">
        <v>0</v>
      </c>
      <c r="J255" s="9">
        <v>0</v>
      </c>
      <c r="K255" s="9">
        <v>0</v>
      </c>
      <c r="L255" s="9">
        <v>0</v>
      </c>
      <c r="M255" s="9">
        <v>1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9">
        <v>0</v>
      </c>
      <c r="T255" s="9">
        <v>0</v>
      </c>
      <c r="U255" s="9">
        <v>0</v>
      </c>
      <c r="V255" s="10">
        <v>0</v>
      </c>
      <c r="W255" s="10">
        <v>0</v>
      </c>
      <c r="X255" s="10">
        <v>0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1">
        <v>0</v>
      </c>
      <c r="AK255" s="11">
        <v>0</v>
      </c>
      <c r="AL255" s="11">
        <v>0</v>
      </c>
      <c r="AM255" s="11">
        <v>0</v>
      </c>
      <c r="AN255" s="11">
        <v>0</v>
      </c>
      <c r="AO255" s="11">
        <v>0</v>
      </c>
      <c r="AP255" s="11">
        <v>0</v>
      </c>
      <c r="AQ255" s="11">
        <v>0</v>
      </c>
      <c r="AR255" s="11">
        <v>1</v>
      </c>
      <c r="AS255" s="11">
        <v>0</v>
      </c>
      <c r="AT255" s="11">
        <v>0</v>
      </c>
      <c r="AU255" s="11">
        <v>0</v>
      </c>
      <c r="AV255" s="11">
        <v>0</v>
      </c>
      <c r="AW255" s="11">
        <v>0</v>
      </c>
      <c r="AX255" s="11">
        <v>0</v>
      </c>
      <c r="AY255" s="11">
        <v>0</v>
      </c>
      <c r="AZ255" s="11">
        <v>0</v>
      </c>
      <c r="BA255" s="11">
        <v>0</v>
      </c>
      <c r="BB255" s="11">
        <v>0</v>
      </c>
      <c r="BC255" s="11">
        <v>0</v>
      </c>
      <c r="BD255" s="11">
        <v>0</v>
      </c>
      <c r="BE255" s="11">
        <v>0</v>
      </c>
      <c r="BF255" s="11">
        <v>0</v>
      </c>
      <c r="BG255" s="11">
        <v>0</v>
      </c>
      <c r="BH255" s="11">
        <v>0</v>
      </c>
      <c r="BI255" s="11">
        <v>0</v>
      </c>
      <c r="BJ255" s="11">
        <v>0</v>
      </c>
      <c r="BK255" s="11">
        <v>0</v>
      </c>
      <c r="BL255" s="11">
        <v>0</v>
      </c>
      <c r="BM255" s="11">
        <v>0</v>
      </c>
      <c r="BN255" s="11">
        <v>0</v>
      </c>
      <c r="BO255" s="11">
        <v>0</v>
      </c>
      <c r="BP255" s="11">
        <v>0</v>
      </c>
      <c r="BQ255" s="11">
        <v>0</v>
      </c>
      <c r="BR255" s="11">
        <v>0</v>
      </c>
      <c r="BS255" s="11">
        <v>0</v>
      </c>
      <c r="BT255" s="11">
        <v>0</v>
      </c>
      <c r="BU255" s="11">
        <v>1</v>
      </c>
      <c r="BV255" s="11">
        <v>0</v>
      </c>
      <c r="BW255" s="11">
        <v>0</v>
      </c>
      <c r="BX255" s="11">
        <v>0</v>
      </c>
      <c r="BY255" s="11">
        <f>SUM(Table13[[#This Row],[blaKPC.2.5___KPC]:[blaTEM.219_NG_050251.1.Escherichia.coli.EV25.blaTEM.gene.for.class.A.beta.lactamase.TEM.219.complete.CDS.]])</f>
        <v>4</v>
      </c>
      <c r="BZ25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256" spans="1:78" x14ac:dyDescent="0.2">
      <c r="A256" t="s">
        <v>664</v>
      </c>
      <c r="B256" t="s">
        <v>665</v>
      </c>
      <c r="C256" t="s">
        <v>443</v>
      </c>
      <c r="D256" s="7" t="e">
        <v>#N/A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1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1">
        <v>0</v>
      </c>
      <c r="AK256" s="11">
        <v>0</v>
      </c>
      <c r="AL256" s="11">
        <v>0</v>
      </c>
      <c r="AM256" s="11">
        <v>0</v>
      </c>
      <c r="AN256" s="11">
        <v>0</v>
      </c>
      <c r="AO256" s="11">
        <v>0</v>
      </c>
      <c r="AP256" s="11">
        <v>0</v>
      </c>
      <c r="AQ256" s="11">
        <v>0</v>
      </c>
      <c r="AR256" s="11">
        <v>0</v>
      </c>
      <c r="AS256" s="11">
        <v>0</v>
      </c>
      <c r="AT256" s="11">
        <v>0</v>
      </c>
      <c r="AU256" s="11">
        <v>0</v>
      </c>
      <c r="AV256" s="11">
        <v>0</v>
      </c>
      <c r="AW256" s="11">
        <v>0</v>
      </c>
      <c r="AX256" s="11">
        <v>0</v>
      </c>
      <c r="AY256" s="11">
        <v>0</v>
      </c>
      <c r="AZ256" s="11">
        <v>0</v>
      </c>
      <c r="BA256" s="11">
        <v>0</v>
      </c>
      <c r="BB256" s="11">
        <v>0</v>
      </c>
      <c r="BC256" s="11">
        <v>0</v>
      </c>
      <c r="BD256" s="11">
        <v>0</v>
      </c>
      <c r="BE256" s="11">
        <v>0</v>
      </c>
      <c r="BF256" s="11">
        <v>0</v>
      </c>
      <c r="BG256" s="11">
        <v>0</v>
      </c>
      <c r="BH256" s="11">
        <v>0</v>
      </c>
      <c r="BI256" s="11">
        <v>0</v>
      </c>
      <c r="BJ256" s="11">
        <v>0</v>
      </c>
      <c r="BK256" s="11">
        <v>0</v>
      </c>
      <c r="BL256" s="11">
        <v>0</v>
      </c>
      <c r="BM256" s="11">
        <v>0</v>
      </c>
      <c r="BN256" s="11">
        <v>0</v>
      </c>
      <c r="BO256" s="11">
        <v>0</v>
      </c>
      <c r="BP256" s="11">
        <v>0</v>
      </c>
      <c r="BQ256" s="11">
        <v>0</v>
      </c>
      <c r="BR256" s="11">
        <v>0</v>
      </c>
      <c r="BS256" s="11">
        <v>0</v>
      </c>
      <c r="BT256" s="11">
        <v>0</v>
      </c>
      <c r="BU256" s="11">
        <v>0</v>
      </c>
      <c r="BV256" s="11">
        <v>0</v>
      </c>
      <c r="BW256" s="11">
        <v>0</v>
      </c>
      <c r="BX256" s="11">
        <v>0</v>
      </c>
      <c r="BY256" s="11">
        <f>SUM(Table13[[#This Row],[blaKPC.2.5___KPC]:[blaTEM.219_NG_050251.1.Escherichia.coli.EV25.blaTEM.gene.for.class.A.beta.lactamase.TEM.219.complete.CDS.]])</f>
        <v>1</v>
      </c>
      <c r="BZ25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57" spans="1:78" x14ac:dyDescent="0.2">
      <c r="A257" t="s">
        <v>666</v>
      </c>
      <c r="B257" t="s">
        <v>667</v>
      </c>
      <c r="C257" t="s">
        <v>84</v>
      </c>
      <c r="D257" s="7" t="s">
        <v>85</v>
      </c>
      <c r="E257" s="8">
        <v>0</v>
      </c>
      <c r="F257" s="8">
        <v>1</v>
      </c>
      <c r="G257" s="8">
        <v>0</v>
      </c>
      <c r="H257" s="8">
        <v>0</v>
      </c>
      <c r="I257" s="8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10">
        <v>0</v>
      </c>
      <c r="W257" s="10">
        <v>0</v>
      </c>
      <c r="X257" s="10">
        <v>0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1</v>
      </c>
      <c r="AI257" s="10">
        <v>0</v>
      </c>
      <c r="AJ257" s="11">
        <v>0</v>
      </c>
      <c r="AK257" s="11">
        <v>0</v>
      </c>
      <c r="AL257" s="11">
        <v>0</v>
      </c>
      <c r="AM257" s="11">
        <v>0</v>
      </c>
      <c r="AN257" s="11">
        <v>0</v>
      </c>
      <c r="AO257" s="11">
        <v>0</v>
      </c>
      <c r="AP257" s="11">
        <v>0</v>
      </c>
      <c r="AQ257" s="11">
        <v>0</v>
      </c>
      <c r="AR257" s="11">
        <v>1</v>
      </c>
      <c r="AS257" s="11">
        <v>0</v>
      </c>
      <c r="AT257" s="11">
        <v>0</v>
      </c>
      <c r="AU257" s="11">
        <v>0</v>
      </c>
      <c r="AV257" s="11">
        <v>0</v>
      </c>
      <c r="AW257" s="11">
        <v>0</v>
      </c>
      <c r="AX257" s="11">
        <v>0</v>
      </c>
      <c r="AY257" s="11">
        <v>0</v>
      </c>
      <c r="AZ257" s="11">
        <v>0</v>
      </c>
      <c r="BA257" s="11">
        <v>0</v>
      </c>
      <c r="BB257" s="11">
        <v>0</v>
      </c>
      <c r="BC257" s="11">
        <v>0</v>
      </c>
      <c r="BD257" s="11">
        <v>0</v>
      </c>
      <c r="BE257" s="11">
        <v>0</v>
      </c>
      <c r="BF257" s="11">
        <v>0</v>
      </c>
      <c r="BG257" s="11">
        <v>1</v>
      </c>
      <c r="BH257" s="11">
        <v>0</v>
      </c>
      <c r="BI257" s="11">
        <v>0</v>
      </c>
      <c r="BJ257" s="11">
        <v>0</v>
      </c>
      <c r="BK257" s="11">
        <v>0</v>
      </c>
      <c r="BL257" s="11">
        <v>0</v>
      </c>
      <c r="BM257" s="11">
        <v>0</v>
      </c>
      <c r="BN257" s="11">
        <v>0</v>
      </c>
      <c r="BO257" s="11">
        <v>0</v>
      </c>
      <c r="BP257" s="11">
        <v>0</v>
      </c>
      <c r="BQ257" s="11">
        <v>0</v>
      </c>
      <c r="BR257" s="11">
        <v>0</v>
      </c>
      <c r="BS257" s="11">
        <v>0</v>
      </c>
      <c r="BT257" s="11">
        <v>0</v>
      </c>
      <c r="BU257" s="11">
        <v>0</v>
      </c>
      <c r="BV257" s="11">
        <v>0</v>
      </c>
      <c r="BW257" s="11">
        <v>0</v>
      </c>
      <c r="BX257" s="11">
        <v>0</v>
      </c>
      <c r="BY257" s="11">
        <f>SUM(Table13[[#This Row],[blaKPC.2.5___KPC]:[blaTEM.219_NG_050251.1.Escherichia.coli.EV25.blaTEM.gene.for.class.A.beta.lactamase.TEM.219.complete.CDS.]])</f>
        <v>4</v>
      </c>
      <c r="BZ25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258" spans="1:78" x14ac:dyDescent="0.2">
      <c r="A258" t="s">
        <v>668</v>
      </c>
      <c r="B258" t="s">
        <v>669</v>
      </c>
      <c r="C258" t="s">
        <v>136</v>
      </c>
      <c r="D258" s="7" t="e">
        <v>#N/A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10">
        <v>0</v>
      </c>
      <c r="W258" s="10">
        <v>0</v>
      </c>
      <c r="X258" s="10">
        <v>0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1</v>
      </c>
      <c r="AI258" s="10">
        <v>0</v>
      </c>
      <c r="AJ258" s="11">
        <v>0</v>
      </c>
      <c r="AK258" s="11">
        <v>0</v>
      </c>
      <c r="AL258" s="11">
        <v>0</v>
      </c>
      <c r="AM258" s="11">
        <v>0</v>
      </c>
      <c r="AN258" s="11">
        <v>0</v>
      </c>
      <c r="AO258" s="11">
        <v>0</v>
      </c>
      <c r="AP258" s="11">
        <v>0</v>
      </c>
      <c r="AQ258" s="11">
        <v>0</v>
      </c>
      <c r="AR258" s="11">
        <v>0</v>
      </c>
      <c r="AS258" s="11">
        <v>0</v>
      </c>
      <c r="AT258" s="11">
        <v>0</v>
      </c>
      <c r="AU258" s="11">
        <v>0</v>
      </c>
      <c r="AV258" s="11">
        <v>0</v>
      </c>
      <c r="AW258" s="11">
        <v>0</v>
      </c>
      <c r="AX258" s="11">
        <v>0</v>
      </c>
      <c r="AY258" s="11">
        <v>0</v>
      </c>
      <c r="AZ258" s="11">
        <v>0</v>
      </c>
      <c r="BA258" s="11">
        <v>0</v>
      </c>
      <c r="BB258" s="11">
        <v>0</v>
      </c>
      <c r="BC258" s="11">
        <v>0</v>
      </c>
      <c r="BD258" s="11">
        <v>0</v>
      </c>
      <c r="BE258" s="11">
        <v>0</v>
      </c>
      <c r="BF258" s="11">
        <v>0</v>
      </c>
      <c r="BG258" s="11">
        <v>0</v>
      </c>
      <c r="BH258" s="11">
        <v>0</v>
      </c>
      <c r="BI258" s="11">
        <v>0</v>
      </c>
      <c r="BJ258" s="11">
        <v>0</v>
      </c>
      <c r="BK258" s="11">
        <v>0</v>
      </c>
      <c r="BL258" s="11">
        <v>0</v>
      </c>
      <c r="BM258" s="11">
        <v>0</v>
      </c>
      <c r="BN258" s="11">
        <v>0</v>
      </c>
      <c r="BO258" s="11">
        <v>0</v>
      </c>
      <c r="BP258" s="11">
        <v>0</v>
      </c>
      <c r="BQ258" s="11">
        <v>1</v>
      </c>
      <c r="BR258" s="11">
        <v>0</v>
      </c>
      <c r="BS258" s="11">
        <v>0</v>
      </c>
      <c r="BT258" s="11">
        <v>0</v>
      </c>
      <c r="BU258" s="11">
        <v>0</v>
      </c>
      <c r="BV258" s="11">
        <v>0</v>
      </c>
      <c r="BW258" s="11">
        <v>0</v>
      </c>
      <c r="BX258" s="11">
        <v>0</v>
      </c>
      <c r="BY258" s="11">
        <f>SUM(Table13[[#This Row],[blaKPC.2.5___KPC]:[blaTEM.219_NG_050251.1.Escherichia.coli.EV25.blaTEM.gene.for.class.A.beta.lactamase.TEM.219.complete.CDS.]])</f>
        <v>2</v>
      </c>
      <c r="BZ25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259" spans="1:78" x14ac:dyDescent="0.2">
      <c r="A259" t="s">
        <v>670</v>
      </c>
      <c r="B259" t="s">
        <v>671</v>
      </c>
      <c r="C259" t="s">
        <v>672</v>
      </c>
      <c r="D259" s="7" t="s">
        <v>85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9">
        <v>0</v>
      </c>
      <c r="K259" s="9">
        <v>1</v>
      </c>
      <c r="L259" s="9">
        <v>0</v>
      </c>
      <c r="M259" s="9">
        <v>0</v>
      </c>
      <c r="N259" s="9">
        <v>0</v>
      </c>
      <c r="O259" s="9">
        <v>0</v>
      </c>
      <c r="P259" s="9">
        <v>1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1">
        <v>0</v>
      </c>
      <c r="AK259" s="11">
        <v>0</v>
      </c>
      <c r="AL259" s="11">
        <v>0</v>
      </c>
      <c r="AM259" s="11">
        <v>0</v>
      </c>
      <c r="AN259" s="11">
        <v>0</v>
      </c>
      <c r="AO259" s="11">
        <v>0</v>
      </c>
      <c r="AP259" s="11">
        <v>1</v>
      </c>
      <c r="AQ259" s="11">
        <v>0</v>
      </c>
      <c r="AR259" s="11">
        <v>0</v>
      </c>
      <c r="AS259" s="11">
        <v>0</v>
      </c>
      <c r="AT259" s="11">
        <v>0</v>
      </c>
      <c r="AU259" s="11">
        <v>0</v>
      </c>
      <c r="AV259" s="11">
        <v>0</v>
      </c>
      <c r="AW259" s="11">
        <v>0</v>
      </c>
      <c r="AX259" s="11">
        <v>0</v>
      </c>
      <c r="AY259" s="11">
        <v>0</v>
      </c>
      <c r="AZ259" s="11">
        <v>0</v>
      </c>
      <c r="BA259" s="11">
        <v>0</v>
      </c>
      <c r="BB259" s="11">
        <v>0</v>
      </c>
      <c r="BC259" s="11">
        <v>0</v>
      </c>
      <c r="BD259" s="11">
        <v>0</v>
      </c>
      <c r="BE259" s="11">
        <v>0</v>
      </c>
      <c r="BF259" s="11">
        <v>0</v>
      </c>
      <c r="BG259" s="11">
        <v>0</v>
      </c>
      <c r="BH259" s="11">
        <v>0</v>
      </c>
      <c r="BI259" s="11">
        <v>0</v>
      </c>
      <c r="BJ259" s="11">
        <v>0</v>
      </c>
      <c r="BK259" s="11">
        <v>0</v>
      </c>
      <c r="BL259" s="11">
        <v>0</v>
      </c>
      <c r="BM259" s="11">
        <v>0</v>
      </c>
      <c r="BN259" s="11">
        <v>0</v>
      </c>
      <c r="BO259" s="11">
        <v>0</v>
      </c>
      <c r="BP259" s="11">
        <v>0</v>
      </c>
      <c r="BQ259" s="11">
        <v>0</v>
      </c>
      <c r="BR259" s="11">
        <v>0</v>
      </c>
      <c r="BS259" s="11">
        <v>0</v>
      </c>
      <c r="BT259" s="11">
        <v>0</v>
      </c>
      <c r="BU259" s="11">
        <v>0</v>
      </c>
      <c r="BV259" s="11">
        <v>0</v>
      </c>
      <c r="BW259" s="11">
        <v>0</v>
      </c>
      <c r="BX259" s="11">
        <v>0</v>
      </c>
      <c r="BY259" s="11">
        <f>SUM(Table13[[#This Row],[blaKPC.2.5___KPC]:[blaTEM.219_NG_050251.1.Escherichia.coli.EV25.blaTEM.gene.for.class.A.beta.lactamase.TEM.219.complete.CDS.]])</f>
        <v>3</v>
      </c>
      <c r="BZ25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260" spans="1:78" x14ac:dyDescent="0.2">
      <c r="A260" t="s">
        <v>673</v>
      </c>
      <c r="B260" t="s">
        <v>674</v>
      </c>
      <c r="C260" t="s">
        <v>260</v>
      </c>
      <c r="D260" s="7" t="e">
        <v>#N/A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1">
        <v>0</v>
      </c>
      <c r="AK260" s="11">
        <v>0</v>
      </c>
      <c r="AL260" s="11">
        <v>0</v>
      </c>
      <c r="AM260" s="11">
        <v>0</v>
      </c>
      <c r="AN260" s="11">
        <v>0</v>
      </c>
      <c r="AO260" s="11">
        <v>0</v>
      </c>
      <c r="AP260" s="11">
        <v>0</v>
      </c>
      <c r="AQ260" s="11">
        <v>0</v>
      </c>
      <c r="AR260" s="11">
        <v>0</v>
      </c>
      <c r="AS260" s="11">
        <v>0</v>
      </c>
      <c r="AT260" s="11">
        <v>0</v>
      </c>
      <c r="AU260" s="11">
        <v>0</v>
      </c>
      <c r="AV260" s="11">
        <v>0</v>
      </c>
      <c r="AW260" s="11">
        <v>0</v>
      </c>
      <c r="AX260" s="11">
        <v>0</v>
      </c>
      <c r="AY260" s="11">
        <v>0</v>
      </c>
      <c r="AZ260" s="11">
        <v>0</v>
      </c>
      <c r="BA260" s="11">
        <v>0</v>
      </c>
      <c r="BB260" s="11">
        <v>0</v>
      </c>
      <c r="BC260" s="11">
        <v>0</v>
      </c>
      <c r="BD260" s="11">
        <v>0</v>
      </c>
      <c r="BE260" s="11">
        <v>0</v>
      </c>
      <c r="BF260" s="11">
        <v>0</v>
      </c>
      <c r="BG260" s="11">
        <v>0</v>
      </c>
      <c r="BH260" s="11">
        <v>0</v>
      </c>
      <c r="BI260" s="11">
        <v>0</v>
      </c>
      <c r="BJ260" s="11">
        <v>0</v>
      </c>
      <c r="BK260" s="11">
        <v>0</v>
      </c>
      <c r="BL260" s="11">
        <v>0</v>
      </c>
      <c r="BM260" s="11">
        <v>0</v>
      </c>
      <c r="BN260" s="11">
        <v>1</v>
      </c>
      <c r="BO260" s="11">
        <v>0</v>
      </c>
      <c r="BP260" s="11">
        <v>0</v>
      </c>
      <c r="BQ260" s="11">
        <v>0</v>
      </c>
      <c r="BR260" s="11">
        <v>0</v>
      </c>
      <c r="BS260" s="11">
        <v>0</v>
      </c>
      <c r="BT260" s="11">
        <v>0</v>
      </c>
      <c r="BU260" s="11">
        <v>0</v>
      </c>
      <c r="BV260" s="11">
        <v>0</v>
      </c>
      <c r="BW260" s="11">
        <v>0</v>
      </c>
      <c r="BX260" s="11">
        <v>0</v>
      </c>
      <c r="BY260" s="11">
        <f>SUM(Table13[[#This Row],[blaKPC.2.5___KPC]:[blaTEM.219_NG_050251.1.Escherichia.coli.EV25.blaTEM.gene.for.class.A.beta.lactamase.TEM.219.complete.CDS.]])</f>
        <v>1</v>
      </c>
      <c r="BZ26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61" spans="1:78" x14ac:dyDescent="0.2">
      <c r="A261" t="s">
        <v>675</v>
      </c>
      <c r="B261" t="s">
        <v>676</v>
      </c>
      <c r="C261" t="s">
        <v>285</v>
      </c>
      <c r="D261" s="7" t="s">
        <v>85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9">
        <v>0</v>
      </c>
      <c r="K261" s="9">
        <v>1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1</v>
      </c>
      <c r="AI261" s="10">
        <v>0</v>
      </c>
      <c r="AJ261" s="11">
        <v>0</v>
      </c>
      <c r="AK261" s="11">
        <v>0</v>
      </c>
      <c r="AL261" s="11">
        <v>0</v>
      </c>
      <c r="AM261" s="11">
        <v>0</v>
      </c>
      <c r="AN261" s="11">
        <v>0</v>
      </c>
      <c r="AO261" s="11">
        <v>0</v>
      </c>
      <c r="AP261" s="11">
        <v>1</v>
      </c>
      <c r="AQ261" s="11">
        <v>0</v>
      </c>
      <c r="AR261" s="11">
        <v>0</v>
      </c>
      <c r="AS261" s="11">
        <v>0</v>
      </c>
      <c r="AT261" s="11">
        <v>0</v>
      </c>
      <c r="AU261" s="11">
        <v>0</v>
      </c>
      <c r="AV261" s="11">
        <v>0</v>
      </c>
      <c r="AW261" s="11">
        <v>0</v>
      </c>
      <c r="AX261" s="11">
        <v>0</v>
      </c>
      <c r="AY261" s="11">
        <v>0</v>
      </c>
      <c r="AZ261" s="11">
        <v>0</v>
      </c>
      <c r="BA261" s="11">
        <v>0</v>
      </c>
      <c r="BB261" s="11">
        <v>0</v>
      </c>
      <c r="BC261" s="11">
        <v>0</v>
      </c>
      <c r="BD261" s="11">
        <v>0</v>
      </c>
      <c r="BE261" s="11">
        <v>0</v>
      </c>
      <c r="BF261" s="11">
        <v>0</v>
      </c>
      <c r="BG261" s="11">
        <v>0</v>
      </c>
      <c r="BH261" s="11">
        <v>0</v>
      </c>
      <c r="BI261" s="11">
        <v>0</v>
      </c>
      <c r="BJ261" s="11">
        <v>0</v>
      </c>
      <c r="BK261" s="11">
        <v>0</v>
      </c>
      <c r="BL261" s="11">
        <v>0</v>
      </c>
      <c r="BM261" s="11">
        <v>0</v>
      </c>
      <c r="BN261" s="11">
        <v>0</v>
      </c>
      <c r="BO261" s="11">
        <v>0</v>
      </c>
      <c r="BP261" s="11">
        <v>0</v>
      </c>
      <c r="BQ261" s="11">
        <v>1</v>
      </c>
      <c r="BR261" s="11">
        <v>0</v>
      </c>
      <c r="BS261" s="11">
        <v>0</v>
      </c>
      <c r="BT261" s="11">
        <v>0</v>
      </c>
      <c r="BU261" s="11">
        <v>0</v>
      </c>
      <c r="BV261" s="11">
        <v>0</v>
      </c>
      <c r="BW261" s="11">
        <v>0</v>
      </c>
      <c r="BX261" s="11">
        <v>0</v>
      </c>
      <c r="BY261" s="11">
        <f>SUM(Table13[[#This Row],[blaKPC.2.5___KPC]:[blaTEM.219_NG_050251.1.Escherichia.coli.EV25.blaTEM.gene.for.class.A.beta.lactamase.TEM.219.complete.CDS.]])</f>
        <v>4</v>
      </c>
      <c r="BZ261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4</v>
      </c>
    </row>
    <row r="262" spans="1:78" x14ac:dyDescent="0.2">
      <c r="A262" t="s">
        <v>677</v>
      </c>
      <c r="B262" t="s">
        <v>678</v>
      </c>
      <c r="C262" t="s">
        <v>484</v>
      </c>
      <c r="D262" s="7" t="e">
        <v>#N/A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1">
        <v>0</v>
      </c>
      <c r="AK262" s="11">
        <v>0</v>
      </c>
      <c r="AL262" s="11">
        <v>0</v>
      </c>
      <c r="AM262" s="11">
        <v>0</v>
      </c>
      <c r="AN262" s="11">
        <v>0</v>
      </c>
      <c r="AO262" s="11">
        <v>0</v>
      </c>
      <c r="AP262" s="11">
        <v>0</v>
      </c>
      <c r="AQ262" s="11">
        <v>0</v>
      </c>
      <c r="AR262" s="11">
        <v>0</v>
      </c>
      <c r="AS262" s="11">
        <v>0</v>
      </c>
      <c r="AT262" s="11">
        <v>0</v>
      </c>
      <c r="AU262" s="11">
        <v>0</v>
      </c>
      <c r="AV262" s="11">
        <v>0</v>
      </c>
      <c r="AW262" s="11">
        <v>0</v>
      </c>
      <c r="AX262" s="11">
        <v>0</v>
      </c>
      <c r="AY262" s="11">
        <v>0</v>
      </c>
      <c r="AZ262" s="11">
        <v>0</v>
      </c>
      <c r="BA262" s="11">
        <v>0</v>
      </c>
      <c r="BB262" s="11">
        <v>0</v>
      </c>
      <c r="BC262" s="11">
        <v>0</v>
      </c>
      <c r="BD262" s="11">
        <v>0</v>
      </c>
      <c r="BE262" s="11">
        <v>0</v>
      </c>
      <c r="BF262" s="11">
        <v>1</v>
      </c>
      <c r="BG262" s="11">
        <v>0</v>
      </c>
      <c r="BH262" s="11">
        <v>0</v>
      </c>
      <c r="BI262" s="11">
        <v>0</v>
      </c>
      <c r="BJ262" s="11">
        <v>0</v>
      </c>
      <c r="BK262" s="11">
        <v>0</v>
      </c>
      <c r="BL262" s="11">
        <v>0</v>
      </c>
      <c r="BM262" s="11">
        <v>0</v>
      </c>
      <c r="BN262" s="11">
        <v>0</v>
      </c>
      <c r="BO262" s="11">
        <v>0</v>
      </c>
      <c r="BP262" s="11">
        <v>0</v>
      </c>
      <c r="BQ262" s="11">
        <v>0</v>
      </c>
      <c r="BR262" s="11">
        <v>0</v>
      </c>
      <c r="BS262" s="11">
        <v>0</v>
      </c>
      <c r="BT262" s="11">
        <v>0</v>
      </c>
      <c r="BU262" s="11">
        <v>0</v>
      </c>
      <c r="BV262" s="11">
        <v>0</v>
      </c>
      <c r="BW262" s="11">
        <v>0</v>
      </c>
      <c r="BX262" s="11">
        <v>0</v>
      </c>
      <c r="BY262" s="11">
        <f>SUM(Table13[[#This Row],[blaKPC.2.5___KPC]:[blaTEM.219_NG_050251.1.Escherichia.coli.EV25.blaTEM.gene.for.class.A.beta.lactamase.TEM.219.complete.CDS.]])</f>
        <v>1</v>
      </c>
      <c r="BZ262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63" spans="1:78" x14ac:dyDescent="0.2">
      <c r="A263" t="s">
        <v>679</v>
      </c>
      <c r="B263" t="s">
        <v>680</v>
      </c>
      <c r="C263" t="s">
        <v>282</v>
      </c>
      <c r="D263" s="7" t="e">
        <v>#N/A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10">
        <v>0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1">
        <v>0</v>
      </c>
      <c r="AK263" s="11">
        <v>0</v>
      </c>
      <c r="AL263" s="11">
        <v>0</v>
      </c>
      <c r="AM263" s="11">
        <v>0</v>
      </c>
      <c r="AN263" s="11">
        <v>0</v>
      </c>
      <c r="AO263" s="11">
        <v>0</v>
      </c>
      <c r="AP263" s="11">
        <v>0</v>
      </c>
      <c r="AQ263" s="11">
        <v>0</v>
      </c>
      <c r="AR263" s="11">
        <v>0</v>
      </c>
      <c r="AS263" s="11">
        <v>0</v>
      </c>
      <c r="AT263" s="11">
        <v>0</v>
      </c>
      <c r="AU263" s="11">
        <v>0</v>
      </c>
      <c r="AV263" s="11">
        <v>0</v>
      </c>
      <c r="AW263" s="11">
        <v>0</v>
      </c>
      <c r="AX263" s="11">
        <v>0</v>
      </c>
      <c r="AY263" s="11">
        <v>0</v>
      </c>
      <c r="AZ263" s="11">
        <v>0</v>
      </c>
      <c r="BA263" s="11">
        <v>0</v>
      </c>
      <c r="BB263" s="11">
        <v>0</v>
      </c>
      <c r="BC263" s="11">
        <v>0</v>
      </c>
      <c r="BD263" s="11">
        <v>0</v>
      </c>
      <c r="BE263" s="11">
        <v>0</v>
      </c>
      <c r="BF263" s="11">
        <v>0</v>
      </c>
      <c r="BG263" s="11">
        <v>0</v>
      </c>
      <c r="BH263" s="11">
        <v>0</v>
      </c>
      <c r="BI263" s="11">
        <v>0</v>
      </c>
      <c r="BJ263" s="11">
        <v>0</v>
      </c>
      <c r="BK263" s="11">
        <v>0</v>
      </c>
      <c r="BL263" s="11">
        <v>0</v>
      </c>
      <c r="BM263" s="11">
        <v>0</v>
      </c>
      <c r="BN263" s="11">
        <v>0</v>
      </c>
      <c r="BO263" s="11">
        <v>0</v>
      </c>
      <c r="BP263" s="11">
        <v>0</v>
      </c>
      <c r="BQ263" s="11">
        <v>1</v>
      </c>
      <c r="BR263" s="11">
        <v>0</v>
      </c>
      <c r="BS263" s="11">
        <v>0</v>
      </c>
      <c r="BT263" s="11">
        <v>0</v>
      </c>
      <c r="BU263" s="11">
        <v>0</v>
      </c>
      <c r="BV263" s="11">
        <v>0</v>
      </c>
      <c r="BW263" s="11">
        <v>0</v>
      </c>
      <c r="BX263" s="11">
        <v>0</v>
      </c>
      <c r="BY263" s="11">
        <f>SUM(Table13[[#This Row],[blaKPC.2.5___KPC]:[blaTEM.219_NG_050251.1.Escherichia.coli.EV25.blaTEM.gene.for.class.A.beta.lactamase.TEM.219.complete.CDS.]])</f>
        <v>1</v>
      </c>
      <c r="BZ263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64" spans="1:78" x14ac:dyDescent="0.2">
      <c r="A264" t="s">
        <v>681</v>
      </c>
      <c r="B264" t="s">
        <v>682</v>
      </c>
      <c r="C264" t="s">
        <v>84</v>
      </c>
      <c r="D264" s="7" t="s">
        <v>85</v>
      </c>
      <c r="E264" s="8">
        <v>1</v>
      </c>
      <c r="F264" s="8">
        <v>0</v>
      </c>
      <c r="G264" s="8">
        <v>0</v>
      </c>
      <c r="H264" s="8">
        <v>0</v>
      </c>
      <c r="I264" s="8">
        <v>0</v>
      </c>
      <c r="J264" s="9">
        <v>0</v>
      </c>
      <c r="K264" s="9">
        <v>0</v>
      </c>
      <c r="L264" s="9">
        <v>0</v>
      </c>
      <c r="M264" s="9">
        <v>1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10">
        <v>0</v>
      </c>
      <c r="W264" s="10">
        <v>0</v>
      </c>
      <c r="X264" s="10">
        <v>0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1</v>
      </c>
      <c r="AI264" s="10">
        <v>0</v>
      </c>
      <c r="AJ264" s="11">
        <v>0</v>
      </c>
      <c r="AK264" s="11">
        <v>0</v>
      </c>
      <c r="AL264" s="11">
        <v>0</v>
      </c>
      <c r="AM264" s="11">
        <v>0</v>
      </c>
      <c r="AN264" s="11">
        <v>0</v>
      </c>
      <c r="AO264" s="11">
        <v>0</v>
      </c>
      <c r="AP264" s="11">
        <v>0</v>
      </c>
      <c r="AQ264" s="11">
        <v>0</v>
      </c>
      <c r="AR264" s="11">
        <v>0</v>
      </c>
      <c r="AS264" s="11">
        <v>0</v>
      </c>
      <c r="AT264" s="11">
        <v>0</v>
      </c>
      <c r="AU264" s="11">
        <v>0</v>
      </c>
      <c r="AV264" s="11">
        <v>0</v>
      </c>
      <c r="AW264" s="11">
        <v>0</v>
      </c>
      <c r="AX264" s="11">
        <v>0</v>
      </c>
      <c r="AY264" s="11">
        <v>0</v>
      </c>
      <c r="AZ264" s="11">
        <v>0</v>
      </c>
      <c r="BA264" s="11">
        <v>0</v>
      </c>
      <c r="BB264" s="11">
        <v>0</v>
      </c>
      <c r="BC264" s="11">
        <v>0</v>
      </c>
      <c r="BD264" s="11">
        <v>0</v>
      </c>
      <c r="BE264" s="11">
        <v>0</v>
      </c>
      <c r="BF264" s="11">
        <v>0</v>
      </c>
      <c r="BG264" s="11">
        <v>0</v>
      </c>
      <c r="BH264" s="11">
        <v>0</v>
      </c>
      <c r="BI264" s="11">
        <v>0</v>
      </c>
      <c r="BJ264" s="11">
        <v>0</v>
      </c>
      <c r="BK264" s="11">
        <v>0</v>
      </c>
      <c r="BL264" s="11">
        <v>0</v>
      </c>
      <c r="BM264" s="11">
        <v>0</v>
      </c>
      <c r="BN264" s="11">
        <v>0</v>
      </c>
      <c r="BO264" s="11">
        <v>0</v>
      </c>
      <c r="BP264" s="11">
        <v>0</v>
      </c>
      <c r="BQ264" s="11">
        <v>0</v>
      </c>
      <c r="BR264" s="11">
        <v>0</v>
      </c>
      <c r="BS264" s="11">
        <v>0</v>
      </c>
      <c r="BT264" s="11">
        <v>0</v>
      </c>
      <c r="BU264" s="11">
        <v>0</v>
      </c>
      <c r="BV264" s="11">
        <v>0</v>
      </c>
      <c r="BW264" s="11">
        <v>0</v>
      </c>
      <c r="BX264" s="11">
        <v>0</v>
      </c>
      <c r="BY264" s="11">
        <f>SUM(Table13[[#This Row],[blaKPC.2.5___KPC]:[blaTEM.219_NG_050251.1.Escherichia.coli.EV25.blaTEM.gene.for.class.A.beta.lactamase.TEM.219.complete.CDS.]])</f>
        <v>3</v>
      </c>
      <c r="BZ264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2</v>
      </c>
    </row>
    <row r="265" spans="1:78" x14ac:dyDescent="0.2">
      <c r="A265" t="s">
        <v>683</v>
      </c>
      <c r="B265" t="s">
        <v>684</v>
      </c>
      <c r="C265" t="s">
        <v>685</v>
      </c>
      <c r="D265" s="7" t="e">
        <v>#N/A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10">
        <v>0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1">
        <v>0</v>
      </c>
      <c r="AK265" s="11">
        <v>0</v>
      </c>
      <c r="AL265" s="11">
        <v>0</v>
      </c>
      <c r="AM265" s="11">
        <v>0</v>
      </c>
      <c r="AN265" s="11">
        <v>0</v>
      </c>
      <c r="AO265" s="11">
        <v>0</v>
      </c>
      <c r="AP265" s="11">
        <v>0</v>
      </c>
      <c r="AQ265" s="11">
        <v>0</v>
      </c>
      <c r="AR265" s="11">
        <v>0</v>
      </c>
      <c r="AS265" s="11">
        <v>0</v>
      </c>
      <c r="AT265" s="11">
        <v>0</v>
      </c>
      <c r="AU265" s="11">
        <v>0</v>
      </c>
      <c r="AV265" s="11">
        <v>0</v>
      </c>
      <c r="AW265" s="11">
        <v>0</v>
      </c>
      <c r="AX265" s="11">
        <v>0</v>
      </c>
      <c r="AY265" s="11">
        <v>0</v>
      </c>
      <c r="AZ265" s="11">
        <v>0</v>
      </c>
      <c r="BA265" s="11">
        <v>0</v>
      </c>
      <c r="BB265" s="11">
        <v>0</v>
      </c>
      <c r="BC265" s="11">
        <v>0</v>
      </c>
      <c r="BD265" s="11">
        <v>0</v>
      </c>
      <c r="BE265" s="11">
        <v>0</v>
      </c>
      <c r="BF265" s="11">
        <v>0</v>
      </c>
      <c r="BG265" s="11">
        <v>0</v>
      </c>
      <c r="BH265" s="11">
        <v>0</v>
      </c>
      <c r="BI265" s="11">
        <v>0</v>
      </c>
      <c r="BJ265" s="11">
        <v>0</v>
      </c>
      <c r="BK265" s="11">
        <v>0</v>
      </c>
      <c r="BL265" s="11">
        <v>0</v>
      </c>
      <c r="BM265" s="11">
        <v>0</v>
      </c>
      <c r="BN265" s="11">
        <v>0</v>
      </c>
      <c r="BO265" s="11">
        <v>0</v>
      </c>
      <c r="BP265" s="11">
        <v>1</v>
      </c>
      <c r="BQ265" s="11">
        <v>0</v>
      </c>
      <c r="BR265" s="11">
        <v>0</v>
      </c>
      <c r="BS265" s="11">
        <v>0</v>
      </c>
      <c r="BT265" s="11">
        <v>0</v>
      </c>
      <c r="BU265" s="11">
        <v>0</v>
      </c>
      <c r="BV265" s="11">
        <v>0</v>
      </c>
      <c r="BW265" s="11">
        <v>0</v>
      </c>
      <c r="BX265" s="11">
        <v>0</v>
      </c>
      <c r="BY265" s="11">
        <f>SUM(Table13[[#This Row],[blaKPC.2.5___KPC]:[blaTEM.219_NG_050251.1.Escherichia.coli.EV25.blaTEM.gene.for.class.A.beta.lactamase.TEM.219.complete.CDS.]])</f>
        <v>1</v>
      </c>
      <c r="BZ265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66" spans="1:78" x14ac:dyDescent="0.2">
      <c r="A266" t="s">
        <v>686</v>
      </c>
      <c r="B266" t="s">
        <v>687</v>
      </c>
      <c r="C266" t="s">
        <v>84</v>
      </c>
      <c r="D266" s="7" t="s">
        <v>85</v>
      </c>
      <c r="E266" s="8">
        <v>0</v>
      </c>
      <c r="F266" s="8">
        <v>1</v>
      </c>
      <c r="G266" s="8">
        <v>0</v>
      </c>
      <c r="H266" s="8">
        <v>0</v>
      </c>
      <c r="I266" s="8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9">
        <v>0</v>
      </c>
      <c r="T266" s="9">
        <v>0</v>
      </c>
      <c r="U266" s="9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1">
        <v>0</v>
      </c>
      <c r="AK266" s="11">
        <v>0</v>
      </c>
      <c r="AL266" s="11">
        <v>0</v>
      </c>
      <c r="AM266" s="11">
        <v>0</v>
      </c>
      <c r="AN266" s="11">
        <v>0</v>
      </c>
      <c r="AO266" s="11">
        <v>0</v>
      </c>
      <c r="AP266" s="11">
        <v>0</v>
      </c>
      <c r="AQ266" s="11">
        <v>0</v>
      </c>
      <c r="AR266" s="11">
        <v>1</v>
      </c>
      <c r="AS266" s="11">
        <v>0</v>
      </c>
      <c r="AT266" s="11">
        <v>0</v>
      </c>
      <c r="AU266" s="11">
        <v>0</v>
      </c>
      <c r="AV266" s="11">
        <v>0</v>
      </c>
      <c r="AW266" s="11">
        <v>0</v>
      </c>
      <c r="AX266" s="11">
        <v>0</v>
      </c>
      <c r="AY266" s="11">
        <v>0</v>
      </c>
      <c r="AZ266" s="11">
        <v>0</v>
      </c>
      <c r="BA266" s="11">
        <v>0</v>
      </c>
      <c r="BB266" s="11">
        <v>0</v>
      </c>
      <c r="BC266" s="11">
        <v>0</v>
      </c>
      <c r="BD266" s="11">
        <v>0</v>
      </c>
      <c r="BE266" s="11">
        <v>0</v>
      </c>
      <c r="BF266" s="11">
        <v>0</v>
      </c>
      <c r="BG266" s="11">
        <v>1</v>
      </c>
      <c r="BH266" s="11">
        <v>0</v>
      </c>
      <c r="BI266" s="11">
        <v>0</v>
      </c>
      <c r="BJ266" s="11">
        <v>0</v>
      </c>
      <c r="BK266" s="11">
        <v>0</v>
      </c>
      <c r="BL266" s="11">
        <v>0</v>
      </c>
      <c r="BM266" s="11">
        <v>0</v>
      </c>
      <c r="BN266" s="11">
        <v>0</v>
      </c>
      <c r="BO266" s="11">
        <v>0</v>
      </c>
      <c r="BP266" s="11">
        <v>0</v>
      </c>
      <c r="BQ266" s="11">
        <v>0</v>
      </c>
      <c r="BR266" s="11">
        <v>0</v>
      </c>
      <c r="BS266" s="11">
        <v>0</v>
      </c>
      <c r="BT266" s="11">
        <v>0</v>
      </c>
      <c r="BU266" s="11">
        <v>1</v>
      </c>
      <c r="BV266" s="11">
        <v>0</v>
      </c>
      <c r="BW266" s="11">
        <v>0</v>
      </c>
      <c r="BX266" s="11">
        <v>0</v>
      </c>
      <c r="BY266" s="11">
        <f>SUM(Table13[[#This Row],[blaKPC.2.5___KPC]:[blaTEM.219_NG_050251.1.Escherichia.coli.EV25.blaTEM.gene.for.class.A.beta.lactamase.TEM.219.complete.CDS.]])</f>
        <v>4</v>
      </c>
      <c r="BZ266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  <row r="267" spans="1:78" x14ac:dyDescent="0.2">
      <c r="A267" t="s">
        <v>688</v>
      </c>
      <c r="B267" t="s">
        <v>689</v>
      </c>
      <c r="C267" t="s">
        <v>300</v>
      </c>
      <c r="D267" s="7" t="e">
        <v>#N/A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1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1">
        <v>0</v>
      </c>
      <c r="AK267" s="11">
        <v>0</v>
      </c>
      <c r="AL267" s="11">
        <v>0</v>
      </c>
      <c r="AM267" s="11">
        <v>0</v>
      </c>
      <c r="AN267" s="11">
        <v>0</v>
      </c>
      <c r="AO267" s="11">
        <v>0</v>
      </c>
      <c r="AP267" s="11">
        <v>0</v>
      </c>
      <c r="AQ267" s="11">
        <v>0</v>
      </c>
      <c r="AR267" s="11">
        <v>0</v>
      </c>
      <c r="AS267" s="11">
        <v>0</v>
      </c>
      <c r="AT267" s="11">
        <v>0</v>
      </c>
      <c r="AU267" s="11">
        <v>0</v>
      </c>
      <c r="AV267" s="11">
        <v>0</v>
      </c>
      <c r="AW267" s="11">
        <v>0</v>
      </c>
      <c r="AX267" s="11">
        <v>0</v>
      </c>
      <c r="AY267" s="11">
        <v>0</v>
      </c>
      <c r="AZ267" s="11">
        <v>0</v>
      </c>
      <c r="BA267" s="11">
        <v>0</v>
      </c>
      <c r="BB267" s="11">
        <v>0</v>
      </c>
      <c r="BC267" s="11">
        <v>0</v>
      </c>
      <c r="BD267" s="11">
        <v>0</v>
      </c>
      <c r="BE267" s="11">
        <v>0</v>
      </c>
      <c r="BF267" s="11">
        <v>0</v>
      </c>
      <c r="BG267" s="11">
        <v>0</v>
      </c>
      <c r="BH267" s="11">
        <v>0</v>
      </c>
      <c r="BI267" s="11">
        <v>0</v>
      </c>
      <c r="BJ267" s="11">
        <v>0</v>
      </c>
      <c r="BK267" s="11">
        <v>0</v>
      </c>
      <c r="BL267" s="11">
        <v>0</v>
      </c>
      <c r="BM267" s="11">
        <v>0</v>
      </c>
      <c r="BN267" s="11">
        <v>0</v>
      </c>
      <c r="BO267" s="11">
        <v>0</v>
      </c>
      <c r="BP267" s="11">
        <v>0</v>
      </c>
      <c r="BQ267" s="11">
        <v>0</v>
      </c>
      <c r="BR267" s="11">
        <v>0</v>
      </c>
      <c r="BS267" s="11">
        <v>0</v>
      </c>
      <c r="BT267" s="11">
        <v>0</v>
      </c>
      <c r="BU267" s="11">
        <v>0</v>
      </c>
      <c r="BV267" s="11">
        <v>0</v>
      </c>
      <c r="BW267" s="11">
        <v>0</v>
      </c>
      <c r="BX267" s="11">
        <v>0</v>
      </c>
      <c r="BY267" s="11">
        <f>SUM(Table13[[#This Row],[blaKPC.2.5___KPC]:[blaTEM.219_NG_050251.1.Escherichia.coli.EV25.blaTEM.gene.for.class.A.beta.lactamase.TEM.219.complete.CDS.]])</f>
        <v>1</v>
      </c>
      <c r="BZ267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68" spans="1:78" x14ac:dyDescent="0.2">
      <c r="A268" t="s">
        <v>690</v>
      </c>
      <c r="B268" t="s">
        <v>691</v>
      </c>
      <c r="C268" t="s">
        <v>84</v>
      </c>
      <c r="D268" s="7" t="s">
        <v>85</v>
      </c>
      <c r="E268" s="8">
        <v>1</v>
      </c>
      <c r="F268" s="8">
        <v>0</v>
      </c>
      <c r="G268" s="8">
        <v>0</v>
      </c>
      <c r="H268" s="8">
        <v>0</v>
      </c>
      <c r="I268" s="8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1">
        <v>0</v>
      </c>
      <c r="AK268" s="11">
        <v>0</v>
      </c>
      <c r="AL268" s="11">
        <v>0</v>
      </c>
      <c r="AM268" s="11">
        <v>0</v>
      </c>
      <c r="AN268" s="11">
        <v>0</v>
      </c>
      <c r="AO268" s="11">
        <v>0</v>
      </c>
      <c r="AP268" s="11">
        <v>0</v>
      </c>
      <c r="AQ268" s="11">
        <v>0</v>
      </c>
      <c r="AR268" s="11">
        <v>0</v>
      </c>
      <c r="AS268" s="11">
        <v>0</v>
      </c>
      <c r="AT268" s="11">
        <v>0</v>
      </c>
      <c r="AU268" s="11">
        <v>0</v>
      </c>
      <c r="AV268" s="11">
        <v>0</v>
      </c>
      <c r="AW268" s="11">
        <v>0</v>
      </c>
      <c r="AX268" s="11">
        <v>0</v>
      </c>
      <c r="AY268" s="11">
        <v>0</v>
      </c>
      <c r="AZ268" s="11">
        <v>0</v>
      </c>
      <c r="BA268" s="11">
        <v>0</v>
      </c>
      <c r="BB268" s="11">
        <v>0</v>
      </c>
      <c r="BC268" s="11">
        <v>0</v>
      </c>
      <c r="BD268" s="11">
        <v>0</v>
      </c>
      <c r="BE268" s="11">
        <v>0</v>
      </c>
      <c r="BF268" s="11">
        <v>0</v>
      </c>
      <c r="BG268" s="11">
        <v>1</v>
      </c>
      <c r="BH268" s="11">
        <v>0</v>
      </c>
      <c r="BI268" s="11">
        <v>0</v>
      </c>
      <c r="BJ268" s="11">
        <v>0</v>
      </c>
      <c r="BK268" s="11">
        <v>0</v>
      </c>
      <c r="BL268" s="11">
        <v>0</v>
      </c>
      <c r="BM268" s="11">
        <v>0</v>
      </c>
      <c r="BN268" s="11">
        <v>0</v>
      </c>
      <c r="BO268" s="11">
        <v>0</v>
      </c>
      <c r="BP268" s="11">
        <v>0</v>
      </c>
      <c r="BQ268" s="11">
        <v>0</v>
      </c>
      <c r="BR268" s="11">
        <v>0</v>
      </c>
      <c r="BS268" s="11">
        <v>0</v>
      </c>
      <c r="BT268" s="11">
        <v>0</v>
      </c>
      <c r="BU268" s="11">
        <v>0</v>
      </c>
      <c r="BV268" s="11">
        <v>0</v>
      </c>
      <c r="BW268" s="11">
        <v>0</v>
      </c>
      <c r="BX268" s="11">
        <v>0</v>
      </c>
      <c r="BY268" s="11">
        <f>SUM(Table13[[#This Row],[blaKPC.2.5___KPC]:[blaTEM.219_NG_050251.1.Escherichia.coli.EV25.blaTEM.gene.for.class.A.beta.lactamase.TEM.219.complete.CDS.]])</f>
        <v>2</v>
      </c>
      <c r="BZ268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69" spans="1:78" x14ac:dyDescent="0.2">
      <c r="A269" t="s">
        <v>692</v>
      </c>
      <c r="B269" t="s">
        <v>693</v>
      </c>
      <c r="C269" t="s">
        <v>694</v>
      </c>
      <c r="D269" s="7" t="s">
        <v>112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1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1">
        <v>0</v>
      </c>
      <c r="AK269" s="11">
        <v>0</v>
      </c>
      <c r="AL269" s="11">
        <v>0</v>
      </c>
      <c r="AM269" s="11">
        <v>0</v>
      </c>
      <c r="AN269" s="11">
        <v>0</v>
      </c>
      <c r="AO269" s="11">
        <v>0</v>
      </c>
      <c r="AP269" s="11">
        <v>0</v>
      </c>
      <c r="AQ269" s="11">
        <v>0</v>
      </c>
      <c r="AR269" s="11">
        <v>0</v>
      </c>
      <c r="AS269" s="11">
        <v>0</v>
      </c>
      <c r="AT269" s="11">
        <v>0</v>
      </c>
      <c r="AU269" s="11">
        <v>0</v>
      </c>
      <c r="AV269" s="11">
        <v>0</v>
      </c>
      <c r="AW269" s="11">
        <v>0</v>
      </c>
      <c r="AX269" s="11">
        <v>0</v>
      </c>
      <c r="AY269" s="11">
        <v>0</v>
      </c>
      <c r="AZ269" s="11">
        <v>0</v>
      </c>
      <c r="BA269" s="11">
        <v>0</v>
      </c>
      <c r="BB269" s="11">
        <v>0</v>
      </c>
      <c r="BC269" s="11">
        <v>0</v>
      </c>
      <c r="BD269" s="11">
        <v>0</v>
      </c>
      <c r="BE269" s="11">
        <v>0</v>
      </c>
      <c r="BF269" s="11">
        <v>0</v>
      </c>
      <c r="BG269" s="11">
        <v>0</v>
      </c>
      <c r="BH269" s="11">
        <v>0</v>
      </c>
      <c r="BI269" s="11">
        <v>0</v>
      </c>
      <c r="BJ269" s="11">
        <v>0</v>
      </c>
      <c r="BK269" s="11">
        <v>0</v>
      </c>
      <c r="BL269" s="11">
        <v>0</v>
      </c>
      <c r="BM269" s="11">
        <v>0</v>
      </c>
      <c r="BN269" s="11">
        <v>0</v>
      </c>
      <c r="BO269" s="11">
        <v>0</v>
      </c>
      <c r="BP269" s="11">
        <v>0</v>
      </c>
      <c r="BQ269" s="11">
        <v>0</v>
      </c>
      <c r="BR269" s="11">
        <v>0</v>
      </c>
      <c r="BS269" s="11">
        <v>0</v>
      </c>
      <c r="BT269" s="11">
        <v>0</v>
      </c>
      <c r="BU269" s="11">
        <v>0</v>
      </c>
      <c r="BV269" s="11">
        <v>0</v>
      </c>
      <c r="BW269" s="11">
        <v>0</v>
      </c>
      <c r="BX269" s="11">
        <v>0</v>
      </c>
      <c r="BY269" s="11">
        <f>SUM(Table13[[#This Row],[blaKPC.2.5___KPC]:[blaTEM.219_NG_050251.1.Escherichia.coli.EV25.blaTEM.gene.for.class.A.beta.lactamase.TEM.219.complete.CDS.]])</f>
        <v>1</v>
      </c>
      <c r="BZ269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1</v>
      </c>
    </row>
    <row r="270" spans="1:78" x14ac:dyDescent="0.2">
      <c r="A270" t="s">
        <v>695</v>
      </c>
      <c r="B270" t="s">
        <v>696</v>
      </c>
      <c r="C270" t="s">
        <v>84</v>
      </c>
      <c r="D270" s="7" t="s">
        <v>85</v>
      </c>
      <c r="E270" s="8">
        <v>0</v>
      </c>
      <c r="F270" s="8">
        <v>1</v>
      </c>
      <c r="G270" s="8">
        <v>0</v>
      </c>
      <c r="H270" s="8">
        <v>0</v>
      </c>
      <c r="I270" s="8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1">
        <v>0</v>
      </c>
      <c r="AK270" s="11">
        <v>0</v>
      </c>
      <c r="AL270" s="11">
        <v>0</v>
      </c>
      <c r="AM270" s="11">
        <v>0</v>
      </c>
      <c r="AN270" s="11">
        <v>0</v>
      </c>
      <c r="AO270" s="11">
        <v>0</v>
      </c>
      <c r="AP270" s="11">
        <v>0</v>
      </c>
      <c r="AQ270" s="11">
        <v>0</v>
      </c>
      <c r="AR270" s="11">
        <v>1</v>
      </c>
      <c r="AS270" s="11">
        <v>0</v>
      </c>
      <c r="AT270" s="11">
        <v>0</v>
      </c>
      <c r="AU270" s="11">
        <v>0</v>
      </c>
      <c r="AV270" s="11">
        <v>0</v>
      </c>
      <c r="AW270" s="11">
        <v>0</v>
      </c>
      <c r="AX270" s="11">
        <v>0</v>
      </c>
      <c r="AY270" s="11">
        <v>0</v>
      </c>
      <c r="AZ270" s="11">
        <v>0</v>
      </c>
      <c r="BA270" s="11">
        <v>0</v>
      </c>
      <c r="BB270" s="11">
        <v>0</v>
      </c>
      <c r="BC270" s="11">
        <v>0</v>
      </c>
      <c r="BD270" s="11">
        <v>0</v>
      </c>
      <c r="BE270" s="11">
        <v>0</v>
      </c>
      <c r="BF270" s="11">
        <v>0</v>
      </c>
      <c r="BG270" s="11">
        <v>1</v>
      </c>
      <c r="BH270" s="11">
        <v>0</v>
      </c>
      <c r="BI270" s="11">
        <v>0</v>
      </c>
      <c r="BJ270" s="11">
        <v>0</v>
      </c>
      <c r="BK270" s="11">
        <v>0</v>
      </c>
      <c r="BL270" s="11">
        <v>0</v>
      </c>
      <c r="BM270" s="11">
        <v>0</v>
      </c>
      <c r="BN270" s="11">
        <v>0</v>
      </c>
      <c r="BO270" s="11">
        <v>0</v>
      </c>
      <c r="BP270" s="11">
        <v>0</v>
      </c>
      <c r="BQ270" s="11">
        <v>0</v>
      </c>
      <c r="BR270" s="11">
        <v>0</v>
      </c>
      <c r="BS270" s="11">
        <v>0</v>
      </c>
      <c r="BT270" s="11">
        <v>0</v>
      </c>
      <c r="BU270" s="11">
        <v>1</v>
      </c>
      <c r="BV270" s="11">
        <v>0</v>
      </c>
      <c r="BW270" s="11">
        <v>0</v>
      </c>
      <c r="BX270" s="11">
        <v>0</v>
      </c>
      <c r="BY270" s="11">
        <f>SUM(Table13[[#This Row],[blaKPC.2.5___KPC]:[blaTEM.219_NG_050251.1.Escherichia.coli.EV25.blaTEM.gene.for.class.A.beta.lactamase.TEM.219.complete.CDS.]])</f>
        <v>4</v>
      </c>
      <c r="BZ270" s="11">
        <f>SUM(Table13[[#This Row],[blaCTX.M.14_NG_048929.1.Escherichia.coli.ACH13.pOZ174.blaCTX.M.gene.for.class.A.extended.spectrum.beta.lactamase.CTX.M.14.complete.CDS.]:[blaTEM.219_NG_050251.1.Escherichia.coli.EV25.blaTEM.gene.for.class.A.beta.lactamase.TEM.219.complete.CDS.]])</f>
        <v>3</v>
      </c>
    </row>
  </sheetData>
  <mergeCells count="4">
    <mergeCell ref="E2:I2"/>
    <mergeCell ref="J2:U2"/>
    <mergeCell ref="V2:AI2"/>
    <mergeCell ref="AJ2:BX2"/>
  </mergeCells>
  <conditionalFormatting sqref="E4:BX270">
    <cfRule type="containsText" dxfId="6" priority="3" operator="containsText" text="0">
      <formula>NOT(ISERROR(SEARCH("0",E4)))</formula>
    </cfRule>
  </conditionalFormatting>
  <conditionalFormatting sqref="D4:D270">
    <cfRule type="cellIs" dxfId="5" priority="1" operator="equal">
      <formula>"NS"</formula>
    </cfRule>
  </conditionalFormatting>
  <conditionalFormatting sqref="D4:D270">
    <cfRule type="cellIs" dxfId="4" priority="2" operator="equal">
      <formula>"S"</formula>
    </cfRule>
  </conditionalFormatting>
  <pageMargins left="0.75" right="0.75" top="1" bottom="1" header="0.5" footer="0.5"/>
  <pageSetup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file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Peijun Ma</dc:creator>
  <cp:lastModifiedBy>Peijun Ma</cp:lastModifiedBy>
  <dcterms:created xsi:type="dcterms:W3CDTF">2021-04-12T23:56:31Z</dcterms:created>
  <dcterms:modified xsi:type="dcterms:W3CDTF">2021-04-12T23:57:07Z</dcterms:modified>
</cp:coreProperties>
</file>