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Life\eLIFE resubmission 15052021\"/>
    </mc:Choice>
  </mc:AlternateContent>
  <bookViews>
    <workbookView xWindow="0" yWindow="0" windowWidth="28800" windowHeight="12300"/>
  </bookViews>
  <sheets>
    <sheet name="%Release Calculation Fig 1b 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O24" i="1" l="1"/>
  <c r="O12" i="1"/>
  <c r="O23" i="1"/>
  <c r="O22" i="1"/>
  <c r="O11" i="1"/>
  <c r="O10" i="1"/>
</calcChain>
</file>

<file path=xl/sharedStrings.xml><?xml version="1.0" encoding="utf-8"?>
<sst xmlns="http://schemas.openxmlformats.org/spreadsheetml/2006/main" count="65" uniqueCount="19">
  <si>
    <t>LYSATE</t>
  </si>
  <si>
    <t>VLP</t>
  </si>
  <si>
    <t>%Release</t>
  </si>
  <si>
    <t>IRSp53</t>
  </si>
  <si>
    <t>Capsid</t>
  </si>
  <si>
    <t>GAPDH</t>
  </si>
  <si>
    <t>Normalized Capsid</t>
  </si>
  <si>
    <t>Exp1</t>
  </si>
  <si>
    <t xml:space="preserve">siCTRL </t>
  </si>
  <si>
    <t>siCTRL</t>
  </si>
  <si>
    <t>siIRSp53</t>
  </si>
  <si>
    <t>Exp2</t>
  </si>
  <si>
    <t>Exp3</t>
  </si>
  <si>
    <t>IRTKS</t>
  </si>
  <si>
    <t>siIRTKS</t>
  </si>
  <si>
    <t>AVERAGE</t>
  </si>
  <si>
    <t>Std Dev</t>
  </si>
  <si>
    <t>SOURCE DATA FOR FIG 1B</t>
  </si>
  <si>
    <t>Immunoblot Quantification using ImagJ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</si>
</sst>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workbookViewId="0">
      <selection activeCell="Q7" sqref="Q7"/>
    </sheetView>
  </sheetViews>
  <sheetFormatPr baseColWidth="10" defaultRowHeight="15" x14ac:dyDescent="0.25"/>
  <sheetData>
    <row r="2" spans="2:15" ht="15.75" x14ac:dyDescent="0.25">
      <c r="B2" s="4" t="s">
        <v>17</v>
      </c>
      <c r="C2" s="4"/>
    </row>
    <row r="3" spans="2:15" x14ac:dyDescent="0.25">
      <c r="B3" t="s">
        <v>18</v>
      </c>
    </row>
    <row r="6" spans="2:15" x14ac:dyDescent="0.25">
      <c r="B6" s="1"/>
      <c r="C6" s="1"/>
      <c r="D6" s="1"/>
      <c r="E6" s="1"/>
      <c r="F6" s="2" t="s">
        <v>0</v>
      </c>
      <c r="G6" s="1"/>
      <c r="H6" s="1"/>
      <c r="I6" s="2" t="s">
        <v>1</v>
      </c>
      <c r="J6" s="1"/>
      <c r="K6" s="1"/>
      <c r="L6" s="2" t="s">
        <v>2</v>
      </c>
    </row>
    <row r="7" spans="2:15" x14ac:dyDescent="0.25">
      <c r="B7" s="2" t="s">
        <v>3</v>
      </c>
      <c r="C7" s="1"/>
      <c r="D7" s="1" t="s">
        <v>4</v>
      </c>
      <c r="E7" s="1" t="s">
        <v>5</v>
      </c>
      <c r="F7" s="1" t="s">
        <v>6</v>
      </c>
      <c r="G7" s="1"/>
      <c r="H7" s="1"/>
      <c r="I7" s="1"/>
      <c r="J7" s="1"/>
      <c r="K7" s="1"/>
      <c r="L7" s="1"/>
    </row>
    <row r="8" spans="2:15" x14ac:dyDescent="0.25">
      <c r="B8" s="1" t="s">
        <v>7</v>
      </c>
      <c r="C8" s="1" t="s">
        <v>8</v>
      </c>
      <c r="D8" s="6">
        <v>17132.831999999999</v>
      </c>
      <c r="E8" s="6">
        <v>16382.245999999999</v>
      </c>
      <c r="F8" s="6">
        <v>22037.78958273735</v>
      </c>
      <c r="G8" s="1"/>
      <c r="H8" s="1" t="s">
        <v>8</v>
      </c>
      <c r="I8" s="6">
        <v>17590.174999999999</v>
      </c>
      <c r="J8" s="1"/>
      <c r="K8" s="1" t="s">
        <v>9</v>
      </c>
      <c r="L8" s="6">
        <v>44.388287880075971</v>
      </c>
      <c r="N8" s="2" t="s">
        <v>15</v>
      </c>
      <c r="O8" s="2"/>
    </row>
    <row r="9" spans="2:15" x14ac:dyDescent="0.25">
      <c r="B9" s="1"/>
      <c r="C9" s="1" t="s">
        <v>10</v>
      </c>
      <c r="D9" s="6">
        <v>24339.004000000001</v>
      </c>
      <c r="E9" s="6">
        <v>20179.295999999998</v>
      </c>
      <c r="F9" s="6">
        <v>31349.282136397233</v>
      </c>
      <c r="G9" s="1"/>
      <c r="H9" s="1" t="s">
        <v>10</v>
      </c>
      <c r="I9" s="6">
        <v>7122.0330000000004</v>
      </c>
      <c r="J9" s="1"/>
      <c r="K9" s="1" t="s">
        <v>10</v>
      </c>
      <c r="L9" s="6">
        <v>18.512580021632619</v>
      </c>
      <c r="N9" s="2"/>
      <c r="O9" s="2" t="s">
        <v>2</v>
      </c>
    </row>
    <row r="10" spans="2:15" x14ac:dyDescent="0.25">
      <c r="D10" s="6"/>
      <c r="E10" s="6"/>
      <c r="F10" s="6"/>
      <c r="I10" s="6"/>
      <c r="L10" s="6"/>
      <c r="N10" s="2" t="s">
        <v>9</v>
      </c>
      <c r="O10" s="5">
        <f>AVERAGEA(L8,L11,L14)</f>
        <v>46.262349431471392</v>
      </c>
    </row>
    <row r="11" spans="2:15" x14ac:dyDescent="0.25">
      <c r="B11" s="1" t="s">
        <v>11</v>
      </c>
      <c r="C11" s="1" t="s">
        <v>9</v>
      </c>
      <c r="D11" s="6">
        <v>67786.815000000002</v>
      </c>
      <c r="E11" s="6">
        <v>14655.781999999999</v>
      </c>
      <c r="F11" s="6">
        <v>130793.10374812652</v>
      </c>
      <c r="G11" s="1"/>
      <c r="H11" s="1" t="s">
        <v>9</v>
      </c>
      <c r="I11" s="6">
        <v>54293.161</v>
      </c>
      <c r="J11" s="1"/>
      <c r="K11" s="1" t="s">
        <v>9</v>
      </c>
      <c r="L11" s="6">
        <v>41.510721470877009</v>
      </c>
      <c r="N11" s="2" t="s">
        <v>10</v>
      </c>
      <c r="O11" s="5">
        <f>AVERAGEA(L9,L12,L15)</f>
        <v>20.379215788759574</v>
      </c>
    </row>
    <row r="12" spans="2:15" x14ac:dyDescent="0.25">
      <c r="B12" s="1"/>
      <c r="C12" s="1" t="s">
        <v>10</v>
      </c>
      <c r="D12" s="6">
        <v>75477.914999999994</v>
      </c>
      <c r="E12" s="6">
        <v>28277.994999999999</v>
      </c>
      <c r="F12" s="6">
        <v>75477.914999999994</v>
      </c>
      <c r="G12" s="1"/>
      <c r="H12" s="1" t="s">
        <v>10</v>
      </c>
      <c r="I12" s="6">
        <v>16627.835999999999</v>
      </c>
      <c r="J12" s="1"/>
      <c r="K12" s="1" t="s">
        <v>10</v>
      </c>
      <c r="L12" s="6">
        <v>22.030068000686029</v>
      </c>
      <c r="N12" s="2" t="s">
        <v>16</v>
      </c>
      <c r="O12" s="5">
        <f>STDEVA(L9,L12,L15)</f>
        <v>1.7686442060848577</v>
      </c>
    </row>
    <row r="13" spans="2:15" x14ac:dyDescent="0.25">
      <c r="D13" s="6"/>
      <c r="E13" s="6"/>
      <c r="F13" s="6"/>
      <c r="I13" s="6"/>
      <c r="L13" s="6"/>
      <c r="N13" s="2"/>
      <c r="O13" s="2"/>
    </row>
    <row r="14" spans="2:15" x14ac:dyDescent="0.25">
      <c r="B14" s="1" t="s">
        <v>12</v>
      </c>
      <c r="C14" s="1" t="s">
        <v>8</v>
      </c>
      <c r="D14" s="6">
        <v>33473.087</v>
      </c>
      <c r="E14" s="6">
        <v>22490.823</v>
      </c>
      <c r="F14" s="6">
        <v>27210.136755272371</v>
      </c>
      <c r="G14" s="1"/>
      <c r="H14" s="1" t="s">
        <v>8</v>
      </c>
      <c r="I14" s="6">
        <v>30546.187000000002</v>
      </c>
      <c r="J14" s="1"/>
      <c r="K14" s="1" t="s">
        <v>8</v>
      </c>
      <c r="L14" s="6">
        <v>52.888038943461197</v>
      </c>
      <c r="N14" s="2"/>
      <c r="O14" s="2"/>
    </row>
    <row r="15" spans="2:15" x14ac:dyDescent="0.25">
      <c r="B15" s="1"/>
      <c r="C15" s="1" t="s">
        <v>10</v>
      </c>
      <c r="D15" s="6">
        <v>22086.044999999998</v>
      </c>
      <c r="E15" s="6">
        <v>12776.245999999999</v>
      </c>
      <c r="F15" s="6">
        <v>53552.052745541303</v>
      </c>
      <c r="G15" s="1"/>
      <c r="H15" s="1" t="s">
        <v>10</v>
      </c>
      <c r="I15" s="6">
        <v>13889.61</v>
      </c>
      <c r="J15" s="1"/>
      <c r="K15" s="1" t="s">
        <v>10</v>
      </c>
      <c r="L15" s="6">
        <v>20.594999343960076</v>
      </c>
      <c r="N15" s="2"/>
      <c r="O15" s="2"/>
    </row>
    <row r="16" spans="2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2"/>
      <c r="O16" s="2"/>
    </row>
    <row r="17" spans="2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2"/>
      <c r="O17" s="2"/>
    </row>
    <row r="18" spans="2:15" x14ac:dyDescent="0.25">
      <c r="B18" s="2" t="s">
        <v>13</v>
      </c>
      <c r="C18" s="1"/>
      <c r="D18" s="1"/>
      <c r="E18" s="1"/>
      <c r="F18" s="2" t="s">
        <v>0</v>
      </c>
      <c r="G18" s="1"/>
      <c r="H18" s="1"/>
      <c r="I18" s="2" t="s">
        <v>1</v>
      </c>
      <c r="J18" s="1"/>
      <c r="K18" s="1"/>
      <c r="L18" s="2" t="s">
        <v>2</v>
      </c>
      <c r="N18" s="2"/>
      <c r="O18" s="2"/>
    </row>
    <row r="19" spans="2:15" x14ac:dyDescent="0.25">
      <c r="B19" s="1" t="s">
        <v>7</v>
      </c>
      <c r="C19" s="1" t="s">
        <v>9</v>
      </c>
      <c r="D19" s="6">
        <v>42555.550999999999</v>
      </c>
      <c r="E19" s="6">
        <v>22490.823</v>
      </c>
      <c r="F19" s="6">
        <v>34593.234929481347</v>
      </c>
      <c r="G19" s="3"/>
      <c r="H19" s="3" t="s">
        <v>9</v>
      </c>
      <c r="I19" s="6">
        <v>37156.137000000002</v>
      </c>
      <c r="J19" s="1"/>
      <c r="K19" s="1" t="s">
        <v>9</v>
      </c>
      <c r="L19" s="6">
        <v>51.786010108240113</v>
      </c>
      <c r="N19" s="2"/>
      <c r="O19" s="2"/>
    </row>
    <row r="20" spans="2:15" x14ac:dyDescent="0.25">
      <c r="B20" s="1"/>
      <c r="C20" s="1" t="s">
        <v>14</v>
      </c>
      <c r="D20" s="6">
        <v>27199.409</v>
      </c>
      <c r="E20" s="6">
        <v>26037.823</v>
      </c>
      <c r="F20" s="6">
        <v>52280.024975132539</v>
      </c>
      <c r="G20" s="3"/>
      <c r="H20" s="3" t="s">
        <v>14</v>
      </c>
      <c r="I20" s="6">
        <v>47247.945</v>
      </c>
      <c r="J20" s="1"/>
      <c r="K20" s="1" t="s">
        <v>14</v>
      </c>
      <c r="L20" s="6">
        <v>47.472027221900625</v>
      </c>
      <c r="N20" s="2" t="s">
        <v>15</v>
      </c>
      <c r="O20" s="2"/>
    </row>
    <row r="21" spans="2:15" x14ac:dyDescent="0.25">
      <c r="B21" s="1"/>
      <c r="C21" s="1"/>
      <c r="D21" s="6"/>
      <c r="E21" s="6"/>
      <c r="F21" s="6"/>
      <c r="G21" s="3"/>
      <c r="H21" s="3"/>
      <c r="I21" s="6"/>
      <c r="J21" s="1"/>
      <c r="K21" s="1"/>
      <c r="L21" s="6"/>
      <c r="N21" s="2"/>
      <c r="O21" s="2" t="s">
        <v>2</v>
      </c>
    </row>
    <row r="22" spans="2:15" x14ac:dyDescent="0.25">
      <c r="B22" s="1" t="s">
        <v>11</v>
      </c>
      <c r="C22" s="1" t="s">
        <v>9</v>
      </c>
      <c r="D22" s="6">
        <v>33473.087</v>
      </c>
      <c r="E22" s="6">
        <v>22490.823</v>
      </c>
      <c r="F22" s="6">
        <v>27210.136755272371</v>
      </c>
      <c r="G22" s="3"/>
      <c r="H22" s="3" t="s">
        <v>9</v>
      </c>
      <c r="I22" s="6">
        <v>30546.187000000002</v>
      </c>
      <c r="J22" s="1"/>
      <c r="K22" s="1" t="s">
        <v>9</v>
      </c>
      <c r="L22" s="6">
        <v>52.888038943461225</v>
      </c>
      <c r="N22" s="2" t="s">
        <v>9</v>
      </c>
      <c r="O22" s="5">
        <f>AVERAGEA(L19,L22,L25)</f>
        <v>51.642246099797944</v>
      </c>
    </row>
    <row r="23" spans="2:15" x14ac:dyDescent="0.25">
      <c r="B23" s="1"/>
      <c r="C23" s="1" t="s">
        <v>14</v>
      </c>
      <c r="D23" s="6">
        <v>52383.016000000003</v>
      </c>
      <c r="E23" s="6">
        <v>26037.823</v>
      </c>
      <c r="F23" s="6">
        <v>100685.47389219992</v>
      </c>
      <c r="G23" s="3"/>
      <c r="H23" s="3" t="s">
        <v>14</v>
      </c>
      <c r="I23" s="6">
        <v>42191.158000000003</v>
      </c>
      <c r="J23" s="1"/>
      <c r="K23" s="1" t="s">
        <v>14</v>
      </c>
      <c r="L23" s="6">
        <v>29.529782051296628</v>
      </c>
      <c r="N23" s="2" t="s">
        <v>14</v>
      </c>
      <c r="O23" s="5">
        <f>AVERAGEA(L20,L23,L26)</f>
        <v>49.701716991496461</v>
      </c>
    </row>
    <row r="24" spans="2:15" x14ac:dyDescent="0.25">
      <c r="B24" s="1"/>
      <c r="C24" s="1"/>
      <c r="D24" s="6"/>
      <c r="E24" s="6"/>
      <c r="F24" s="6"/>
      <c r="G24" s="3"/>
      <c r="H24" s="3"/>
      <c r="I24" s="6"/>
      <c r="J24" s="1"/>
      <c r="K24" s="1"/>
      <c r="L24" s="6"/>
      <c r="N24" s="2" t="s">
        <v>16</v>
      </c>
      <c r="O24" s="5">
        <f>STDEVA(L20,L23,L26)</f>
        <v>21.374181450278101</v>
      </c>
    </row>
    <row r="25" spans="2:15" x14ac:dyDescent="0.25">
      <c r="B25" s="1" t="s">
        <v>12</v>
      </c>
      <c r="C25" s="1" t="s">
        <v>8</v>
      </c>
      <c r="D25" s="6">
        <v>35807.874000000003</v>
      </c>
      <c r="E25" s="6">
        <v>27667.53</v>
      </c>
      <c r="F25" s="6">
        <v>35807.874000000003</v>
      </c>
      <c r="G25" s="3"/>
      <c r="H25" s="3" t="s">
        <v>8</v>
      </c>
      <c r="I25" s="6">
        <v>36171.642999999996</v>
      </c>
      <c r="J25" s="1"/>
      <c r="K25" s="1" t="s">
        <v>8</v>
      </c>
      <c r="L25" s="6">
        <v>50.252689247692508</v>
      </c>
    </row>
    <row r="26" spans="2:15" x14ac:dyDescent="0.25">
      <c r="B26" s="1"/>
      <c r="C26" s="1" t="s">
        <v>14</v>
      </c>
      <c r="D26" s="6">
        <v>25064.024000000001</v>
      </c>
      <c r="E26" s="6">
        <v>13546.539000000001</v>
      </c>
      <c r="F26" s="6">
        <v>12271.813877600785</v>
      </c>
      <c r="G26" s="3"/>
      <c r="H26" s="3" t="s">
        <v>14</v>
      </c>
      <c r="I26" s="6">
        <v>31718.451000000001</v>
      </c>
      <c r="J26" s="1"/>
      <c r="K26" s="1" t="s">
        <v>14</v>
      </c>
      <c r="L26" s="6">
        <v>72.103341701292152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%Release Calculation Fig 1b 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kaushik</dc:creator>
  <cp:lastModifiedBy>Delphine</cp:lastModifiedBy>
  <dcterms:created xsi:type="dcterms:W3CDTF">2021-02-15T15:34:20Z</dcterms:created>
  <dcterms:modified xsi:type="dcterms:W3CDTF">2021-05-20T11:16:27Z</dcterms:modified>
</cp:coreProperties>
</file>