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iaxie/Documents/Documents/DickinsonLab/Bcl-2 Evolutions Compiled/Bcl-2 Evolutions Paper/"/>
    </mc:Choice>
  </mc:AlternateContent>
  <xr:revisionPtr revIDLastSave="0" documentId="13_ncr:1_{A5DB1597-7283-BE47-968B-1F95C7BF3210}" xr6:coauthVersionLast="45" xr6:coauthVersionMax="45" xr10:uidLastSave="{00000000-0000-0000-0000-000000000000}"/>
  <bookViews>
    <workbookView xWindow="3960" yWindow="1120" windowWidth="22480" windowHeight="15740" xr2:uid="{BE81F869-51D6-0949-B549-74B2840E74A6}"/>
  </bookViews>
  <sheets>
    <sheet name="Fig 1 Lux Assay" sheetId="1" r:id="rId1"/>
    <sheet name="Fig 2 Lux Assays" sheetId="2" r:id="rId2"/>
    <sheet name="Fig 3 Lux Assays" sheetId="3" r:id="rId3"/>
    <sheet name="SI Fig 4 Lux Assay" sheetId="4" r:id="rId4"/>
    <sheet name="Fig 6 Lux Assays" sheetId="5" r:id="rId5"/>
    <sheet name="SI Fig 6 Lux Assays" sheetId="6" r:id="rId6"/>
    <sheet name="Fig 7 Lux Assays" sheetId="7" r:id="rId7"/>
    <sheet name="SI Fig 7 Lux Assays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4" i="5" l="1"/>
  <c r="U74" i="5"/>
  <c r="T74" i="5"/>
  <c r="R74" i="5"/>
  <c r="Q74" i="5"/>
  <c r="P74" i="5"/>
  <c r="V73" i="5"/>
  <c r="U73" i="5"/>
  <c r="T73" i="5"/>
  <c r="R73" i="5"/>
  <c r="Q73" i="5"/>
  <c r="P73" i="5"/>
  <c r="V72" i="5"/>
  <c r="U72" i="5"/>
  <c r="T72" i="5"/>
  <c r="R72" i="5"/>
  <c r="Q72" i="5"/>
  <c r="P72" i="5"/>
  <c r="V71" i="5"/>
  <c r="U71" i="5"/>
  <c r="T71" i="5"/>
  <c r="R71" i="5"/>
  <c r="Q71" i="5"/>
  <c r="P71" i="5"/>
  <c r="V70" i="5"/>
  <c r="U70" i="5"/>
  <c r="T70" i="5"/>
  <c r="R70" i="5"/>
  <c r="Q70" i="5"/>
  <c r="P70" i="5"/>
  <c r="V69" i="5"/>
  <c r="U69" i="5"/>
  <c r="T69" i="5"/>
  <c r="R69" i="5"/>
  <c r="Q69" i="5"/>
  <c r="P69" i="5"/>
  <c r="V68" i="5"/>
  <c r="U68" i="5"/>
  <c r="T68" i="5"/>
  <c r="R68" i="5"/>
  <c r="Q68" i="5"/>
  <c r="P68" i="5"/>
  <c r="V67" i="5"/>
  <c r="U67" i="5"/>
  <c r="T67" i="5"/>
  <c r="R67" i="5"/>
  <c r="Q67" i="5"/>
  <c r="P67" i="5"/>
  <c r="V66" i="5"/>
  <c r="U66" i="5"/>
  <c r="T66" i="5"/>
  <c r="R66" i="5"/>
  <c r="Q66" i="5"/>
  <c r="P66" i="5"/>
  <c r="V65" i="5"/>
  <c r="U65" i="5"/>
  <c r="T65" i="5"/>
  <c r="R65" i="5"/>
  <c r="Q65" i="5"/>
  <c r="P65" i="5"/>
  <c r="V64" i="5"/>
  <c r="U64" i="5"/>
  <c r="T64" i="5"/>
  <c r="R64" i="5"/>
  <c r="Q64" i="5"/>
  <c r="P64" i="5"/>
  <c r="V60" i="5"/>
  <c r="U60" i="5"/>
  <c r="T60" i="5"/>
  <c r="R60" i="5"/>
  <c r="Q60" i="5"/>
  <c r="P60" i="5"/>
  <c r="V59" i="5"/>
  <c r="U59" i="5"/>
  <c r="T59" i="5"/>
  <c r="R59" i="5"/>
  <c r="Q59" i="5"/>
  <c r="P59" i="5"/>
  <c r="V58" i="5"/>
  <c r="U58" i="5"/>
  <c r="T58" i="5"/>
  <c r="R58" i="5"/>
  <c r="Q58" i="5"/>
  <c r="P58" i="5"/>
  <c r="V57" i="5"/>
  <c r="U57" i="5"/>
  <c r="T57" i="5"/>
  <c r="R57" i="5"/>
  <c r="Q57" i="5"/>
  <c r="P57" i="5"/>
  <c r="V56" i="5"/>
  <c r="U56" i="5"/>
  <c r="T56" i="5"/>
  <c r="R56" i="5"/>
  <c r="Q56" i="5"/>
  <c r="P56" i="5"/>
  <c r="V55" i="5"/>
  <c r="U55" i="5"/>
  <c r="T55" i="5"/>
  <c r="R55" i="5"/>
  <c r="Q55" i="5"/>
  <c r="P55" i="5"/>
  <c r="V54" i="5"/>
  <c r="U54" i="5"/>
  <c r="T54" i="5"/>
  <c r="R54" i="5"/>
  <c r="Q54" i="5"/>
  <c r="P54" i="5"/>
  <c r="V53" i="5"/>
  <c r="U53" i="5"/>
  <c r="T53" i="5"/>
  <c r="R53" i="5"/>
  <c r="Q53" i="5"/>
  <c r="P53" i="5"/>
  <c r="V52" i="5"/>
  <c r="U52" i="5"/>
  <c r="T52" i="5"/>
  <c r="R52" i="5"/>
  <c r="Q52" i="5"/>
  <c r="P52" i="5"/>
  <c r="V51" i="5"/>
  <c r="U51" i="5"/>
  <c r="T51" i="5"/>
  <c r="R51" i="5"/>
  <c r="Q51" i="5"/>
  <c r="P51" i="5"/>
  <c r="V50" i="5"/>
  <c r="U50" i="5"/>
  <c r="T50" i="5"/>
  <c r="R50" i="5"/>
  <c r="Q50" i="5"/>
  <c r="P50" i="5"/>
  <c r="V46" i="5"/>
  <c r="U46" i="5"/>
  <c r="T46" i="5"/>
  <c r="R46" i="5"/>
  <c r="Q46" i="5"/>
  <c r="P46" i="5"/>
  <c r="V45" i="5"/>
  <c r="U45" i="5"/>
  <c r="T45" i="5"/>
  <c r="R45" i="5"/>
  <c r="Q45" i="5"/>
  <c r="P45" i="5"/>
  <c r="V44" i="5"/>
  <c r="U44" i="5"/>
  <c r="T44" i="5"/>
  <c r="R44" i="5"/>
  <c r="Q44" i="5"/>
  <c r="P44" i="5"/>
  <c r="V43" i="5"/>
  <c r="U43" i="5"/>
  <c r="T43" i="5"/>
  <c r="R43" i="5"/>
  <c r="Q43" i="5"/>
  <c r="P43" i="5"/>
  <c r="V42" i="5"/>
  <c r="U42" i="5"/>
  <c r="T42" i="5"/>
  <c r="R42" i="5"/>
  <c r="Q42" i="5"/>
  <c r="P42" i="5"/>
  <c r="V41" i="5"/>
  <c r="U41" i="5"/>
  <c r="T41" i="5"/>
  <c r="R41" i="5"/>
  <c r="Q41" i="5"/>
  <c r="P41" i="5"/>
  <c r="V40" i="5"/>
  <c r="U40" i="5"/>
  <c r="T40" i="5"/>
  <c r="R40" i="5"/>
  <c r="Q40" i="5"/>
  <c r="P40" i="5"/>
  <c r="V39" i="5"/>
  <c r="U39" i="5"/>
  <c r="T39" i="5"/>
  <c r="R39" i="5"/>
  <c r="Q39" i="5"/>
  <c r="P39" i="5"/>
  <c r="V38" i="5"/>
  <c r="U38" i="5"/>
  <c r="T38" i="5"/>
  <c r="R38" i="5"/>
  <c r="Q38" i="5"/>
  <c r="P38" i="5"/>
  <c r="V37" i="5"/>
  <c r="U37" i="5"/>
  <c r="T37" i="5"/>
  <c r="R37" i="5"/>
  <c r="Q37" i="5"/>
  <c r="P37" i="5"/>
  <c r="V36" i="5"/>
  <c r="U36" i="5"/>
  <c r="T36" i="5"/>
  <c r="R36" i="5"/>
  <c r="Q36" i="5"/>
  <c r="P36" i="5"/>
  <c r="V32" i="5"/>
  <c r="U32" i="5"/>
  <c r="T32" i="5"/>
  <c r="R32" i="5"/>
  <c r="Q32" i="5"/>
  <c r="P32" i="5"/>
  <c r="V31" i="5"/>
  <c r="U31" i="5"/>
  <c r="T31" i="5"/>
  <c r="R31" i="5"/>
  <c r="Q31" i="5"/>
  <c r="P31" i="5"/>
  <c r="V30" i="5"/>
  <c r="U30" i="5"/>
  <c r="T30" i="5"/>
  <c r="R30" i="5"/>
  <c r="Q30" i="5"/>
  <c r="P30" i="5"/>
  <c r="V29" i="5"/>
  <c r="U29" i="5"/>
  <c r="T29" i="5"/>
  <c r="R29" i="5"/>
  <c r="Q29" i="5"/>
  <c r="P29" i="5"/>
  <c r="V28" i="5"/>
  <c r="U28" i="5"/>
  <c r="T28" i="5"/>
  <c r="R28" i="5"/>
  <c r="Q28" i="5"/>
  <c r="P28" i="5"/>
  <c r="V27" i="5"/>
  <c r="U27" i="5"/>
  <c r="T27" i="5"/>
  <c r="R27" i="5"/>
  <c r="Q27" i="5"/>
  <c r="P27" i="5"/>
  <c r="V26" i="5"/>
  <c r="U26" i="5"/>
  <c r="T26" i="5"/>
  <c r="R26" i="5"/>
  <c r="Q26" i="5"/>
  <c r="P26" i="5"/>
  <c r="V25" i="5"/>
  <c r="U25" i="5"/>
  <c r="T25" i="5"/>
  <c r="R25" i="5"/>
  <c r="Q25" i="5"/>
  <c r="P25" i="5"/>
  <c r="V24" i="5"/>
  <c r="U24" i="5"/>
  <c r="T24" i="5"/>
  <c r="R24" i="5"/>
  <c r="Q24" i="5"/>
  <c r="P24" i="5"/>
  <c r="V23" i="5"/>
  <c r="U23" i="5"/>
  <c r="T23" i="5"/>
  <c r="R23" i="5"/>
  <c r="Q23" i="5"/>
  <c r="P23" i="5"/>
  <c r="V22" i="5"/>
  <c r="U22" i="5"/>
  <c r="T22" i="5"/>
  <c r="R22" i="5"/>
  <c r="Q22" i="5"/>
  <c r="P22" i="5"/>
  <c r="V21" i="5"/>
  <c r="U21" i="5"/>
  <c r="T21" i="5"/>
  <c r="R21" i="5"/>
  <c r="Q21" i="5"/>
  <c r="P21" i="5"/>
  <c r="V20" i="5"/>
  <c r="U20" i="5"/>
  <c r="T20" i="5"/>
  <c r="R20" i="5"/>
  <c r="Q20" i="5"/>
  <c r="P20" i="5"/>
  <c r="V19" i="5"/>
  <c r="U19" i="5"/>
  <c r="T19" i="5"/>
  <c r="R19" i="5"/>
  <c r="Q19" i="5"/>
  <c r="P19" i="5"/>
  <c r="V15" i="5"/>
  <c r="U15" i="5"/>
  <c r="T15" i="5"/>
  <c r="R15" i="5"/>
  <c r="Q15" i="5"/>
  <c r="P15" i="5"/>
  <c r="V14" i="5"/>
  <c r="U14" i="5"/>
  <c r="T14" i="5"/>
  <c r="R14" i="5"/>
  <c r="Q14" i="5"/>
  <c r="P14" i="5"/>
  <c r="V13" i="5"/>
  <c r="U13" i="5"/>
  <c r="T13" i="5"/>
  <c r="R13" i="5"/>
  <c r="Q13" i="5"/>
  <c r="P13" i="5"/>
  <c r="V12" i="5"/>
  <c r="U12" i="5"/>
  <c r="T12" i="5"/>
  <c r="R12" i="5"/>
  <c r="Q12" i="5"/>
  <c r="P12" i="5"/>
  <c r="V11" i="5"/>
  <c r="U11" i="5"/>
  <c r="T11" i="5"/>
  <c r="R11" i="5"/>
  <c r="Q11" i="5"/>
  <c r="P11" i="5"/>
  <c r="V10" i="5"/>
  <c r="U10" i="5"/>
  <c r="T10" i="5"/>
  <c r="R10" i="5"/>
  <c r="Q10" i="5"/>
  <c r="P10" i="5"/>
  <c r="V9" i="5"/>
  <c r="U9" i="5"/>
  <c r="T9" i="5"/>
  <c r="R9" i="5"/>
  <c r="Q9" i="5"/>
  <c r="P9" i="5"/>
  <c r="V8" i="5"/>
  <c r="U8" i="5"/>
  <c r="T8" i="5"/>
  <c r="R8" i="5"/>
  <c r="Q8" i="5"/>
  <c r="P8" i="5"/>
  <c r="V7" i="5"/>
  <c r="U7" i="5"/>
  <c r="T7" i="5"/>
  <c r="R7" i="5"/>
  <c r="Q7" i="5"/>
  <c r="P7" i="5"/>
  <c r="V6" i="5"/>
  <c r="U6" i="5"/>
  <c r="T6" i="5"/>
  <c r="R6" i="5"/>
  <c r="Q6" i="5"/>
  <c r="P6" i="5"/>
  <c r="V5" i="5"/>
  <c r="U5" i="5"/>
  <c r="T5" i="5"/>
  <c r="R5" i="5"/>
  <c r="Q5" i="5"/>
  <c r="P5" i="5"/>
  <c r="V4" i="5"/>
  <c r="U4" i="5"/>
  <c r="T4" i="5"/>
  <c r="R4" i="5"/>
  <c r="Q4" i="5"/>
  <c r="P4" i="5"/>
  <c r="V3" i="5"/>
  <c r="U3" i="5"/>
  <c r="T3" i="5"/>
  <c r="R3" i="5"/>
  <c r="Q3" i="5"/>
  <c r="P3" i="5"/>
  <c r="V2" i="5"/>
  <c r="U2" i="5"/>
  <c r="T2" i="5"/>
  <c r="R2" i="5"/>
  <c r="Q2" i="5"/>
  <c r="P2" i="5"/>
  <c r="V7" i="4"/>
  <c r="U7" i="4"/>
  <c r="T7" i="4"/>
  <c r="R7" i="4"/>
  <c r="Q7" i="4"/>
  <c r="P7" i="4"/>
  <c r="V6" i="4"/>
  <c r="U6" i="4"/>
  <c r="T6" i="4"/>
  <c r="R6" i="4"/>
  <c r="Q6" i="4"/>
  <c r="P6" i="4"/>
  <c r="V5" i="4"/>
  <c r="U5" i="4"/>
  <c r="T5" i="4"/>
  <c r="R5" i="4"/>
  <c r="Q5" i="4"/>
  <c r="P5" i="4"/>
  <c r="V4" i="4"/>
  <c r="U4" i="4"/>
  <c r="T4" i="4"/>
  <c r="R4" i="4"/>
  <c r="Q4" i="4"/>
  <c r="P4" i="4"/>
  <c r="V3" i="4"/>
  <c r="U3" i="4"/>
  <c r="T3" i="4"/>
  <c r="R3" i="4"/>
  <c r="Q3" i="4"/>
  <c r="P3" i="4"/>
  <c r="V2" i="4"/>
  <c r="U2" i="4"/>
  <c r="T2" i="4"/>
  <c r="R2" i="4"/>
  <c r="Q2" i="4"/>
  <c r="P2" i="4"/>
  <c r="V114" i="3"/>
  <c r="U114" i="3"/>
  <c r="T114" i="3"/>
  <c r="R114" i="3"/>
  <c r="Q114" i="3"/>
  <c r="P114" i="3"/>
  <c r="V113" i="3"/>
  <c r="U113" i="3"/>
  <c r="T113" i="3"/>
  <c r="R113" i="3"/>
  <c r="Q113" i="3"/>
  <c r="P113" i="3"/>
  <c r="V112" i="3"/>
  <c r="U112" i="3"/>
  <c r="T112" i="3"/>
  <c r="R112" i="3"/>
  <c r="Q112" i="3"/>
  <c r="P112" i="3"/>
  <c r="V111" i="3"/>
  <c r="U111" i="3"/>
  <c r="T111" i="3"/>
  <c r="R111" i="3"/>
  <c r="Q111" i="3"/>
  <c r="P111" i="3"/>
  <c r="V110" i="3"/>
  <c r="U110" i="3"/>
  <c r="T110" i="3"/>
  <c r="R110" i="3"/>
  <c r="Q110" i="3"/>
  <c r="P110" i="3"/>
  <c r="V109" i="3"/>
  <c r="U109" i="3"/>
  <c r="T109" i="3"/>
  <c r="R109" i="3"/>
  <c r="Q109" i="3"/>
  <c r="P109" i="3"/>
  <c r="V108" i="3"/>
  <c r="U108" i="3"/>
  <c r="T108" i="3"/>
  <c r="R108" i="3"/>
  <c r="Q108" i="3"/>
  <c r="P108" i="3"/>
  <c r="V78" i="3"/>
  <c r="V79" i="3"/>
  <c r="V80" i="3"/>
  <c r="V81" i="3"/>
  <c r="V82" i="3"/>
  <c r="V83" i="3"/>
  <c r="V84" i="3"/>
  <c r="V85" i="3"/>
  <c r="V86" i="3"/>
  <c r="V87" i="3"/>
  <c r="V88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U78" i="3"/>
  <c r="U79" i="3"/>
  <c r="U80" i="3"/>
  <c r="U81" i="3"/>
  <c r="U82" i="3"/>
  <c r="U83" i="3"/>
  <c r="U84" i="3"/>
  <c r="U85" i="3"/>
  <c r="U86" i="3"/>
  <c r="U87" i="3"/>
  <c r="U88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T78" i="3"/>
  <c r="T79" i="3"/>
  <c r="T80" i="3"/>
  <c r="T81" i="3"/>
  <c r="T82" i="3"/>
  <c r="T83" i="3"/>
  <c r="T84" i="3"/>
  <c r="T85" i="3"/>
  <c r="T86" i="3"/>
  <c r="T87" i="3"/>
  <c r="T88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R78" i="3"/>
  <c r="R79" i="3"/>
  <c r="R80" i="3"/>
  <c r="R81" i="3"/>
  <c r="R82" i="3"/>
  <c r="R83" i="3"/>
  <c r="R84" i="3"/>
  <c r="R85" i="3"/>
  <c r="R86" i="3"/>
  <c r="R87" i="3"/>
  <c r="R88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Q78" i="3"/>
  <c r="Q79" i="3"/>
  <c r="Q80" i="3"/>
  <c r="Q81" i="3"/>
  <c r="Q82" i="3"/>
  <c r="Q83" i="3"/>
  <c r="Q84" i="3"/>
  <c r="Q85" i="3"/>
  <c r="Q86" i="3"/>
  <c r="Q87" i="3"/>
  <c r="Q88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P77" i="3"/>
  <c r="P78" i="3"/>
  <c r="P79" i="3"/>
  <c r="P80" i="3"/>
  <c r="P81" i="3"/>
  <c r="P82" i="3"/>
  <c r="P83" i="3"/>
  <c r="P84" i="3"/>
  <c r="P85" i="3"/>
  <c r="P86" i="3"/>
  <c r="P87" i="3"/>
  <c r="P88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V23" i="2"/>
  <c r="V24" i="2"/>
  <c r="V25" i="2"/>
  <c r="V26" i="2"/>
  <c r="V27" i="2"/>
  <c r="V28" i="2"/>
  <c r="V29" i="2"/>
  <c r="U23" i="2"/>
  <c r="U24" i="2"/>
  <c r="U25" i="2"/>
  <c r="U26" i="2"/>
  <c r="U27" i="2"/>
  <c r="U28" i="2"/>
  <c r="U29" i="2"/>
  <c r="T23" i="2"/>
  <c r="T24" i="2"/>
  <c r="T25" i="2"/>
  <c r="T26" i="2"/>
  <c r="T27" i="2"/>
  <c r="T28" i="2"/>
  <c r="T29" i="2"/>
  <c r="R23" i="2"/>
  <c r="R24" i="2"/>
  <c r="R25" i="2"/>
  <c r="R26" i="2"/>
  <c r="R27" i="2"/>
  <c r="R28" i="2"/>
  <c r="R29" i="2"/>
  <c r="Q23" i="2"/>
  <c r="Q24" i="2"/>
  <c r="Q25" i="2"/>
  <c r="Q26" i="2"/>
  <c r="Q27" i="2"/>
  <c r="Q28" i="2"/>
  <c r="Q29" i="2"/>
  <c r="P23" i="2"/>
  <c r="P24" i="2"/>
  <c r="P25" i="2"/>
  <c r="P26" i="2"/>
  <c r="P27" i="2"/>
  <c r="P28" i="2"/>
  <c r="P29" i="2"/>
  <c r="V22" i="2"/>
  <c r="U22" i="2"/>
  <c r="T22" i="2"/>
  <c r="R22" i="2"/>
  <c r="Q22" i="2"/>
  <c r="P22" i="2"/>
  <c r="V65" i="8"/>
  <c r="U65" i="8"/>
  <c r="T65" i="8"/>
  <c r="R65" i="8"/>
  <c r="Q65" i="8"/>
  <c r="P65" i="8"/>
  <c r="V64" i="8"/>
  <c r="U64" i="8"/>
  <c r="T64" i="8"/>
  <c r="R64" i="8"/>
  <c r="Q64" i="8"/>
  <c r="P64" i="8"/>
  <c r="V63" i="8"/>
  <c r="U63" i="8"/>
  <c r="T63" i="8"/>
  <c r="R63" i="8"/>
  <c r="Q63" i="8"/>
  <c r="P63" i="8"/>
  <c r="V62" i="8"/>
  <c r="U62" i="8"/>
  <c r="T62" i="8"/>
  <c r="R62" i="8"/>
  <c r="Q62" i="8"/>
  <c r="P62" i="8"/>
  <c r="V61" i="8"/>
  <c r="U61" i="8"/>
  <c r="T61" i="8"/>
  <c r="R61" i="8"/>
  <c r="Q61" i="8"/>
  <c r="P61" i="8"/>
  <c r="V60" i="8"/>
  <c r="U60" i="8"/>
  <c r="T60" i="8"/>
  <c r="R60" i="8"/>
  <c r="Q60" i="8"/>
  <c r="P60" i="8"/>
  <c r="V59" i="8"/>
  <c r="U59" i="8"/>
  <c r="T59" i="8"/>
  <c r="R59" i="8"/>
  <c r="Q59" i="8"/>
  <c r="P59" i="8"/>
  <c r="V58" i="8"/>
  <c r="U58" i="8"/>
  <c r="T58" i="8"/>
  <c r="R58" i="8"/>
  <c r="Q58" i="8"/>
  <c r="P58" i="8"/>
  <c r="V57" i="8"/>
  <c r="U57" i="8"/>
  <c r="T57" i="8"/>
  <c r="R57" i="8"/>
  <c r="Q57" i="8"/>
  <c r="P57" i="8"/>
  <c r="V56" i="8"/>
  <c r="U56" i="8"/>
  <c r="T56" i="8"/>
  <c r="R56" i="8"/>
  <c r="Q56" i="8"/>
  <c r="P56" i="8"/>
  <c r="V55" i="8"/>
  <c r="U55" i="8"/>
  <c r="T55" i="8"/>
  <c r="R55" i="8"/>
  <c r="Q55" i="8"/>
  <c r="P55" i="8"/>
  <c r="V54" i="8"/>
  <c r="U54" i="8"/>
  <c r="T54" i="8"/>
  <c r="R54" i="8"/>
  <c r="Q54" i="8"/>
  <c r="P54" i="8"/>
  <c r="V53" i="8"/>
  <c r="U53" i="8"/>
  <c r="T53" i="8"/>
  <c r="R53" i="8"/>
  <c r="Q53" i="8"/>
  <c r="P53" i="8"/>
  <c r="V52" i="8"/>
  <c r="U52" i="8"/>
  <c r="T52" i="8"/>
  <c r="R52" i="8"/>
  <c r="Q52" i="8"/>
  <c r="P52" i="8"/>
  <c r="V51" i="8"/>
  <c r="U51" i="8"/>
  <c r="T51" i="8"/>
  <c r="R51" i="8"/>
  <c r="Q51" i="8"/>
  <c r="P51" i="8"/>
  <c r="V50" i="8"/>
  <c r="U50" i="8"/>
  <c r="T50" i="8"/>
  <c r="R50" i="8"/>
  <c r="Q50" i="8"/>
  <c r="P50" i="8"/>
  <c r="V49" i="8"/>
  <c r="U49" i="8"/>
  <c r="T49" i="8"/>
  <c r="R49" i="8"/>
  <c r="Q49" i="8"/>
  <c r="P49" i="8"/>
  <c r="V48" i="8"/>
  <c r="U48" i="8"/>
  <c r="T48" i="8"/>
  <c r="R48" i="8"/>
  <c r="Q48" i="8"/>
  <c r="P48" i="8"/>
  <c r="V47" i="8"/>
  <c r="U47" i="8"/>
  <c r="T47" i="8"/>
  <c r="R47" i="8"/>
  <c r="Q47" i="8"/>
  <c r="P47" i="8"/>
  <c r="V43" i="8"/>
  <c r="U43" i="8"/>
  <c r="T43" i="8"/>
  <c r="R43" i="8"/>
  <c r="Q43" i="8"/>
  <c r="P43" i="8"/>
  <c r="V42" i="8"/>
  <c r="U42" i="8"/>
  <c r="T42" i="8"/>
  <c r="R42" i="8"/>
  <c r="Q42" i="8"/>
  <c r="P42" i="8"/>
  <c r="V41" i="8"/>
  <c r="U41" i="8"/>
  <c r="T41" i="8"/>
  <c r="R41" i="8"/>
  <c r="Q41" i="8"/>
  <c r="P41" i="8"/>
  <c r="V40" i="8"/>
  <c r="U40" i="8"/>
  <c r="T40" i="8"/>
  <c r="R40" i="8"/>
  <c r="Q40" i="8"/>
  <c r="P40" i="8"/>
  <c r="V39" i="8"/>
  <c r="U39" i="8"/>
  <c r="T39" i="8"/>
  <c r="R39" i="8"/>
  <c r="Q39" i="8"/>
  <c r="P39" i="8"/>
  <c r="V38" i="8"/>
  <c r="U38" i="8"/>
  <c r="T38" i="8"/>
  <c r="R38" i="8"/>
  <c r="Q38" i="8"/>
  <c r="P38" i="8"/>
  <c r="V37" i="8"/>
  <c r="U37" i="8"/>
  <c r="T37" i="8"/>
  <c r="R37" i="8"/>
  <c r="Q37" i="8"/>
  <c r="P37" i="8"/>
  <c r="V36" i="8"/>
  <c r="U36" i="8"/>
  <c r="T36" i="8"/>
  <c r="R36" i="8"/>
  <c r="Q36" i="8"/>
  <c r="P36" i="8"/>
  <c r="V35" i="8"/>
  <c r="U35" i="8"/>
  <c r="T35" i="8"/>
  <c r="R35" i="8"/>
  <c r="Q35" i="8"/>
  <c r="P35" i="8"/>
  <c r="V31" i="8"/>
  <c r="U31" i="8"/>
  <c r="T31" i="8"/>
  <c r="R31" i="8"/>
  <c r="Q31" i="8"/>
  <c r="P31" i="8"/>
  <c r="V30" i="8"/>
  <c r="U30" i="8"/>
  <c r="T30" i="8"/>
  <c r="R30" i="8"/>
  <c r="Q30" i="8"/>
  <c r="P30" i="8"/>
  <c r="V29" i="8"/>
  <c r="U29" i="8"/>
  <c r="T29" i="8"/>
  <c r="R29" i="8"/>
  <c r="Q29" i="8"/>
  <c r="P29" i="8"/>
  <c r="V28" i="8"/>
  <c r="U28" i="8"/>
  <c r="T28" i="8"/>
  <c r="R28" i="8"/>
  <c r="Q28" i="8"/>
  <c r="P28" i="8"/>
  <c r="V27" i="8"/>
  <c r="U27" i="8"/>
  <c r="T27" i="8"/>
  <c r="R27" i="8"/>
  <c r="Q27" i="8"/>
  <c r="P27" i="8"/>
  <c r="V26" i="8"/>
  <c r="U26" i="8"/>
  <c r="T26" i="8"/>
  <c r="R26" i="8"/>
  <c r="Q26" i="8"/>
  <c r="P26" i="8"/>
  <c r="V25" i="8"/>
  <c r="U25" i="8"/>
  <c r="T25" i="8"/>
  <c r="R25" i="8"/>
  <c r="Q25" i="8"/>
  <c r="P25" i="8"/>
  <c r="V24" i="8"/>
  <c r="U24" i="8"/>
  <c r="T24" i="8"/>
  <c r="R24" i="8"/>
  <c r="Q24" i="8"/>
  <c r="P24" i="8"/>
  <c r="V23" i="8"/>
  <c r="U23" i="8"/>
  <c r="T23" i="8"/>
  <c r="R23" i="8"/>
  <c r="Q23" i="8"/>
  <c r="P23" i="8"/>
  <c r="V22" i="8"/>
  <c r="U22" i="8"/>
  <c r="T22" i="8"/>
  <c r="R22" i="8"/>
  <c r="Q22" i="8"/>
  <c r="P22" i="8"/>
  <c r="V21" i="8"/>
  <c r="U21" i="8"/>
  <c r="T21" i="8"/>
  <c r="R21" i="8"/>
  <c r="Q21" i="8"/>
  <c r="P21" i="8"/>
  <c r="V20" i="8"/>
  <c r="U20" i="8"/>
  <c r="T20" i="8"/>
  <c r="R20" i="8"/>
  <c r="Q20" i="8"/>
  <c r="P20" i="8"/>
  <c r="V19" i="8"/>
  <c r="U19" i="8"/>
  <c r="T19" i="8"/>
  <c r="R19" i="8"/>
  <c r="Q19" i="8"/>
  <c r="P19" i="8"/>
  <c r="V18" i="8"/>
  <c r="U18" i="8"/>
  <c r="T18" i="8"/>
  <c r="R18" i="8"/>
  <c r="Q18" i="8"/>
  <c r="P18" i="8"/>
  <c r="V17" i="8"/>
  <c r="U17" i="8"/>
  <c r="T17" i="8"/>
  <c r="R17" i="8"/>
  <c r="Q17" i="8"/>
  <c r="P17" i="8"/>
  <c r="V13" i="8"/>
  <c r="U13" i="8"/>
  <c r="T13" i="8"/>
  <c r="R13" i="8"/>
  <c r="Q13" i="8"/>
  <c r="P13" i="8"/>
  <c r="V12" i="8"/>
  <c r="U12" i="8"/>
  <c r="T12" i="8"/>
  <c r="R12" i="8"/>
  <c r="Q12" i="8"/>
  <c r="P12" i="8"/>
  <c r="V11" i="8"/>
  <c r="U11" i="8"/>
  <c r="T11" i="8"/>
  <c r="R11" i="8"/>
  <c r="Q11" i="8"/>
  <c r="P11" i="8"/>
  <c r="V10" i="8"/>
  <c r="U10" i="8"/>
  <c r="T10" i="8"/>
  <c r="R10" i="8"/>
  <c r="Q10" i="8"/>
  <c r="P10" i="8"/>
  <c r="V9" i="8"/>
  <c r="U9" i="8"/>
  <c r="T9" i="8"/>
  <c r="R9" i="8"/>
  <c r="Q9" i="8"/>
  <c r="P9" i="8"/>
  <c r="V8" i="8"/>
  <c r="U8" i="8"/>
  <c r="T8" i="8"/>
  <c r="R8" i="8"/>
  <c r="Q8" i="8"/>
  <c r="P8" i="8"/>
  <c r="V7" i="8"/>
  <c r="U7" i="8"/>
  <c r="T7" i="8"/>
  <c r="R7" i="8"/>
  <c r="Q7" i="8"/>
  <c r="P7" i="8"/>
  <c r="V6" i="8"/>
  <c r="U6" i="8"/>
  <c r="T6" i="8"/>
  <c r="R6" i="8"/>
  <c r="Q6" i="8"/>
  <c r="P6" i="8"/>
  <c r="V5" i="8"/>
  <c r="U5" i="8"/>
  <c r="T5" i="8"/>
  <c r="R5" i="8"/>
  <c r="Q5" i="8"/>
  <c r="P5" i="8"/>
  <c r="V4" i="8"/>
  <c r="U4" i="8"/>
  <c r="T4" i="8"/>
  <c r="R4" i="8"/>
  <c r="Q4" i="8"/>
  <c r="P4" i="8"/>
  <c r="V3" i="8"/>
  <c r="U3" i="8"/>
  <c r="T3" i="8"/>
  <c r="R3" i="8"/>
  <c r="Q3" i="8"/>
  <c r="P3" i="8"/>
  <c r="V2" i="8"/>
  <c r="U2" i="8"/>
  <c r="T2" i="8"/>
  <c r="R2" i="8"/>
  <c r="Q2" i="8"/>
  <c r="P2" i="8"/>
  <c r="V28" i="7"/>
  <c r="U28" i="7"/>
  <c r="T28" i="7"/>
  <c r="R28" i="7"/>
  <c r="Q28" i="7"/>
  <c r="P28" i="7"/>
  <c r="V27" i="7"/>
  <c r="U27" i="7"/>
  <c r="T27" i="7"/>
  <c r="R27" i="7"/>
  <c r="Q27" i="7"/>
  <c r="P27" i="7"/>
  <c r="V26" i="7"/>
  <c r="U26" i="7"/>
  <c r="T26" i="7"/>
  <c r="R26" i="7"/>
  <c r="Q26" i="7"/>
  <c r="P26" i="7"/>
  <c r="V25" i="7"/>
  <c r="U25" i="7"/>
  <c r="T25" i="7"/>
  <c r="R25" i="7"/>
  <c r="Q25" i="7"/>
  <c r="P25" i="7"/>
  <c r="V24" i="7"/>
  <c r="U24" i="7"/>
  <c r="T24" i="7"/>
  <c r="R24" i="7"/>
  <c r="Q24" i="7"/>
  <c r="P24" i="7"/>
  <c r="V23" i="7"/>
  <c r="U23" i="7"/>
  <c r="T23" i="7"/>
  <c r="R23" i="7"/>
  <c r="Q23" i="7"/>
  <c r="P23" i="7"/>
  <c r="V22" i="7"/>
  <c r="U22" i="7"/>
  <c r="T22" i="7"/>
  <c r="R22" i="7"/>
  <c r="Q22" i="7"/>
  <c r="P22" i="7"/>
  <c r="V21" i="7"/>
  <c r="U21" i="7"/>
  <c r="T21" i="7"/>
  <c r="R21" i="7"/>
  <c r="Q21" i="7"/>
  <c r="P21" i="7"/>
  <c r="V20" i="7"/>
  <c r="U20" i="7"/>
  <c r="T20" i="7"/>
  <c r="R20" i="7"/>
  <c r="Q20" i="7"/>
  <c r="P20" i="7"/>
  <c r="V16" i="7"/>
  <c r="U16" i="7"/>
  <c r="T16" i="7"/>
  <c r="R16" i="7"/>
  <c r="Q16" i="7"/>
  <c r="P16" i="7"/>
  <c r="V15" i="7"/>
  <c r="U15" i="7"/>
  <c r="T15" i="7"/>
  <c r="R15" i="7"/>
  <c r="Q15" i="7"/>
  <c r="P15" i="7"/>
  <c r="V14" i="7"/>
  <c r="U14" i="7"/>
  <c r="T14" i="7"/>
  <c r="R14" i="7"/>
  <c r="Q14" i="7"/>
  <c r="P14" i="7"/>
  <c r="V13" i="7"/>
  <c r="U13" i="7"/>
  <c r="T13" i="7"/>
  <c r="R13" i="7"/>
  <c r="Q13" i="7"/>
  <c r="P13" i="7"/>
  <c r="V12" i="7"/>
  <c r="U12" i="7"/>
  <c r="T12" i="7"/>
  <c r="R12" i="7"/>
  <c r="Q12" i="7"/>
  <c r="P12" i="7"/>
  <c r="V11" i="7"/>
  <c r="U11" i="7"/>
  <c r="T11" i="7"/>
  <c r="R11" i="7"/>
  <c r="Q11" i="7"/>
  <c r="P11" i="7"/>
  <c r="V10" i="7"/>
  <c r="U10" i="7"/>
  <c r="T10" i="7"/>
  <c r="R10" i="7"/>
  <c r="Q10" i="7"/>
  <c r="P10" i="7"/>
  <c r="V9" i="7"/>
  <c r="U9" i="7"/>
  <c r="T9" i="7"/>
  <c r="R9" i="7"/>
  <c r="Q9" i="7"/>
  <c r="P9" i="7"/>
  <c r="V8" i="7"/>
  <c r="U8" i="7"/>
  <c r="T8" i="7"/>
  <c r="R8" i="7"/>
  <c r="Q8" i="7"/>
  <c r="P8" i="7"/>
  <c r="V7" i="7"/>
  <c r="U7" i="7"/>
  <c r="T7" i="7"/>
  <c r="R7" i="7"/>
  <c r="Q7" i="7"/>
  <c r="P7" i="7"/>
  <c r="V6" i="7"/>
  <c r="U6" i="7"/>
  <c r="T6" i="7"/>
  <c r="R6" i="7"/>
  <c r="Q6" i="7"/>
  <c r="P6" i="7"/>
  <c r="V5" i="7"/>
  <c r="U5" i="7"/>
  <c r="T5" i="7"/>
  <c r="R5" i="7"/>
  <c r="Q5" i="7"/>
  <c r="P5" i="7"/>
  <c r="V4" i="7"/>
  <c r="U4" i="7"/>
  <c r="T4" i="7"/>
  <c r="R4" i="7"/>
  <c r="Q4" i="7"/>
  <c r="P4" i="7"/>
  <c r="V3" i="7"/>
  <c r="U3" i="7"/>
  <c r="T3" i="7"/>
  <c r="R3" i="7"/>
  <c r="Q3" i="7"/>
  <c r="P3" i="7"/>
  <c r="V2" i="7"/>
  <c r="U2" i="7"/>
  <c r="T2" i="7"/>
  <c r="R2" i="7"/>
  <c r="Q2" i="7"/>
  <c r="P2" i="7"/>
  <c r="V66" i="6"/>
  <c r="U66" i="6"/>
  <c r="T66" i="6"/>
  <c r="R66" i="6"/>
  <c r="Q66" i="6"/>
  <c r="P66" i="6"/>
  <c r="V65" i="6"/>
  <c r="U65" i="6"/>
  <c r="T65" i="6"/>
  <c r="R65" i="6"/>
  <c r="Q65" i="6"/>
  <c r="P65" i="6"/>
  <c r="V64" i="6"/>
  <c r="U64" i="6"/>
  <c r="T64" i="6"/>
  <c r="R64" i="6"/>
  <c r="Q64" i="6"/>
  <c r="P64" i="6"/>
  <c r="V63" i="6"/>
  <c r="U63" i="6"/>
  <c r="T63" i="6"/>
  <c r="R63" i="6"/>
  <c r="Q63" i="6"/>
  <c r="P63" i="6"/>
  <c r="V62" i="6"/>
  <c r="U62" i="6"/>
  <c r="T62" i="6"/>
  <c r="R62" i="6"/>
  <c r="Q62" i="6"/>
  <c r="P62" i="6"/>
  <c r="V61" i="6"/>
  <c r="U61" i="6"/>
  <c r="T61" i="6"/>
  <c r="R61" i="6"/>
  <c r="Q61" i="6"/>
  <c r="P61" i="6"/>
  <c r="V60" i="6"/>
  <c r="U60" i="6"/>
  <c r="T60" i="6"/>
  <c r="R60" i="6"/>
  <c r="Q60" i="6"/>
  <c r="P60" i="6"/>
  <c r="V59" i="6"/>
  <c r="U59" i="6"/>
  <c r="T59" i="6"/>
  <c r="R59" i="6"/>
  <c r="Q59" i="6"/>
  <c r="P59" i="6"/>
  <c r="V58" i="6"/>
  <c r="U58" i="6"/>
  <c r="T58" i="6"/>
  <c r="R58" i="6"/>
  <c r="Q58" i="6"/>
  <c r="P58" i="6"/>
  <c r="V57" i="6"/>
  <c r="U57" i="6"/>
  <c r="T57" i="6"/>
  <c r="R57" i="6"/>
  <c r="Q57" i="6"/>
  <c r="P57" i="6"/>
  <c r="V53" i="6"/>
  <c r="U53" i="6"/>
  <c r="T53" i="6"/>
  <c r="R53" i="6"/>
  <c r="Q53" i="6"/>
  <c r="P53" i="6"/>
  <c r="V52" i="6"/>
  <c r="U52" i="6"/>
  <c r="T52" i="6"/>
  <c r="R52" i="6"/>
  <c r="Q52" i="6"/>
  <c r="P52" i="6"/>
  <c r="V51" i="6"/>
  <c r="U51" i="6"/>
  <c r="T51" i="6"/>
  <c r="R51" i="6"/>
  <c r="Q51" i="6"/>
  <c r="P51" i="6"/>
  <c r="V50" i="6"/>
  <c r="U50" i="6"/>
  <c r="T50" i="6"/>
  <c r="R50" i="6"/>
  <c r="Q50" i="6"/>
  <c r="P50" i="6"/>
  <c r="V49" i="6"/>
  <c r="U49" i="6"/>
  <c r="T49" i="6"/>
  <c r="R49" i="6"/>
  <c r="Q49" i="6"/>
  <c r="P49" i="6"/>
  <c r="V48" i="6"/>
  <c r="U48" i="6"/>
  <c r="T48" i="6"/>
  <c r="R48" i="6"/>
  <c r="Q48" i="6"/>
  <c r="P48" i="6"/>
  <c r="V47" i="6"/>
  <c r="U47" i="6"/>
  <c r="T47" i="6"/>
  <c r="R47" i="6"/>
  <c r="Q47" i="6"/>
  <c r="P47" i="6"/>
  <c r="V46" i="6"/>
  <c r="U46" i="6"/>
  <c r="T46" i="6"/>
  <c r="R46" i="6"/>
  <c r="Q46" i="6"/>
  <c r="P46" i="6"/>
  <c r="V45" i="6"/>
  <c r="U45" i="6"/>
  <c r="T45" i="6"/>
  <c r="R45" i="6"/>
  <c r="Q45" i="6"/>
  <c r="P45" i="6"/>
  <c r="V44" i="6"/>
  <c r="U44" i="6"/>
  <c r="T44" i="6"/>
  <c r="R44" i="6"/>
  <c r="Q44" i="6"/>
  <c r="P44" i="6"/>
  <c r="V43" i="6"/>
  <c r="U43" i="6"/>
  <c r="T43" i="6"/>
  <c r="R43" i="6"/>
  <c r="Q43" i="6"/>
  <c r="P43" i="6"/>
  <c r="V42" i="6"/>
  <c r="U42" i="6"/>
  <c r="T42" i="6"/>
  <c r="R42" i="6"/>
  <c r="Q42" i="6"/>
  <c r="P42" i="6"/>
  <c r="V41" i="6"/>
  <c r="U41" i="6"/>
  <c r="T41" i="6"/>
  <c r="R41" i="6"/>
  <c r="Q41" i="6"/>
  <c r="P41" i="6"/>
  <c r="V40" i="6"/>
  <c r="U40" i="6"/>
  <c r="T40" i="6"/>
  <c r="R40" i="6"/>
  <c r="Q40" i="6"/>
  <c r="P40" i="6"/>
  <c r="V39" i="6"/>
  <c r="U39" i="6"/>
  <c r="T39" i="6"/>
  <c r="R39" i="6"/>
  <c r="Q39" i="6"/>
  <c r="P39" i="6"/>
  <c r="V35" i="6"/>
  <c r="U35" i="6"/>
  <c r="T35" i="6"/>
  <c r="R35" i="6"/>
  <c r="Q35" i="6"/>
  <c r="P35" i="6"/>
  <c r="V34" i="6"/>
  <c r="U34" i="6"/>
  <c r="T34" i="6"/>
  <c r="R34" i="6"/>
  <c r="Q34" i="6"/>
  <c r="P34" i="6"/>
  <c r="V33" i="6"/>
  <c r="U33" i="6"/>
  <c r="T33" i="6"/>
  <c r="R33" i="6"/>
  <c r="Q33" i="6"/>
  <c r="P33" i="6"/>
  <c r="V32" i="6"/>
  <c r="U32" i="6"/>
  <c r="T32" i="6"/>
  <c r="R32" i="6"/>
  <c r="Q32" i="6"/>
  <c r="P32" i="6"/>
  <c r="V31" i="6"/>
  <c r="U31" i="6"/>
  <c r="T31" i="6"/>
  <c r="R31" i="6"/>
  <c r="Q31" i="6"/>
  <c r="P31" i="6"/>
  <c r="V30" i="6"/>
  <c r="U30" i="6"/>
  <c r="T30" i="6"/>
  <c r="R30" i="6"/>
  <c r="Q30" i="6"/>
  <c r="P30" i="6"/>
  <c r="V29" i="6"/>
  <c r="U29" i="6"/>
  <c r="T29" i="6"/>
  <c r="R29" i="6"/>
  <c r="Q29" i="6"/>
  <c r="P29" i="6"/>
  <c r="V28" i="6"/>
  <c r="U28" i="6"/>
  <c r="T28" i="6"/>
  <c r="R28" i="6"/>
  <c r="Q28" i="6"/>
  <c r="P28" i="6"/>
  <c r="V27" i="6"/>
  <c r="U27" i="6"/>
  <c r="T27" i="6"/>
  <c r="R27" i="6"/>
  <c r="Q27" i="6"/>
  <c r="P27" i="6"/>
  <c r="V23" i="6"/>
  <c r="U23" i="6"/>
  <c r="T23" i="6"/>
  <c r="R23" i="6"/>
  <c r="Q23" i="6"/>
  <c r="P23" i="6"/>
  <c r="V22" i="6"/>
  <c r="U22" i="6"/>
  <c r="T22" i="6"/>
  <c r="R22" i="6"/>
  <c r="Q22" i="6"/>
  <c r="P22" i="6"/>
  <c r="V21" i="6"/>
  <c r="U21" i="6"/>
  <c r="T21" i="6"/>
  <c r="R21" i="6"/>
  <c r="Q21" i="6"/>
  <c r="P21" i="6"/>
  <c r="V20" i="6"/>
  <c r="U20" i="6"/>
  <c r="T20" i="6"/>
  <c r="R20" i="6"/>
  <c r="Q20" i="6"/>
  <c r="P20" i="6"/>
  <c r="V19" i="6"/>
  <c r="U19" i="6"/>
  <c r="T19" i="6"/>
  <c r="R19" i="6"/>
  <c r="Q19" i="6"/>
  <c r="P19" i="6"/>
  <c r="V18" i="6"/>
  <c r="U18" i="6"/>
  <c r="T18" i="6"/>
  <c r="R18" i="6"/>
  <c r="Q18" i="6"/>
  <c r="P18" i="6"/>
  <c r="V17" i="6"/>
  <c r="U17" i="6"/>
  <c r="T17" i="6"/>
  <c r="R17" i="6"/>
  <c r="Q17" i="6"/>
  <c r="P17" i="6"/>
  <c r="V16" i="6"/>
  <c r="U16" i="6"/>
  <c r="T16" i="6"/>
  <c r="R16" i="6"/>
  <c r="Q16" i="6"/>
  <c r="P16" i="6"/>
  <c r="V15" i="6"/>
  <c r="U15" i="6"/>
  <c r="T15" i="6"/>
  <c r="R15" i="6"/>
  <c r="Q15" i="6"/>
  <c r="P15" i="6"/>
  <c r="V14" i="6"/>
  <c r="U14" i="6"/>
  <c r="T14" i="6"/>
  <c r="R14" i="6"/>
  <c r="Q14" i="6"/>
  <c r="P14" i="6"/>
  <c r="V10" i="6"/>
  <c r="U10" i="6"/>
  <c r="T10" i="6"/>
  <c r="R10" i="6"/>
  <c r="Q10" i="6"/>
  <c r="P10" i="6"/>
  <c r="V9" i="6"/>
  <c r="U9" i="6"/>
  <c r="T9" i="6"/>
  <c r="R9" i="6"/>
  <c r="Q9" i="6"/>
  <c r="P9" i="6"/>
  <c r="V8" i="6"/>
  <c r="U8" i="6"/>
  <c r="T8" i="6"/>
  <c r="R8" i="6"/>
  <c r="Q8" i="6"/>
  <c r="P8" i="6"/>
  <c r="V7" i="6"/>
  <c r="U7" i="6"/>
  <c r="T7" i="6"/>
  <c r="R7" i="6"/>
  <c r="Q7" i="6"/>
  <c r="P7" i="6"/>
  <c r="V6" i="6"/>
  <c r="U6" i="6"/>
  <c r="T6" i="6"/>
  <c r="R6" i="6"/>
  <c r="Q6" i="6"/>
  <c r="P6" i="6"/>
  <c r="V5" i="6"/>
  <c r="U5" i="6"/>
  <c r="T5" i="6"/>
  <c r="R5" i="6"/>
  <c r="Q5" i="6"/>
  <c r="P5" i="6"/>
  <c r="V4" i="6"/>
  <c r="U4" i="6"/>
  <c r="T4" i="6"/>
  <c r="R4" i="6"/>
  <c r="Q4" i="6"/>
  <c r="P4" i="6"/>
  <c r="V3" i="6"/>
  <c r="U3" i="6"/>
  <c r="T3" i="6"/>
  <c r="R3" i="6"/>
  <c r="Q3" i="6"/>
  <c r="P3" i="6"/>
  <c r="V2" i="6"/>
  <c r="U2" i="6"/>
  <c r="T2" i="6"/>
  <c r="R2" i="6"/>
  <c r="Q2" i="6"/>
  <c r="P2" i="6"/>
  <c r="V88" i="5"/>
  <c r="U88" i="5"/>
  <c r="T88" i="5"/>
  <c r="R88" i="5"/>
  <c r="Q88" i="5"/>
  <c r="P88" i="5"/>
  <c r="V87" i="5"/>
  <c r="U87" i="5"/>
  <c r="T87" i="5"/>
  <c r="R87" i="5"/>
  <c r="Q87" i="5"/>
  <c r="P87" i="5"/>
  <c r="V86" i="5"/>
  <c r="U86" i="5"/>
  <c r="T86" i="5"/>
  <c r="R86" i="5"/>
  <c r="Q86" i="5"/>
  <c r="P86" i="5"/>
  <c r="V85" i="5"/>
  <c r="U85" i="5"/>
  <c r="T85" i="5"/>
  <c r="R85" i="5"/>
  <c r="Q85" i="5"/>
  <c r="P85" i="5"/>
  <c r="V84" i="5"/>
  <c r="U84" i="5"/>
  <c r="T84" i="5"/>
  <c r="R84" i="5"/>
  <c r="Q84" i="5"/>
  <c r="P84" i="5"/>
  <c r="V83" i="5"/>
  <c r="U83" i="5"/>
  <c r="T83" i="5"/>
  <c r="R83" i="5"/>
  <c r="Q83" i="5"/>
  <c r="P83" i="5"/>
  <c r="V82" i="5"/>
  <c r="U82" i="5"/>
  <c r="T82" i="5"/>
  <c r="R82" i="5"/>
  <c r="Q82" i="5"/>
  <c r="P82" i="5"/>
  <c r="V81" i="5"/>
  <c r="U81" i="5"/>
  <c r="T81" i="5"/>
  <c r="R81" i="5"/>
  <c r="Q81" i="5"/>
  <c r="P81" i="5"/>
  <c r="V80" i="5"/>
  <c r="U80" i="5"/>
  <c r="T80" i="5"/>
  <c r="R80" i="5"/>
  <c r="Q80" i="5"/>
  <c r="P80" i="5"/>
  <c r="V79" i="5"/>
  <c r="U79" i="5"/>
  <c r="T79" i="5"/>
  <c r="R79" i="5"/>
  <c r="Q79" i="5"/>
  <c r="P79" i="5"/>
  <c r="V78" i="5"/>
  <c r="U78" i="5"/>
  <c r="T78" i="5"/>
  <c r="R78" i="5"/>
  <c r="Q78" i="5"/>
  <c r="P78" i="5"/>
  <c r="V77" i="3"/>
  <c r="U77" i="3"/>
  <c r="T77" i="3"/>
  <c r="R77" i="3"/>
  <c r="Q77" i="3"/>
  <c r="V76" i="3"/>
  <c r="U76" i="3"/>
  <c r="T76" i="3"/>
  <c r="R76" i="3"/>
  <c r="Q76" i="3"/>
  <c r="P76" i="3"/>
  <c r="V72" i="3"/>
  <c r="U72" i="3"/>
  <c r="T72" i="3"/>
  <c r="R72" i="3"/>
  <c r="Q72" i="3"/>
  <c r="P72" i="3"/>
  <c r="V71" i="3"/>
  <c r="U71" i="3"/>
  <c r="T71" i="3"/>
  <c r="R71" i="3"/>
  <c r="Q71" i="3"/>
  <c r="P71" i="3"/>
  <c r="V70" i="3"/>
  <c r="U70" i="3"/>
  <c r="T70" i="3"/>
  <c r="R70" i="3"/>
  <c r="Q70" i="3"/>
  <c r="P70" i="3"/>
  <c r="V69" i="3"/>
  <c r="U69" i="3"/>
  <c r="T69" i="3"/>
  <c r="R69" i="3"/>
  <c r="Q69" i="3"/>
  <c r="P69" i="3"/>
  <c r="V68" i="3"/>
  <c r="U68" i="3"/>
  <c r="T68" i="3"/>
  <c r="R68" i="3"/>
  <c r="Q68" i="3"/>
  <c r="P68" i="3"/>
  <c r="V67" i="3"/>
  <c r="U67" i="3"/>
  <c r="T67" i="3"/>
  <c r="R67" i="3"/>
  <c r="Q67" i="3"/>
  <c r="P67" i="3"/>
  <c r="V66" i="3"/>
  <c r="U66" i="3"/>
  <c r="T66" i="3"/>
  <c r="R66" i="3"/>
  <c r="Q66" i="3"/>
  <c r="P66" i="3"/>
  <c r="V65" i="3"/>
  <c r="U65" i="3"/>
  <c r="T65" i="3"/>
  <c r="R65" i="3"/>
  <c r="Q65" i="3"/>
  <c r="P65" i="3"/>
  <c r="V64" i="3"/>
  <c r="U64" i="3"/>
  <c r="T64" i="3"/>
  <c r="R64" i="3"/>
  <c r="Q64" i="3"/>
  <c r="P64" i="3"/>
  <c r="V63" i="3"/>
  <c r="U63" i="3"/>
  <c r="T63" i="3"/>
  <c r="R63" i="3"/>
  <c r="Q63" i="3"/>
  <c r="P63" i="3"/>
  <c r="V62" i="3"/>
  <c r="U62" i="3"/>
  <c r="T62" i="3"/>
  <c r="R62" i="3"/>
  <c r="Q62" i="3"/>
  <c r="P62" i="3"/>
  <c r="V61" i="3"/>
  <c r="U61" i="3"/>
  <c r="T61" i="3"/>
  <c r="R61" i="3"/>
  <c r="Q61" i="3"/>
  <c r="P61" i="3"/>
  <c r="V60" i="3"/>
  <c r="U60" i="3"/>
  <c r="T60" i="3"/>
  <c r="R60" i="3"/>
  <c r="Q60" i="3"/>
  <c r="P60" i="3"/>
  <c r="V59" i="3"/>
  <c r="U59" i="3"/>
  <c r="T59" i="3"/>
  <c r="R59" i="3"/>
  <c r="Q59" i="3"/>
  <c r="P59" i="3"/>
  <c r="V58" i="3"/>
  <c r="U58" i="3"/>
  <c r="T58" i="3"/>
  <c r="R58" i="3"/>
  <c r="Q58" i="3"/>
  <c r="P58" i="3"/>
  <c r="V54" i="3"/>
  <c r="U54" i="3"/>
  <c r="T54" i="3"/>
  <c r="R54" i="3"/>
  <c r="Q54" i="3"/>
  <c r="P54" i="3"/>
  <c r="V53" i="3"/>
  <c r="U53" i="3"/>
  <c r="T53" i="3"/>
  <c r="R53" i="3"/>
  <c r="Q53" i="3"/>
  <c r="P53" i="3"/>
  <c r="V52" i="3"/>
  <c r="U52" i="3"/>
  <c r="T52" i="3"/>
  <c r="R52" i="3"/>
  <c r="Q52" i="3"/>
  <c r="P52" i="3"/>
  <c r="V51" i="3"/>
  <c r="U51" i="3"/>
  <c r="T51" i="3"/>
  <c r="R51" i="3"/>
  <c r="Q51" i="3"/>
  <c r="P51" i="3"/>
  <c r="V50" i="3"/>
  <c r="U50" i="3"/>
  <c r="T50" i="3"/>
  <c r="R50" i="3"/>
  <c r="Q50" i="3"/>
  <c r="P50" i="3"/>
  <c r="V49" i="3"/>
  <c r="U49" i="3"/>
  <c r="T49" i="3"/>
  <c r="R49" i="3"/>
  <c r="Q49" i="3"/>
  <c r="P49" i="3"/>
  <c r="V48" i="3"/>
  <c r="U48" i="3"/>
  <c r="T48" i="3"/>
  <c r="R48" i="3"/>
  <c r="Q48" i="3"/>
  <c r="P48" i="3"/>
  <c r="V47" i="3"/>
  <c r="U47" i="3"/>
  <c r="T47" i="3"/>
  <c r="R47" i="3"/>
  <c r="Q47" i="3"/>
  <c r="P47" i="3"/>
  <c r="V46" i="3"/>
  <c r="U46" i="3"/>
  <c r="T46" i="3"/>
  <c r="R46" i="3"/>
  <c r="Q46" i="3"/>
  <c r="P46" i="3"/>
  <c r="V45" i="3"/>
  <c r="U45" i="3"/>
  <c r="T45" i="3"/>
  <c r="R45" i="3"/>
  <c r="Q45" i="3"/>
  <c r="P45" i="3"/>
  <c r="V44" i="3"/>
  <c r="U44" i="3"/>
  <c r="T44" i="3"/>
  <c r="R44" i="3"/>
  <c r="Q44" i="3"/>
  <c r="P44" i="3"/>
  <c r="V43" i="3"/>
  <c r="U43" i="3"/>
  <c r="T43" i="3"/>
  <c r="R43" i="3"/>
  <c r="Q43" i="3"/>
  <c r="P43" i="3"/>
  <c r="V42" i="3"/>
  <c r="U42" i="3"/>
  <c r="T42" i="3"/>
  <c r="R42" i="3"/>
  <c r="Q42" i="3"/>
  <c r="P42" i="3"/>
  <c r="V41" i="3"/>
  <c r="U41" i="3"/>
  <c r="T41" i="3"/>
  <c r="R41" i="3"/>
  <c r="Q41" i="3"/>
  <c r="P41" i="3"/>
  <c r="V40" i="3"/>
  <c r="U40" i="3"/>
  <c r="T40" i="3"/>
  <c r="R40" i="3"/>
  <c r="Q40" i="3"/>
  <c r="P40" i="3"/>
  <c r="V39" i="3"/>
  <c r="U39" i="3"/>
  <c r="T39" i="3"/>
  <c r="R39" i="3"/>
  <c r="Q39" i="3"/>
  <c r="P39" i="3"/>
  <c r="V35" i="3"/>
  <c r="U35" i="3"/>
  <c r="T35" i="3"/>
  <c r="R35" i="3"/>
  <c r="Q35" i="3"/>
  <c r="P35" i="3"/>
  <c r="V34" i="3"/>
  <c r="U34" i="3"/>
  <c r="T34" i="3"/>
  <c r="R34" i="3"/>
  <c r="Q34" i="3"/>
  <c r="P34" i="3"/>
  <c r="V33" i="3"/>
  <c r="U33" i="3"/>
  <c r="T33" i="3"/>
  <c r="R33" i="3"/>
  <c r="Q33" i="3"/>
  <c r="P33" i="3"/>
  <c r="V32" i="3"/>
  <c r="U32" i="3"/>
  <c r="T32" i="3"/>
  <c r="R32" i="3"/>
  <c r="Q32" i="3"/>
  <c r="P32" i="3"/>
  <c r="V31" i="3"/>
  <c r="U31" i="3"/>
  <c r="T31" i="3"/>
  <c r="R31" i="3"/>
  <c r="Q31" i="3"/>
  <c r="P31" i="3"/>
  <c r="V30" i="3"/>
  <c r="U30" i="3"/>
  <c r="T30" i="3"/>
  <c r="R30" i="3"/>
  <c r="Q30" i="3"/>
  <c r="P30" i="3"/>
  <c r="V29" i="3"/>
  <c r="U29" i="3"/>
  <c r="T29" i="3"/>
  <c r="R29" i="3"/>
  <c r="Q29" i="3"/>
  <c r="P29" i="3"/>
  <c r="V28" i="3"/>
  <c r="U28" i="3"/>
  <c r="T28" i="3"/>
  <c r="R28" i="3"/>
  <c r="Q28" i="3"/>
  <c r="P28" i="3"/>
  <c r="V27" i="3"/>
  <c r="U27" i="3"/>
  <c r="T27" i="3"/>
  <c r="R27" i="3"/>
  <c r="Q27" i="3"/>
  <c r="P27" i="3"/>
  <c r="V26" i="3"/>
  <c r="U26" i="3"/>
  <c r="T26" i="3"/>
  <c r="R26" i="3"/>
  <c r="Q26" i="3"/>
  <c r="P26" i="3"/>
  <c r="V25" i="3"/>
  <c r="U25" i="3"/>
  <c r="T25" i="3"/>
  <c r="R25" i="3"/>
  <c r="Q25" i="3"/>
  <c r="P25" i="3"/>
  <c r="V24" i="3"/>
  <c r="U24" i="3"/>
  <c r="T24" i="3"/>
  <c r="R24" i="3"/>
  <c r="Q24" i="3"/>
  <c r="P24" i="3"/>
  <c r="V23" i="3"/>
  <c r="U23" i="3"/>
  <c r="T23" i="3"/>
  <c r="R23" i="3"/>
  <c r="Q23" i="3"/>
  <c r="P23" i="3"/>
  <c r="V22" i="3"/>
  <c r="U22" i="3"/>
  <c r="T22" i="3"/>
  <c r="R22" i="3"/>
  <c r="Q22" i="3"/>
  <c r="P22" i="3"/>
  <c r="V21" i="3"/>
  <c r="U21" i="3"/>
  <c r="T21" i="3"/>
  <c r="R21" i="3"/>
  <c r="Q21" i="3"/>
  <c r="P21" i="3"/>
  <c r="V20" i="3"/>
  <c r="U20" i="3"/>
  <c r="T20" i="3"/>
  <c r="R20" i="3"/>
  <c r="Q20" i="3"/>
  <c r="P20" i="3"/>
  <c r="V16" i="3"/>
  <c r="U16" i="3"/>
  <c r="T16" i="3"/>
  <c r="R16" i="3"/>
  <c r="Q16" i="3"/>
  <c r="P16" i="3"/>
  <c r="V15" i="3"/>
  <c r="U15" i="3"/>
  <c r="T15" i="3"/>
  <c r="R15" i="3"/>
  <c r="Q15" i="3"/>
  <c r="P15" i="3"/>
  <c r="V14" i="3"/>
  <c r="U14" i="3"/>
  <c r="T14" i="3"/>
  <c r="R14" i="3"/>
  <c r="Q14" i="3"/>
  <c r="P14" i="3"/>
  <c r="V13" i="3"/>
  <c r="U13" i="3"/>
  <c r="T13" i="3"/>
  <c r="R13" i="3"/>
  <c r="Q13" i="3"/>
  <c r="P13" i="3"/>
  <c r="V12" i="3"/>
  <c r="U12" i="3"/>
  <c r="T12" i="3"/>
  <c r="R12" i="3"/>
  <c r="Q12" i="3"/>
  <c r="P12" i="3"/>
  <c r="V11" i="3"/>
  <c r="U11" i="3"/>
  <c r="T11" i="3"/>
  <c r="R11" i="3"/>
  <c r="Q11" i="3"/>
  <c r="P11" i="3"/>
  <c r="V10" i="3"/>
  <c r="U10" i="3"/>
  <c r="T10" i="3"/>
  <c r="R10" i="3"/>
  <c r="Q10" i="3"/>
  <c r="P10" i="3"/>
  <c r="V9" i="3"/>
  <c r="U9" i="3"/>
  <c r="T9" i="3"/>
  <c r="R9" i="3"/>
  <c r="Q9" i="3"/>
  <c r="P9" i="3"/>
  <c r="V8" i="3"/>
  <c r="U8" i="3"/>
  <c r="T8" i="3"/>
  <c r="R8" i="3"/>
  <c r="Q8" i="3"/>
  <c r="P8" i="3"/>
  <c r="V7" i="3"/>
  <c r="U7" i="3"/>
  <c r="T7" i="3"/>
  <c r="R7" i="3"/>
  <c r="Q7" i="3"/>
  <c r="P7" i="3"/>
  <c r="V6" i="3"/>
  <c r="U6" i="3"/>
  <c r="T6" i="3"/>
  <c r="R6" i="3"/>
  <c r="Q6" i="3"/>
  <c r="P6" i="3"/>
  <c r="V5" i="3"/>
  <c r="U5" i="3"/>
  <c r="T5" i="3"/>
  <c r="R5" i="3"/>
  <c r="Q5" i="3"/>
  <c r="P5" i="3"/>
  <c r="V4" i="3"/>
  <c r="U4" i="3"/>
  <c r="T4" i="3"/>
  <c r="R4" i="3"/>
  <c r="Q4" i="3"/>
  <c r="P4" i="3"/>
  <c r="V3" i="3"/>
  <c r="U3" i="3"/>
  <c r="T3" i="3"/>
  <c r="R3" i="3"/>
  <c r="Q3" i="3"/>
  <c r="P3" i="3"/>
  <c r="V2" i="3"/>
  <c r="U2" i="3"/>
  <c r="T2" i="3"/>
  <c r="R2" i="3"/>
  <c r="Q2" i="3"/>
  <c r="P2" i="3"/>
  <c r="V4" i="1"/>
  <c r="U4" i="1"/>
  <c r="T4" i="1"/>
  <c r="R4" i="1"/>
  <c r="Q4" i="1"/>
  <c r="P4" i="1"/>
  <c r="V3" i="1"/>
  <c r="U3" i="1"/>
  <c r="T3" i="1"/>
  <c r="R3" i="1"/>
  <c r="Q3" i="1"/>
  <c r="P3" i="1"/>
  <c r="V2" i="1"/>
  <c r="U2" i="1"/>
  <c r="T2" i="1"/>
  <c r="R2" i="1"/>
  <c r="Q2" i="1"/>
  <c r="P2" i="1"/>
  <c r="V77" i="2"/>
  <c r="V76" i="2"/>
  <c r="V75" i="2"/>
  <c r="V74" i="2"/>
  <c r="V73" i="2"/>
  <c r="V72" i="2"/>
  <c r="V71" i="2"/>
  <c r="V70" i="2"/>
  <c r="V69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3" i="2"/>
  <c r="V42" i="2"/>
  <c r="V41" i="2"/>
  <c r="V40" i="2"/>
  <c r="V39" i="2"/>
  <c r="V38" i="2"/>
  <c r="V37" i="2"/>
  <c r="V36" i="2"/>
  <c r="V35" i="2"/>
  <c r="V34" i="2"/>
  <c r="V33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33" i="2"/>
  <c r="U34" i="2"/>
  <c r="U35" i="2"/>
  <c r="U36" i="2"/>
  <c r="U37" i="2"/>
  <c r="U38" i="2"/>
  <c r="U39" i="2"/>
  <c r="U40" i="2"/>
  <c r="U41" i="2"/>
  <c r="U42" i="2"/>
  <c r="U43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9" i="2"/>
  <c r="U70" i="2"/>
  <c r="U71" i="2"/>
  <c r="U72" i="2"/>
  <c r="U73" i="2"/>
  <c r="U74" i="2"/>
  <c r="U75" i="2"/>
  <c r="U76" i="2"/>
  <c r="U77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33" i="2"/>
  <c r="T34" i="2"/>
  <c r="T35" i="2"/>
  <c r="T36" i="2"/>
  <c r="T37" i="2"/>
  <c r="T38" i="2"/>
  <c r="T39" i="2"/>
  <c r="T40" i="2"/>
  <c r="T41" i="2"/>
  <c r="T42" i="2"/>
  <c r="T43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9" i="2"/>
  <c r="T70" i="2"/>
  <c r="T71" i="2"/>
  <c r="T72" i="2"/>
  <c r="T73" i="2"/>
  <c r="T74" i="2"/>
  <c r="T75" i="2"/>
  <c r="T76" i="2"/>
  <c r="T77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33" i="2"/>
  <c r="R34" i="2"/>
  <c r="R35" i="2"/>
  <c r="R36" i="2"/>
  <c r="R37" i="2"/>
  <c r="R38" i="2"/>
  <c r="R39" i="2"/>
  <c r="R40" i="2"/>
  <c r="R41" i="2"/>
  <c r="R42" i="2"/>
  <c r="R43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9" i="2"/>
  <c r="R70" i="2"/>
  <c r="R71" i="2"/>
  <c r="R72" i="2"/>
  <c r="R73" i="2"/>
  <c r="R74" i="2"/>
  <c r="R75" i="2"/>
  <c r="R76" i="2"/>
  <c r="R77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33" i="2"/>
  <c r="Q34" i="2"/>
  <c r="Q35" i="2"/>
  <c r="Q36" i="2"/>
  <c r="Q37" i="2"/>
  <c r="Q38" i="2"/>
  <c r="Q39" i="2"/>
  <c r="Q40" i="2"/>
  <c r="Q41" i="2"/>
  <c r="Q42" i="2"/>
  <c r="Q43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9" i="2"/>
  <c r="Q70" i="2"/>
  <c r="Q71" i="2"/>
  <c r="Q72" i="2"/>
  <c r="Q73" i="2"/>
  <c r="Q74" i="2"/>
  <c r="Q75" i="2"/>
  <c r="Q76" i="2"/>
  <c r="Q77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33" i="2"/>
  <c r="P34" i="2"/>
  <c r="P35" i="2"/>
  <c r="P36" i="2"/>
  <c r="P37" i="2"/>
  <c r="P38" i="2"/>
  <c r="P39" i="2"/>
  <c r="P40" i="2"/>
  <c r="P41" i="2"/>
  <c r="P42" i="2"/>
  <c r="P43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9" i="2"/>
  <c r="P70" i="2"/>
  <c r="P71" i="2"/>
  <c r="P72" i="2"/>
  <c r="P73" i="2"/>
  <c r="P74" i="2"/>
  <c r="P75" i="2"/>
  <c r="P76" i="2"/>
  <c r="P77" i="2"/>
  <c r="V2" i="2"/>
  <c r="U2" i="2"/>
  <c r="T2" i="2"/>
  <c r="R2" i="2"/>
  <c r="Q2" i="2"/>
  <c r="P2" i="2"/>
</calcChain>
</file>

<file path=xl/sharedStrings.xml><?xml version="1.0" encoding="utf-8"?>
<sst xmlns="http://schemas.openxmlformats.org/spreadsheetml/2006/main" count="1023" uniqueCount="235">
  <si>
    <t>No Peptide</t>
  </si>
  <si>
    <t>No Protein</t>
  </si>
  <si>
    <t>B5_alt</t>
  </si>
  <si>
    <t>B4_alt</t>
  </si>
  <si>
    <t>B3_alt</t>
  </si>
  <si>
    <t>B2_alt</t>
  </si>
  <si>
    <t>B1_alt</t>
  </si>
  <si>
    <t>MB1_B_alt</t>
  </si>
  <si>
    <t>MB1_M_alt</t>
  </si>
  <si>
    <t>M6_M_alt</t>
  </si>
  <si>
    <t>MB1_B_alt_0.2</t>
  </si>
  <si>
    <t>MB1_B_alt_0.4</t>
  </si>
  <si>
    <t>MB1_B_alt_0.35</t>
  </si>
  <si>
    <t>MB1_B_alt_0.3</t>
  </si>
  <si>
    <t>MB1_B_alt_0.25</t>
  </si>
  <si>
    <t>AncBCL-O</t>
  </si>
  <si>
    <t>AncBCL-G</t>
  </si>
  <si>
    <t>AncB5</t>
  </si>
  <si>
    <t>AncB4</t>
  </si>
  <si>
    <t>AncB3</t>
  </si>
  <si>
    <t>AncB2</t>
  </si>
  <si>
    <t>AncB1</t>
  </si>
  <si>
    <t>AncMB1_B</t>
  </si>
  <si>
    <t>AncMB1_M</t>
  </si>
  <si>
    <t>AncM1</t>
  </si>
  <si>
    <t>AncM2</t>
  </si>
  <si>
    <t>AncM3</t>
  </si>
  <si>
    <t>AncM4</t>
  </si>
  <si>
    <t>AncM6</t>
  </si>
  <si>
    <t>hsBCL-2</t>
  </si>
  <si>
    <t>hsMCL-1</t>
  </si>
  <si>
    <t>BCL-2-Hydra_magnapapillata</t>
  </si>
  <si>
    <t>BCL-2-Saccoglossus_kowalevskii</t>
  </si>
  <si>
    <t>BCL-2-Octopus_bimaculoides</t>
  </si>
  <si>
    <t>BCL-2-Trichoplax_adhaerens</t>
  </si>
  <si>
    <t>BCL-2-Stegodyphus_mimosarum</t>
  </si>
  <si>
    <t xml:space="preserve">BCL-2- Branchiostoma belcheri  </t>
  </si>
  <si>
    <t>L1-1</t>
  </si>
  <si>
    <t>L1-2</t>
  </si>
  <si>
    <t>L1-4</t>
  </si>
  <si>
    <t>L2-1</t>
  </si>
  <si>
    <t>L2-2</t>
  </si>
  <si>
    <t>L2-3</t>
  </si>
  <si>
    <t>L3-1</t>
  </si>
  <si>
    <t>L3-2</t>
  </si>
  <si>
    <t>L3-3</t>
  </si>
  <si>
    <t>L4-1</t>
  </si>
  <si>
    <t>L4-2</t>
  </si>
  <si>
    <t>L4-3</t>
  </si>
  <si>
    <t>M1-1</t>
  </si>
  <si>
    <t>M1-2</t>
  </si>
  <si>
    <t>M1-3</t>
  </si>
  <si>
    <t>M2-2</t>
  </si>
  <si>
    <t>M2-3</t>
  </si>
  <si>
    <t>M2-4</t>
  </si>
  <si>
    <t>M3-1</t>
  </si>
  <si>
    <t>M3-2</t>
  </si>
  <si>
    <t>M3-3</t>
  </si>
  <si>
    <t>M4-1</t>
  </si>
  <si>
    <t>M4-2</t>
  </si>
  <si>
    <t>M4-3</t>
  </si>
  <si>
    <t>BID</t>
  </si>
  <si>
    <t>NOXA</t>
  </si>
  <si>
    <t>B1-1</t>
  </si>
  <si>
    <t>B1-2</t>
  </si>
  <si>
    <t>B1-3</t>
  </si>
  <si>
    <t>B2-1</t>
  </si>
  <si>
    <t>B2-2</t>
  </si>
  <si>
    <t>B2-3</t>
  </si>
  <si>
    <t>B3-1</t>
  </si>
  <si>
    <t>B3-2</t>
  </si>
  <si>
    <t>B3-4</t>
  </si>
  <si>
    <t>B4-1</t>
  </si>
  <si>
    <t>B4-2</t>
  </si>
  <si>
    <t>B4-3</t>
  </si>
  <si>
    <t>C2-1</t>
  </si>
  <si>
    <t>C2-2</t>
  </si>
  <si>
    <t>C2-3</t>
  </si>
  <si>
    <t>C3-1</t>
  </si>
  <si>
    <t>C3-2</t>
  </si>
  <si>
    <t>C3-3</t>
  </si>
  <si>
    <t>C4-1</t>
  </si>
  <si>
    <t>C4-2</t>
  </si>
  <si>
    <t>C4-3</t>
  </si>
  <si>
    <t>C1-1</t>
  </si>
  <si>
    <t>C1-2</t>
  </si>
  <si>
    <t>C1-3</t>
  </si>
  <si>
    <t>D1-1</t>
  </si>
  <si>
    <t>D1-2</t>
  </si>
  <si>
    <t>D1-3</t>
  </si>
  <si>
    <t>D2-1</t>
  </si>
  <si>
    <t>D2-2</t>
  </si>
  <si>
    <t>D2-3</t>
  </si>
  <si>
    <t>D3-1</t>
  </si>
  <si>
    <t>D3-2</t>
  </si>
  <si>
    <t>D3-3</t>
  </si>
  <si>
    <t>J1-1</t>
  </si>
  <si>
    <t>J1-2</t>
  </si>
  <si>
    <t>J1-3</t>
  </si>
  <si>
    <t>J2-1</t>
  </si>
  <si>
    <t>J2-2</t>
  </si>
  <si>
    <t>J2-3</t>
  </si>
  <si>
    <t>J3-1</t>
  </si>
  <si>
    <t>J3-2</t>
  </si>
  <si>
    <t>J3-3</t>
  </si>
  <si>
    <t>J4-1</t>
  </si>
  <si>
    <t>J4-2</t>
  </si>
  <si>
    <t>J4-3</t>
  </si>
  <si>
    <t>R165L</t>
  </si>
  <si>
    <t>S204fs</t>
  </si>
  <si>
    <t>R165L, S204fs</t>
  </si>
  <si>
    <t>AncB4 (168L, 183H, 266fs)</t>
  </si>
  <si>
    <t>AncB4 (165L, 182E, 262fs)</t>
  </si>
  <si>
    <t>AncB4 (172F, 188G, 262fs)</t>
  </si>
  <si>
    <t>AncB5 (172F, 188G, 262fs)</t>
  </si>
  <si>
    <t>AncB5 (165L, 182E, 262fs)</t>
  </si>
  <si>
    <t>AncB5 (168L, 183H, 266fs)</t>
  </si>
  <si>
    <t>AncM6 (189G, 200S, 258V)</t>
  </si>
  <si>
    <t>AncB1 (189G, 200S, 258V)</t>
  </si>
  <si>
    <t>AncM6 (168S, 258V)</t>
  </si>
  <si>
    <t>AncB1 (168S, 258V)</t>
  </si>
  <si>
    <t>AncM6 (200Y)</t>
  </si>
  <si>
    <t>AncB1 (200Y)</t>
  </si>
  <si>
    <t>V189G, N200S, F258V</t>
  </si>
  <si>
    <t>V189G</t>
  </si>
  <si>
    <t>N200S</t>
  </si>
  <si>
    <t>F258V</t>
  </si>
  <si>
    <t>V189G, N200S</t>
  </si>
  <si>
    <t>V189G, F258V</t>
  </si>
  <si>
    <t>N200S, F258V</t>
  </si>
  <si>
    <t>V189G, G202N, D263A</t>
  </si>
  <si>
    <t>G202N</t>
  </si>
  <si>
    <t>D263A</t>
  </si>
  <si>
    <t>V189G, G200N</t>
  </si>
  <si>
    <t>V189G, D263A</t>
  </si>
  <si>
    <t>G200N, D263A</t>
  </si>
  <si>
    <t>A167T, V189G, G202S</t>
  </si>
  <si>
    <t>A167T</t>
  </si>
  <si>
    <t>G202S</t>
  </si>
  <si>
    <t>A167T, 189G</t>
  </si>
  <si>
    <t>A167T, G202S</t>
  </si>
  <si>
    <t>V189G, G202S</t>
  </si>
  <si>
    <t>A167T, V189G, V256fs</t>
  </si>
  <si>
    <t>V256fs</t>
  </si>
  <si>
    <t>A167T, V189G</t>
  </si>
  <si>
    <t>A167T, V256fs</t>
  </si>
  <si>
    <t>V189G, B256fs</t>
  </si>
  <si>
    <t>hsMCL-1 (189G, 200S, 258V)</t>
  </si>
  <si>
    <t>hsMCL-1 (168S, 258V)</t>
  </si>
  <si>
    <t>hsMCL-1 (200Y)</t>
  </si>
  <si>
    <t>hsBCL-2 (165L, 182E, 262fs)</t>
  </si>
  <si>
    <t>hsBCL-2 (168L, 183H, 266fs)</t>
  </si>
  <si>
    <t>hsBCL-2 (172F, 188G, 262fs)</t>
  </si>
  <si>
    <t>L1-1 revert v189G</t>
  </si>
  <si>
    <t>L3-3 revert v189G</t>
  </si>
  <si>
    <t>L4-3 revert v189G</t>
  </si>
  <si>
    <t>M2-4 revert n200S</t>
  </si>
  <si>
    <t>M4-2 revert n200Y</t>
  </si>
  <si>
    <t>B1-3 revert r165L</t>
  </si>
  <si>
    <t>B2-1 revert r165L</t>
  </si>
  <si>
    <t>B3-1 revert d159G</t>
  </si>
  <si>
    <t>C2-1 revert y183C</t>
  </si>
  <si>
    <t>C4-2 revert y183H</t>
  </si>
  <si>
    <t>C4-3 revert y183H</t>
  </si>
  <si>
    <t>J1-1 revert g202C</t>
  </si>
  <si>
    <t>J3-1 revert f168S</t>
  </si>
  <si>
    <t>J3-1 revert f258S</t>
  </si>
  <si>
    <t>J3-2 revert v189G</t>
  </si>
  <si>
    <t>J4-1 revert f168S</t>
  </si>
  <si>
    <t>J4-1 revert f258V</t>
  </si>
  <si>
    <t>P1-5</t>
  </si>
  <si>
    <t>P1-6</t>
  </si>
  <si>
    <t>P1-7</t>
  </si>
  <si>
    <t>P2-5</t>
  </si>
  <si>
    <t>P2-6</t>
  </si>
  <si>
    <t>P2-7</t>
  </si>
  <si>
    <t>P4-6</t>
  </si>
  <si>
    <t>P4-7</t>
  </si>
  <si>
    <t>P4-8</t>
  </si>
  <si>
    <t>P1-1</t>
  </si>
  <si>
    <t>P1-2</t>
  </si>
  <si>
    <t>P1-3</t>
  </si>
  <si>
    <t>P2-1</t>
  </si>
  <si>
    <t>P2-2</t>
  </si>
  <si>
    <t>P2-3</t>
  </si>
  <si>
    <t>P3-1</t>
  </si>
  <si>
    <t>P3-2</t>
  </si>
  <si>
    <t>P3-3</t>
  </si>
  <si>
    <t>P4-1</t>
  </si>
  <si>
    <t>P4-2</t>
  </si>
  <si>
    <t>P4-3</t>
  </si>
  <si>
    <t>W1-1</t>
  </si>
  <si>
    <t>W1-2</t>
  </si>
  <si>
    <t>W1-3</t>
  </si>
  <si>
    <t>W2-1</t>
  </si>
  <si>
    <t>W2-2</t>
  </si>
  <si>
    <t>W2-4</t>
  </si>
  <si>
    <t>I1-2</t>
  </si>
  <si>
    <t>I2-1</t>
  </si>
  <si>
    <t>I5-1</t>
  </si>
  <si>
    <t>I6-2</t>
  </si>
  <si>
    <t>X1-1</t>
  </si>
  <si>
    <t>X1-2</t>
  </si>
  <si>
    <t>X1-3</t>
  </si>
  <si>
    <t>X2-1</t>
  </si>
  <si>
    <t>X2-2</t>
  </si>
  <si>
    <t>X2-3</t>
  </si>
  <si>
    <t>X3-1</t>
  </si>
  <si>
    <t>X3-2</t>
  </si>
  <si>
    <t>X3-3</t>
  </si>
  <si>
    <t>X4-1</t>
  </si>
  <si>
    <t>X4-2</t>
  </si>
  <si>
    <t>X4-3</t>
  </si>
  <si>
    <t>Q1-1</t>
  </si>
  <si>
    <t>Q1-2</t>
  </si>
  <si>
    <t>Q1-4</t>
  </si>
  <si>
    <t>Q2-1</t>
  </si>
  <si>
    <t>Q2-2</t>
  </si>
  <si>
    <t>Q2-3</t>
  </si>
  <si>
    <t>Q3-1</t>
  </si>
  <si>
    <t>Q3-2</t>
  </si>
  <si>
    <t>Q3-4</t>
  </si>
  <si>
    <t>Q4-1</t>
  </si>
  <si>
    <t>Q4-2</t>
  </si>
  <si>
    <t>Q4-3</t>
  </si>
  <si>
    <t>B1-3 (Q1)</t>
  </si>
  <si>
    <t>B2-1 (Q2)</t>
  </si>
  <si>
    <t>B3-1(Q3)</t>
  </si>
  <si>
    <t>B4-2 (Q4)</t>
  </si>
  <si>
    <t>No Peptide avg</t>
  </si>
  <si>
    <t>BID avg</t>
  </si>
  <si>
    <t>NOXA avg</t>
  </si>
  <si>
    <t>No Peptide Std Dev</t>
  </si>
  <si>
    <t>BID std dev</t>
  </si>
  <si>
    <t>NOXA 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</si>
</sst>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F6B3-A0FE-2646-8C53-6DD8E1AC6FFD}">
  <dimension ref="A1:V4"/>
  <sheetViews>
    <sheetView tabSelected="1" workbookViewId="0"/>
  </sheetViews>
  <sheetFormatPr baseColWidth="10" defaultRowHeight="16" x14ac:dyDescent="0.2"/>
  <sheetData>
    <row r="1" spans="1:22" x14ac:dyDescent="0.2">
      <c r="B1" s="5" t="s">
        <v>0</v>
      </c>
      <c r="C1" s="6"/>
      <c r="D1" s="6"/>
      <c r="E1" s="5" t="s">
        <v>61</v>
      </c>
      <c r="F1" s="6"/>
      <c r="G1" s="7"/>
      <c r="H1" s="6" t="s">
        <v>62</v>
      </c>
      <c r="I1" s="6"/>
      <c r="J1" s="7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3" t="s">
        <v>1</v>
      </c>
      <c r="B2" s="12">
        <v>1.3819269999999999</v>
      </c>
      <c r="C2" s="10">
        <v>0.11333500000000001</v>
      </c>
      <c r="D2" s="10">
        <v>1.505063</v>
      </c>
      <c r="E2" s="12">
        <v>0.91646399999999995</v>
      </c>
      <c r="F2" s="10">
        <v>0.52980400000000005</v>
      </c>
      <c r="G2" s="13">
        <v>0.92908999999999997</v>
      </c>
      <c r="H2" s="10">
        <v>1.20462</v>
      </c>
      <c r="I2" s="10">
        <v>0.12109200000000001</v>
      </c>
      <c r="J2" s="13">
        <v>0.68555500000000003</v>
      </c>
      <c r="O2" s="3" t="s">
        <v>1</v>
      </c>
      <c r="P2">
        <f>AVERAGE(B2:D2)</f>
        <v>1.0001083333333334</v>
      </c>
      <c r="Q2">
        <f>AVERAGE(E2:G2)</f>
        <v>0.79178599999999999</v>
      </c>
      <c r="R2">
        <f>AVERAGE(H2:J2)</f>
        <v>0.67042233333333334</v>
      </c>
      <c r="T2">
        <f>_xlfn.STDEV.S(B2:D2)</f>
        <v>0.77043223398124572</v>
      </c>
      <c r="U2">
        <f>_xlfn.STDEV.S(E2:G2)</f>
        <v>0.22697087965639995</v>
      </c>
      <c r="V2">
        <f>_xlfn.STDEV.S(H2:J2)</f>
        <v>0.54192248513632757</v>
      </c>
    </row>
    <row r="3" spans="1:22" x14ac:dyDescent="0.2">
      <c r="A3" s="3" t="s">
        <v>29</v>
      </c>
      <c r="B3" s="12">
        <v>0.66727300000000001</v>
      </c>
      <c r="C3" s="10">
        <v>1.4892540000000001</v>
      </c>
      <c r="D3" s="10">
        <v>1.390153</v>
      </c>
      <c r="E3" s="12">
        <v>32.723660000000002</v>
      </c>
      <c r="F3" s="10">
        <v>29.435410000000001</v>
      </c>
      <c r="G3" s="13">
        <v>23.839849999999998</v>
      </c>
      <c r="H3" s="10">
        <v>0.79419300000000004</v>
      </c>
      <c r="I3" s="10">
        <v>6.1959E-2</v>
      </c>
      <c r="J3" s="13">
        <v>0.75175599999999998</v>
      </c>
      <c r="O3" s="3" t="s">
        <v>29</v>
      </c>
      <c r="P3">
        <f t="shared" ref="P3:P66" si="0">AVERAGE(B3:D3)</f>
        <v>1.1822266666666668</v>
      </c>
      <c r="Q3">
        <f t="shared" ref="Q3:Q66" si="1">AVERAGE(E3:G3)</f>
        <v>28.666306666666667</v>
      </c>
      <c r="R3">
        <f t="shared" ref="R3:R66" si="2">AVERAGE(H3:J3)</f>
        <v>0.53596933333333341</v>
      </c>
      <c r="T3">
        <f t="shared" ref="T3:T66" si="3">_xlfn.STDEV.S(B3:D3)</f>
        <v>0.44870726666762711</v>
      </c>
      <c r="U3">
        <f t="shared" ref="U3:U66" si="4">_xlfn.STDEV.S(E3:G3)</f>
        <v>4.4915654266673455</v>
      </c>
      <c r="V3">
        <f t="shared" ref="V3:V66" si="5">_xlfn.STDEV.S(H3:J3)</f>
        <v>0.41105300366538294</v>
      </c>
    </row>
    <row r="4" spans="1:22" x14ac:dyDescent="0.2">
      <c r="A4" s="3" t="s">
        <v>30</v>
      </c>
      <c r="B4" s="14">
        <v>2.0025580000000001</v>
      </c>
      <c r="C4" s="15">
        <v>1.7958909999999999</v>
      </c>
      <c r="D4" s="15">
        <v>1.769285</v>
      </c>
      <c r="E4" s="14">
        <v>68.073250000000002</v>
      </c>
      <c r="F4" s="15">
        <v>78.681150000000002</v>
      </c>
      <c r="G4" s="16">
        <v>80.808080000000004</v>
      </c>
      <c r="H4" s="15">
        <v>16.97972</v>
      </c>
      <c r="I4" s="15">
        <v>22.979130000000001</v>
      </c>
      <c r="J4" s="16">
        <v>23.79862</v>
      </c>
      <c r="O4" s="3" t="s">
        <v>30</v>
      </c>
      <c r="P4">
        <f t="shared" si="0"/>
        <v>1.8559113333333332</v>
      </c>
      <c r="Q4">
        <f t="shared" si="1"/>
        <v>75.854159999999993</v>
      </c>
      <c r="R4">
        <f t="shared" si="2"/>
        <v>21.252489999999998</v>
      </c>
      <c r="T4">
        <f t="shared" si="3"/>
        <v>0.12769457091957101</v>
      </c>
      <c r="U4">
        <f t="shared" si="4"/>
        <v>6.8218676421710214</v>
      </c>
      <c r="V4">
        <f t="shared" si="5"/>
        <v>3.722944207169911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E8EC-905B-2D44-8A07-AA7AD8513D1C}">
  <dimension ref="A1:V77"/>
  <sheetViews>
    <sheetView workbookViewId="0"/>
  </sheetViews>
  <sheetFormatPr baseColWidth="10" defaultRowHeight="16" x14ac:dyDescent="0.2"/>
  <cols>
    <col min="1" max="1" width="16.5" bestFit="1" customWidth="1"/>
    <col min="15" max="15" width="16.5" bestFit="1" customWidth="1"/>
  </cols>
  <sheetData>
    <row r="1" spans="1:22" x14ac:dyDescent="0.2">
      <c r="A1" s="8"/>
      <c r="B1" s="5" t="s">
        <v>0</v>
      </c>
      <c r="C1" s="6"/>
      <c r="D1" s="7"/>
      <c r="E1" s="5" t="s">
        <v>61</v>
      </c>
      <c r="F1" s="6"/>
      <c r="G1" s="7"/>
      <c r="H1" s="5" t="s">
        <v>62</v>
      </c>
      <c r="I1" s="6"/>
      <c r="J1" s="7"/>
      <c r="K1" s="8"/>
      <c r="L1" s="8"/>
      <c r="M1" s="8"/>
      <c r="O1" s="8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9" t="s">
        <v>1</v>
      </c>
      <c r="B2" s="12">
        <v>0.84843500000000005</v>
      </c>
      <c r="C2" s="10">
        <v>0.54412700000000003</v>
      </c>
      <c r="D2" s="13">
        <v>1.6075619999999999</v>
      </c>
      <c r="E2" s="12">
        <v>1.2276400000000001</v>
      </c>
      <c r="F2" s="10">
        <v>0.77130500000000002</v>
      </c>
      <c r="G2" s="13">
        <v>0.19331400000000001</v>
      </c>
      <c r="H2" s="12">
        <v>1.070891</v>
      </c>
      <c r="I2" s="10">
        <v>1.5129999999999999</v>
      </c>
      <c r="J2" s="13">
        <v>0.33303100000000002</v>
      </c>
      <c r="K2" s="8"/>
      <c r="L2" s="8"/>
      <c r="M2" s="8"/>
      <c r="O2" s="9" t="s">
        <v>1</v>
      </c>
      <c r="P2">
        <f>AVERAGE(B2:D2)</f>
        <v>1.0000413333333333</v>
      </c>
      <c r="Q2">
        <f>AVERAGE(E2:G2)</f>
        <v>0.73075299999999999</v>
      </c>
      <c r="R2">
        <f>AVERAGE(H2:J2)</f>
        <v>0.9723073333333333</v>
      </c>
      <c r="T2">
        <f>_xlfn.STDEV.S(B2:D2)</f>
        <v>0.54768773953442962</v>
      </c>
      <c r="U2">
        <f>_xlfn.STDEV.S(E2:G2)</f>
        <v>0.51835404608915725</v>
      </c>
      <c r="V2">
        <f>_xlfn.STDEV.S(H2:J2)</f>
        <v>0.59612982205248988</v>
      </c>
    </row>
    <row r="3" spans="1:22" x14ac:dyDescent="0.2">
      <c r="A3" s="9" t="s">
        <v>29</v>
      </c>
      <c r="B3" s="12">
        <v>0.56413100000000005</v>
      </c>
      <c r="C3" s="10">
        <v>0.852742</v>
      </c>
      <c r="D3" s="13">
        <v>0.90086699999999997</v>
      </c>
      <c r="E3" s="12">
        <v>22.90776</v>
      </c>
      <c r="F3" s="10"/>
      <c r="G3" s="13">
        <v>25.049849999999999</v>
      </c>
      <c r="H3" s="12">
        <v>2.4575369999999999</v>
      </c>
      <c r="I3" s="10">
        <v>2.1665930000000002</v>
      </c>
      <c r="J3" s="13">
        <v>1.1160190000000001</v>
      </c>
      <c r="K3" s="8"/>
      <c r="L3" s="8"/>
      <c r="M3" s="8"/>
      <c r="O3" s="9" t="s">
        <v>29</v>
      </c>
      <c r="P3">
        <f t="shared" ref="P3:P66" si="0">AVERAGE(B3:D3)</f>
        <v>0.77258000000000004</v>
      </c>
      <c r="Q3">
        <f t="shared" ref="Q3:Q66" si="1">AVERAGE(E3:G3)</f>
        <v>23.978805000000001</v>
      </c>
      <c r="R3">
        <f t="shared" ref="R3:R66" si="2">AVERAGE(H3:J3)</f>
        <v>1.9133830000000003</v>
      </c>
      <c r="T3">
        <f t="shared" ref="T3:T66" si="3">_xlfn.STDEV.S(B3:D3)</f>
        <v>0.18211876099677324</v>
      </c>
      <c r="U3">
        <f t="shared" ref="U3:U66" si="4">_xlfn.STDEV.S(E3:G3)</f>
        <v>1.5146863649118913</v>
      </c>
      <c r="V3">
        <f t="shared" ref="V3:V66" si="5">_xlfn.STDEV.S(H3:J3)</f>
        <v>0.70569406555248737</v>
      </c>
    </row>
    <row r="4" spans="1:22" x14ac:dyDescent="0.2">
      <c r="A4" s="9" t="s">
        <v>15</v>
      </c>
      <c r="B4" s="12">
        <v>0.96497900000000003</v>
      </c>
      <c r="C4" s="10">
        <v>1.6802760000000001</v>
      </c>
      <c r="D4" s="13">
        <v>0.75460899999999997</v>
      </c>
      <c r="E4" s="12">
        <v>49.269219999999997</v>
      </c>
      <c r="F4" s="10">
        <v>48.88064</v>
      </c>
      <c r="G4" s="13">
        <v>61.14038</v>
      </c>
      <c r="H4" s="12">
        <v>6.5450739999999996</v>
      </c>
      <c r="I4" s="10">
        <v>3.6920929999999998</v>
      </c>
      <c r="J4" s="13">
        <v>4.9055</v>
      </c>
      <c r="K4" s="8"/>
      <c r="L4" s="8"/>
      <c r="M4" s="8"/>
      <c r="O4" s="9" t="s">
        <v>15</v>
      </c>
      <c r="P4">
        <f t="shared" si="0"/>
        <v>1.1332880000000001</v>
      </c>
      <c r="Q4">
        <f t="shared" si="1"/>
        <v>53.096746666666661</v>
      </c>
      <c r="R4">
        <f t="shared" si="2"/>
        <v>5.0475556666666668</v>
      </c>
      <c r="T4">
        <f t="shared" si="3"/>
        <v>0.48524301987045604</v>
      </c>
      <c r="U4">
        <f t="shared" si="4"/>
        <v>6.9686997714735028</v>
      </c>
      <c r="V4">
        <f t="shared" si="5"/>
        <v>1.4317856005402243</v>
      </c>
    </row>
    <row r="5" spans="1:22" x14ac:dyDescent="0.2">
      <c r="A5" s="9" t="s">
        <v>16</v>
      </c>
      <c r="B5" s="12">
        <v>0.84142399999999995</v>
      </c>
      <c r="C5" s="10">
        <v>0.98528000000000004</v>
      </c>
      <c r="D5" s="13">
        <v>0.896235</v>
      </c>
      <c r="E5" s="12">
        <v>53.555329999999998</v>
      </c>
      <c r="F5" s="10">
        <v>42.999429999999997</v>
      </c>
      <c r="G5" s="13">
        <v>48.237949999999998</v>
      </c>
      <c r="H5" s="12">
        <v>1.96722</v>
      </c>
      <c r="I5" s="10">
        <v>1.858744</v>
      </c>
      <c r="J5" s="13">
        <v>1.4446330000000001</v>
      </c>
      <c r="K5" s="8"/>
      <c r="L5" s="8"/>
      <c r="M5" s="8"/>
      <c r="O5" s="9" t="s">
        <v>16</v>
      </c>
      <c r="P5">
        <f t="shared" si="0"/>
        <v>0.90764633333333322</v>
      </c>
      <c r="Q5">
        <f t="shared" si="1"/>
        <v>48.264236666666669</v>
      </c>
      <c r="R5">
        <f t="shared" si="2"/>
        <v>1.7568656666666669</v>
      </c>
      <c r="T5">
        <f t="shared" si="3"/>
        <v>7.2603726352945139E-2</v>
      </c>
      <c r="U5">
        <f t="shared" si="4"/>
        <v>5.2779990947454074</v>
      </c>
      <c r="V5">
        <f t="shared" si="5"/>
        <v>0.27578739863222984</v>
      </c>
    </row>
    <row r="6" spans="1:22" x14ac:dyDescent="0.2">
      <c r="A6" s="9" t="s">
        <v>17</v>
      </c>
      <c r="B6" s="12">
        <v>1.244054</v>
      </c>
      <c r="C6" s="10">
        <v>0.71773699999999996</v>
      </c>
      <c r="D6" s="13">
        <v>1.0203899999999999</v>
      </c>
      <c r="E6" s="12">
        <v>23.91442</v>
      </c>
      <c r="F6" s="10">
        <v>30.22879</v>
      </c>
      <c r="G6" s="13">
        <v>42.741309999999999</v>
      </c>
      <c r="H6" s="12">
        <v>1.094244</v>
      </c>
      <c r="I6" s="10">
        <v>1.114055</v>
      </c>
      <c r="J6" s="13">
        <v>1.243635</v>
      </c>
      <c r="K6" s="8"/>
      <c r="L6" s="8"/>
      <c r="M6" s="8"/>
      <c r="O6" s="9" t="s">
        <v>17</v>
      </c>
      <c r="P6">
        <f t="shared" si="0"/>
        <v>0.99406033333333321</v>
      </c>
      <c r="Q6">
        <f t="shared" si="1"/>
        <v>32.294840000000001</v>
      </c>
      <c r="R6">
        <f t="shared" si="2"/>
        <v>1.1506446666666668</v>
      </c>
      <c r="T6">
        <f t="shared" si="3"/>
        <v>0.2641445336029753</v>
      </c>
      <c r="U6">
        <f t="shared" si="4"/>
        <v>9.5819814610496987</v>
      </c>
      <c r="V6">
        <f t="shared" si="5"/>
        <v>8.1138896346532458E-2</v>
      </c>
    </row>
    <row r="7" spans="1:22" x14ac:dyDescent="0.2">
      <c r="A7" s="9" t="s">
        <v>18</v>
      </c>
      <c r="B7" s="12">
        <v>0.36361500000000002</v>
      </c>
      <c r="C7" s="10">
        <v>1.558351</v>
      </c>
      <c r="D7" s="13">
        <v>0.59139200000000003</v>
      </c>
      <c r="E7" s="12">
        <v>22.250360000000001</v>
      </c>
      <c r="F7" s="10">
        <v>26.751339999999999</v>
      </c>
      <c r="G7" s="13">
        <v>23.85632</v>
      </c>
      <c r="H7" s="12">
        <v>1.933144</v>
      </c>
      <c r="I7" s="10">
        <v>2.991851</v>
      </c>
      <c r="J7" s="13">
        <v>2.0058530000000001</v>
      </c>
      <c r="K7" s="8"/>
      <c r="L7" s="8"/>
      <c r="M7" s="8"/>
      <c r="O7" s="9" t="s">
        <v>18</v>
      </c>
      <c r="P7">
        <f t="shared" si="0"/>
        <v>0.83778600000000003</v>
      </c>
      <c r="Q7">
        <f t="shared" si="1"/>
        <v>24.286006666666665</v>
      </c>
      <c r="R7">
        <f t="shared" si="2"/>
        <v>2.3102826666666667</v>
      </c>
      <c r="T7">
        <f t="shared" si="3"/>
        <v>0.63433510848052532</v>
      </c>
      <c r="U7">
        <f t="shared" si="4"/>
        <v>2.2810476132105024</v>
      </c>
      <c r="V7">
        <f t="shared" si="5"/>
        <v>0.59137398862507606</v>
      </c>
    </row>
    <row r="8" spans="1:22" x14ac:dyDescent="0.2">
      <c r="A8" s="9" t="s">
        <v>19</v>
      </c>
      <c r="B8" s="12">
        <v>0.78094600000000003</v>
      </c>
      <c r="C8" s="10">
        <v>0.80378099999999997</v>
      </c>
      <c r="D8" s="13">
        <v>1.037892</v>
      </c>
      <c r="E8" s="12">
        <v>31.545110000000001</v>
      </c>
      <c r="F8" s="10">
        <v>34.977440000000001</v>
      </c>
      <c r="G8" s="13">
        <v>31.771319999999999</v>
      </c>
      <c r="H8" s="12">
        <v>7.9413559999999999</v>
      </c>
      <c r="I8" s="10">
        <v>6.7512699999999999</v>
      </c>
      <c r="J8" s="13">
        <v>7.5090769999999996</v>
      </c>
      <c r="K8" s="8"/>
      <c r="L8" s="8"/>
      <c r="M8" s="8"/>
      <c r="O8" s="9" t="s">
        <v>19</v>
      </c>
      <c r="P8">
        <f t="shared" si="0"/>
        <v>0.87420633333333342</v>
      </c>
      <c r="Q8">
        <f t="shared" si="1"/>
        <v>32.764623333333333</v>
      </c>
      <c r="R8">
        <f t="shared" si="2"/>
        <v>7.4005676666666673</v>
      </c>
      <c r="T8">
        <f t="shared" si="3"/>
        <v>0.14221500416739871</v>
      </c>
      <c r="U8">
        <f t="shared" si="4"/>
        <v>1.9196903243058072</v>
      </c>
      <c r="V8">
        <f t="shared" si="5"/>
        <v>0.60241752830933903</v>
      </c>
    </row>
    <row r="9" spans="1:22" x14ac:dyDescent="0.2">
      <c r="A9" s="9" t="s">
        <v>20</v>
      </c>
      <c r="B9" s="12">
        <v>0.56413100000000005</v>
      </c>
      <c r="C9" s="10">
        <v>1.2542089999999999</v>
      </c>
      <c r="D9" s="13">
        <v>0.478605</v>
      </c>
      <c r="E9" s="12">
        <v>28.060020000000002</v>
      </c>
      <c r="F9" s="10">
        <v>25.0044</v>
      </c>
      <c r="G9" s="13">
        <v>24.045020000000001</v>
      </c>
      <c r="H9" s="12">
        <v>10.449149999999999</v>
      </c>
      <c r="I9" s="10">
        <v>10.288880000000001</v>
      </c>
      <c r="J9" s="13">
        <v>20.11552</v>
      </c>
      <c r="K9" s="8"/>
      <c r="L9" s="8"/>
      <c r="M9" s="8"/>
      <c r="O9" s="9" t="s">
        <v>20</v>
      </c>
      <c r="P9">
        <f t="shared" si="0"/>
        <v>0.76564833333333338</v>
      </c>
      <c r="Q9">
        <f t="shared" si="1"/>
        <v>25.703146666666669</v>
      </c>
      <c r="R9">
        <f t="shared" si="2"/>
        <v>13.617849999999999</v>
      </c>
      <c r="T9">
        <f t="shared" si="3"/>
        <v>0.42526147007380433</v>
      </c>
      <c r="U9">
        <f t="shared" si="4"/>
        <v>2.0967215905153775</v>
      </c>
      <c r="V9">
        <f t="shared" si="5"/>
        <v>5.6277178491729689</v>
      </c>
    </row>
    <row r="10" spans="1:22" x14ac:dyDescent="0.2">
      <c r="A10" s="9" t="s">
        <v>21</v>
      </c>
      <c r="B10" s="12">
        <v>0.355159</v>
      </c>
      <c r="C10" s="10">
        <v>0.35242699999999999</v>
      </c>
      <c r="D10" s="13">
        <v>0.96200600000000003</v>
      </c>
      <c r="E10" s="12">
        <v>36.316540000000003</v>
      </c>
      <c r="F10" s="10">
        <v>41.824620000000003</v>
      </c>
      <c r="G10" s="13">
        <v>37.583480000000002</v>
      </c>
      <c r="H10" s="12">
        <v>19.0898</v>
      </c>
      <c r="I10" s="10">
        <v>21.207450000000001</v>
      </c>
      <c r="J10" s="13">
        <v>17.694269999999999</v>
      </c>
      <c r="K10" s="8"/>
      <c r="L10" s="8"/>
      <c r="M10" s="8"/>
      <c r="O10" s="9" t="s">
        <v>21</v>
      </c>
      <c r="P10">
        <f t="shared" si="0"/>
        <v>0.55653066666666673</v>
      </c>
      <c r="Q10">
        <f t="shared" si="1"/>
        <v>38.574880000000007</v>
      </c>
      <c r="R10">
        <f t="shared" si="2"/>
        <v>19.330506666666668</v>
      </c>
      <c r="T10">
        <f t="shared" si="3"/>
        <v>0.35115459617144867</v>
      </c>
      <c r="U10">
        <f t="shared" si="4"/>
        <v>2.8847689320983751</v>
      </c>
      <c r="V10">
        <f t="shared" si="5"/>
        <v>1.7689158268932237</v>
      </c>
    </row>
    <row r="11" spans="1:22" x14ac:dyDescent="0.2">
      <c r="A11" s="9" t="s">
        <v>22</v>
      </c>
      <c r="B11" s="12">
        <v>0.516231</v>
      </c>
      <c r="C11" s="10">
        <v>0.73500799999999999</v>
      </c>
      <c r="D11" s="13">
        <v>0.29449799999999998</v>
      </c>
      <c r="E11" s="12">
        <v>41.195059999999998</v>
      </c>
      <c r="F11" s="10">
        <v>41.585549999999998</v>
      </c>
      <c r="G11" s="13">
        <v>43.87079</v>
      </c>
      <c r="H11" s="12">
        <v>22.147210000000001</v>
      </c>
      <c r="I11" s="10">
        <v>25.82555</v>
      </c>
      <c r="J11" s="13">
        <v>13.74465</v>
      </c>
      <c r="K11" s="8"/>
      <c r="L11" s="8"/>
      <c r="M11" s="8"/>
      <c r="O11" s="9" t="s">
        <v>22</v>
      </c>
      <c r="P11">
        <f t="shared" si="0"/>
        <v>0.5152456666666666</v>
      </c>
      <c r="Q11">
        <f t="shared" si="1"/>
        <v>42.217133333333329</v>
      </c>
      <c r="R11">
        <f t="shared" si="2"/>
        <v>20.572469999999999</v>
      </c>
      <c r="T11">
        <f t="shared" si="3"/>
        <v>0.22025665298994568</v>
      </c>
      <c r="U11">
        <f t="shared" si="4"/>
        <v>1.4453566647832417</v>
      </c>
      <c r="V11">
        <f t="shared" si="5"/>
        <v>6.1924866373049205</v>
      </c>
    </row>
    <row r="12" spans="1:22" x14ac:dyDescent="0.2">
      <c r="A12" s="9" t="s">
        <v>23</v>
      </c>
      <c r="B12" s="12">
        <v>1.891249</v>
      </c>
      <c r="C12" s="10">
        <v>1.2268239999999999</v>
      </c>
      <c r="D12" s="13">
        <v>1.507852</v>
      </c>
      <c r="E12" s="12">
        <v>57.725270000000002</v>
      </c>
      <c r="F12" s="10">
        <v>63.172440000000002</v>
      </c>
      <c r="G12" s="13">
        <v>75.72551</v>
      </c>
      <c r="H12" s="12">
        <v>19.41536</v>
      </c>
      <c r="I12" s="10">
        <v>13.6165</v>
      </c>
      <c r="J12" s="13">
        <v>14.73786</v>
      </c>
      <c r="K12" s="8"/>
      <c r="L12" s="8"/>
      <c r="M12" s="8"/>
      <c r="O12" s="9" t="s">
        <v>23</v>
      </c>
      <c r="P12">
        <f t="shared" si="0"/>
        <v>1.5419749999999999</v>
      </c>
      <c r="Q12">
        <f t="shared" si="1"/>
        <v>65.54107333333333</v>
      </c>
      <c r="R12">
        <f t="shared" si="2"/>
        <v>15.92324</v>
      </c>
      <c r="T12">
        <f t="shared" si="3"/>
        <v>0.33352425624383003</v>
      </c>
      <c r="U12">
        <f t="shared" si="4"/>
        <v>9.230925084477299</v>
      </c>
      <c r="V12">
        <f t="shared" si="5"/>
        <v>3.0757988609790421</v>
      </c>
    </row>
    <row r="13" spans="1:22" x14ac:dyDescent="0.2">
      <c r="A13" s="9" t="s">
        <v>24</v>
      </c>
      <c r="B13" s="12">
        <v>4.0084000000000002E-2</v>
      </c>
      <c r="C13" s="10">
        <v>0.27063999999999999</v>
      </c>
      <c r="D13" s="13">
        <v>0.56009200000000003</v>
      </c>
      <c r="E13" s="12">
        <v>40.441110000000002</v>
      </c>
      <c r="F13" s="10">
        <v>44.325580000000002</v>
      </c>
      <c r="G13" s="13">
        <v>45.21857</v>
      </c>
      <c r="H13" s="12">
        <v>19.840869999999999</v>
      </c>
      <c r="I13" s="10">
        <v>17.351870000000002</v>
      </c>
      <c r="J13" s="13">
        <v>16.572769999999998</v>
      </c>
      <c r="K13" s="8"/>
      <c r="L13" s="8"/>
      <c r="M13" s="8"/>
      <c r="O13" s="9" t="s">
        <v>24</v>
      </c>
      <c r="P13">
        <f t="shared" si="0"/>
        <v>0.29027200000000003</v>
      </c>
      <c r="Q13">
        <f t="shared" si="1"/>
        <v>43.328420000000001</v>
      </c>
      <c r="R13">
        <f t="shared" si="2"/>
        <v>17.921836666666668</v>
      </c>
      <c r="T13">
        <f t="shared" si="3"/>
        <v>0.26055928612122042</v>
      </c>
      <c r="U13">
        <f t="shared" si="4"/>
        <v>2.5400348545049525</v>
      </c>
      <c r="V13">
        <f t="shared" si="5"/>
        <v>1.7069756598538048</v>
      </c>
    </row>
    <row r="14" spans="1:22" x14ac:dyDescent="0.2">
      <c r="A14" s="9" t="s">
        <v>25</v>
      </c>
      <c r="B14" s="12">
        <v>1.282368</v>
      </c>
      <c r="C14" s="10">
        <v>1.1747570000000001</v>
      </c>
      <c r="D14" s="13">
        <v>1.3294680000000001</v>
      </c>
      <c r="E14" s="12">
        <v>31.47757</v>
      </c>
      <c r="F14" s="10">
        <v>32.194690000000001</v>
      </c>
      <c r="G14" s="13">
        <v>34.907060000000001</v>
      </c>
      <c r="H14" s="12">
        <v>13.11327</v>
      </c>
      <c r="I14" s="10">
        <v>13.84318</v>
      </c>
      <c r="J14" s="13">
        <v>14.44238</v>
      </c>
      <c r="K14" s="8"/>
      <c r="L14" s="8"/>
      <c r="M14" s="8"/>
      <c r="O14" s="9" t="s">
        <v>25</v>
      </c>
      <c r="P14">
        <f t="shared" si="0"/>
        <v>1.2621976666666666</v>
      </c>
      <c r="Q14">
        <f t="shared" si="1"/>
        <v>32.85977333333333</v>
      </c>
      <c r="R14">
        <f t="shared" si="2"/>
        <v>13.799610000000001</v>
      </c>
      <c r="T14">
        <f t="shared" si="3"/>
        <v>7.9303247980983316E-2</v>
      </c>
      <c r="U14">
        <f t="shared" si="4"/>
        <v>1.8088953245650603</v>
      </c>
      <c r="V14">
        <f t="shared" si="5"/>
        <v>0.66562535010319435</v>
      </c>
    </row>
    <row r="15" spans="1:22" x14ac:dyDescent="0.2">
      <c r="A15" s="9" t="s">
        <v>26</v>
      </c>
      <c r="B15" s="12">
        <v>1.9295070000000001</v>
      </c>
      <c r="C15" s="10">
        <v>1.2633639999999999</v>
      </c>
      <c r="D15" s="13">
        <v>1.006553</v>
      </c>
      <c r="E15" s="12">
        <v>47.136609999999997</v>
      </c>
      <c r="F15" s="10">
        <v>60.88373</v>
      </c>
      <c r="G15" s="13">
        <v>77.075059999999993</v>
      </c>
      <c r="H15" s="12">
        <v>80.722579999999994</v>
      </c>
      <c r="I15" s="10">
        <v>73.21499</v>
      </c>
      <c r="J15" s="13">
        <v>38.179600000000001</v>
      </c>
      <c r="K15" s="8"/>
      <c r="L15" s="8"/>
      <c r="M15" s="8"/>
      <c r="O15" s="9" t="s">
        <v>26</v>
      </c>
      <c r="P15">
        <f t="shared" si="0"/>
        <v>1.3998080000000002</v>
      </c>
      <c r="Q15">
        <f t="shared" si="1"/>
        <v>61.698466666666661</v>
      </c>
      <c r="R15">
        <f t="shared" si="2"/>
        <v>64.039056666666667</v>
      </c>
      <c r="T15">
        <f t="shared" si="3"/>
        <v>0.47636513871294084</v>
      </c>
      <c r="U15">
        <f t="shared" si="4"/>
        <v>14.98584478691919</v>
      </c>
      <c r="V15">
        <f t="shared" si="5"/>
        <v>22.707368874958483</v>
      </c>
    </row>
    <row r="16" spans="1:22" x14ac:dyDescent="0.2">
      <c r="A16" s="9" t="s">
        <v>27</v>
      </c>
      <c r="B16" s="12">
        <v>1.1464110000000001</v>
      </c>
      <c r="C16" s="10">
        <v>1.136298</v>
      </c>
      <c r="D16" s="13">
        <v>0.62862300000000004</v>
      </c>
      <c r="E16" s="12">
        <v>8.7184059999999999</v>
      </c>
      <c r="F16" s="10">
        <v>10.10798</v>
      </c>
      <c r="G16" s="13">
        <v>10.12134</v>
      </c>
      <c r="H16" s="12">
        <v>25.98676</v>
      </c>
      <c r="I16" s="10">
        <v>27.887709999999998</v>
      </c>
      <c r="J16" s="13">
        <v>49.129219999999997</v>
      </c>
      <c r="K16" s="8"/>
      <c r="L16" s="8"/>
      <c r="M16" s="8"/>
      <c r="O16" s="9" t="s">
        <v>27</v>
      </c>
      <c r="P16">
        <f t="shared" si="0"/>
        <v>0.97044400000000008</v>
      </c>
      <c r="Q16">
        <f t="shared" si="1"/>
        <v>9.6492419999999992</v>
      </c>
      <c r="R16">
        <f t="shared" si="2"/>
        <v>34.334563333333335</v>
      </c>
      <c r="T16">
        <f t="shared" si="3"/>
        <v>0.29606885216618078</v>
      </c>
      <c r="U16">
        <f t="shared" si="4"/>
        <v>0.80615529928916296</v>
      </c>
      <c r="V16">
        <f t="shared" si="5"/>
        <v>12.84775475089063</v>
      </c>
    </row>
    <row r="17" spans="1:22" x14ac:dyDescent="0.2">
      <c r="A17" s="9" t="s">
        <v>28</v>
      </c>
      <c r="B17" s="12">
        <v>1.2648459999999999</v>
      </c>
      <c r="C17" s="10">
        <v>0.49105599999999999</v>
      </c>
      <c r="D17" s="13">
        <v>0.98910900000000002</v>
      </c>
      <c r="E17" s="12">
        <v>142.53720000000001</v>
      </c>
      <c r="F17" s="10">
        <v>108.2336</v>
      </c>
      <c r="G17" s="13">
        <v>105.61490000000001</v>
      </c>
      <c r="H17" s="12">
        <v>30.427099999999999</v>
      </c>
      <c r="I17" s="10">
        <v>52.990650000000002</v>
      </c>
      <c r="J17" s="13">
        <v>42.013399999999997</v>
      </c>
      <c r="K17" s="8"/>
      <c r="L17" s="8"/>
      <c r="M17" s="8"/>
      <c r="O17" s="9" t="s">
        <v>28</v>
      </c>
      <c r="P17">
        <f t="shared" si="0"/>
        <v>0.91500366666666666</v>
      </c>
      <c r="Q17">
        <f t="shared" si="1"/>
        <v>118.79523333333334</v>
      </c>
      <c r="R17">
        <f t="shared" si="2"/>
        <v>41.810383333333334</v>
      </c>
      <c r="T17">
        <f t="shared" si="3"/>
        <v>0.39218164330617689</v>
      </c>
      <c r="U17">
        <f t="shared" si="4"/>
        <v>20.602794308620588</v>
      </c>
      <c r="V17">
        <f t="shared" si="5"/>
        <v>11.283144906267612</v>
      </c>
    </row>
    <row r="18" spans="1:22" x14ac:dyDescent="0.2">
      <c r="A18" s="9" t="s">
        <v>30</v>
      </c>
      <c r="B18" s="14">
        <v>0.67686800000000003</v>
      </c>
      <c r="C18" s="15">
        <v>0.57941900000000002</v>
      </c>
      <c r="D18" s="16">
        <v>1.410328</v>
      </c>
      <c r="E18" s="14">
        <v>44.528230000000001</v>
      </c>
      <c r="F18" s="15">
        <v>62.861899999999999</v>
      </c>
      <c r="G18" s="16">
        <v>51.43927</v>
      </c>
      <c r="H18" s="14">
        <v>11.525919999999999</v>
      </c>
      <c r="I18" s="15">
        <v>12.51519</v>
      </c>
      <c r="J18" s="16">
        <v>9.9574630000000006</v>
      </c>
      <c r="K18" s="8"/>
      <c r="L18" s="8"/>
      <c r="M18" s="8"/>
      <c r="O18" s="9" t="s">
        <v>30</v>
      </c>
      <c r="P18">
        <f t="shared" si="0"/>
        <v>0.88887166666666673</v>
      </c>
      <c r="Q18">
        <f t="shared" si="1"/>
        <v>52.943133333333328</v>
      </c>
      <c r="R18">
        <f t="shared" si="2"/>
        <v>11.332857666666667</v>
      </c>
      <c r="T18">
        <f t="shared" si="3"/>
        <v>0.45421537576389165</v>
      </c>
      <c r="U18">
        <f t="shared" si="4"/>
        <v>9.258891273323874</v>
      </c>
      <c r="V18">
        <f t="shared" si="5"/>
        <v>1.2897467387228909</v>
      </c>
    </row>
    <row r="19" spans="1:2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O19" s="8"/>
    </row>
    <row r="20" spans="1:22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O20" s="8"/>
    </row>
    <row r="21" spans="1:22" x14ac:dyDescent="0.2">
      <c r="A21" s="8"/>
      <c r="B21" s="5" t="s">
        <v>0</v>
      </c>
      <c r="C21" s="6"/>
      <c r="D21" s="6"/>
      <c r="E21" s="7"/>
      <c r="F21" s="5" t="s">
        <v>61</v>
      </c>
      <c r="G21" s="6"/>
      <c r="H21" s="6"/>
      <c r="I21" s="7"/>
      <c r="J21" s="5" t="s">
        <v>62</v>
      </c>
      <c r="K21" s="6"/>
      <c r="L21" s="6"/>
      <c r="M21" s="7"/>
      <c r="O21" s="8"/>
      <c r="P21" t="s">
        <v>229</v>
      </c>
      <c r="Q21" t="s">
        <v>230</v>
      </c>
      <c r="R21" t="s">
        <v>231</v>
      </c>
      <c r="T21" t="s">
        <v>232</v>
      </c>
      <c r="U21" t="s">
        <v>233</v>
      </c>
      <c r="V21" t="s">
        <v>234</v>
      </c>
    </row>
    <row r="22" spans="1:22" x14ac:dyDescent="0.2">
      <c r="A22" s="9" t="s">
        <v>1</v>
      </c>
      <c r="B22" s="12">
        <v>1.115901</v>
      </c>
      <c r="C22" s="10">
        <v>1.011261</v>
      </c>
      <c r="D22" s="10">
        <v>0.87088100000000002</v>
      </c>
      <c r="E22" s="13">
        <v>1.001957</v>
      </c>
      <c r="F22" s="12">
        <v>0.99344900000000003</v>
      </c>
      <c r="G22" s="10">
        <v>0.39445799999999998</v>
      </c>
      <c r="H22" s="10">
        <v>0.235016</v>
      </c>
      <c r="I22" s="13">
        <v>0.71338100000000004</v>
      </c>
      <c r="J22" s="12">
        <v>1.0274989999999999</v>
      </c>
      <c r="K22" s="10">
        <v>0.35098000000000001</v>
      </c>
      <c r="L22" s="10">
        <v>0.45445799999999997</v>
      </c>
      <c r="M22" s="13">
        <v>0.48141200000000001</v>
      </c>
      <c r="O22" s="9" t="s">
        <v>1</v>
      </c>
      <c r="P22">
        <f>AVERAGE(B22:E22)</f>
        <v>1</v>
      </c>
      <c r="Q22">
        <f>AVERAGE(F22:I22)</f>
        <v>0.58407600000000004</v>
      </c>
      <c r="R22">
        <f>AVERAGE(J22:M22)</f>
        <v>0.57858725</v>
      </c>
      <c r="T22">
        <f>_xlfn.STDEV.S(B22:E22)</f>
        <v>0.10039156327766459</v>
      </c>
      <c r="U22">
        <f>_xlfn.STDEV.S(F22:I22)</f>
        <v>0.33769014677067494</v>
      </c>
      <c r="V22">
        <f>_xlfn.STDEV.S(J22:M22)</f>
        <v>0.30450939747882433</v>
      </c>
    </row>
    <row r="23" spans="1:22" x14ac:dyDescent="0.2">
      <c r="A23" s="9" t="s">
        <v>29</v>
      </c>
      <c r="B23" s="12">
        <v>1.3347500000000001</v>
      </c>
      <c r="C23" s="10">
        <v>0.37644699999999998</v>
      </c>
      <c r="D23" s="10">
        <v>0.131796</v>
      </c>
      <c r="E23" s="13">
        <v>0.30388700000000002</v>
      </c>
      <c r="F23" s="12">
        <v>14.82263</v>
      </c>
      <c r="G23" s="10">
        <v>18.105619999999998</v>
      </c>
      <c r="H23" s="10">
        <v>15.94407</v>
      </c>
      <c r="I23" s="13">
        <v>15.1289</v>
      </c>
      <c r="J23" s="12">
        <v>1.2630760000000001</v>
      </c>
      <c r="K23" s="10">
        <v>1.1613929999999999</v>
      </c>
      <c r="L23" s="10">
        <v>0.55881499999999995</v>
      </c>
      <c r="M23" s="13">
        <v>0.78963000000000005</v>
      </c>
      <c r="O23" s="9" t="s">
        <v>29</v>
      </c>
      <c r="P23">
        <f t="shared" ref="P23:P29" si="6">AVERAGE(B23:E23)</f>
        <v>0.53672000000000009</v>
      </c>
      <c r="Q23">
        <f t="shared" ref="Q23:Q29" si="7">AVERAGE(F23:I23)</f>
        <v>16.000305000000001</v>
      </c>
      <c r="R23">
        <f t="shared" ref="R23:R29" si="8">AVERAGE(J23:M23)</f>
        <v>0.94322850000000003</v>
      </c>
      <c r="T23">
        <f t="shared" ref="T23:T29" si="9">_xlfn.STDEV.S(B23:E23)</f>
        <v>0.54182222394865509</v>
      </c>
      <c r="U23">
        <f t="shared" ref="U23:U29" si="10">_xlfn.STDEV.S(F23:I23)</f>
        <v>1.4811908164379084</v>
      </c>
      <c r="V23">
        <f t="shared" ref="V23:V29" si="11">_xlfn.STDEV.S(J23:M23)</f>
        <v>0.32724323802588579</v>
      </c>
    </row>
    <row r="24" spans="1:22" x14ac:dyDescent="0.2">
      <c r="A24" s="9" t="s">
        <v>30</v>
      </c>
      <c r="B24" s="12">
        <v>0.974082</v>
      </c>
      <c r="C24" s="10">
        <v>0.53905000000000003</v>
      </c>
      <c r="D24" s="10">
        <v>1.0739730000000001</v>
      </c>
      <c r="E24" s="13">
        <v>0.95653100000000002</v>
      </c>
      <c r="F24" s="12">
        <v>49.387189999999997</v>
      </c>
      <c r="G24" s="10">
        <v>54.919930000000001</v>
      </c>
      <c r="H24" s="10">
        <v>45.059600000000003</v>
      </c>
      <c r="I24" s="13">
        <v>30.480840000000001</v>
      </c>
      <c r="J24" s="12">
        <v>7.3916029999999999</v>
      </c>
      <c r="K24" s="10">
        <v>6.2639769999999997</v>
      </c>
      <c r="L24" s="10">
        <v>10.60876</v>
      </c>
      <c r="M24" s="13">
        <v>16.481280000000002</v>
      </c>
      <c r="O24" s="9" t="s">
        <v>30</v>
      </c>
      <c r="P24">
        <f t="shared" si="6"/>
        <v>0.88590900000000006</v>
      </c>
      <c r="Q24">
        <f t="shared" si="7"/>
        <v>44.961889999999997</v>
      </c>
      <c r="R24">
        <f t="shared" si="8"/>
        <v>10.186405000000001</v>
      </c>
      <c r="T24">
        <f t="shared" si="9"/>
        <v>0.2369537077082074</v>
      </c>
      <c r="U24">
        <f t="shared" si="10"/>
        <v>10.463527083448829</v>
      </c>
      <c r="V24">
        <f t="shared" si="11"/>
        <v>4.582582774158328</v>
      </c>
    </row>
    <row r="25" spans="1:22" x14ac:dyDescent="0.2">
      <c r="A25" s="9" t="s">
        <v>18</v>
      </c>
      <c r="B25" s="12">
        <v>0.64685999999999999</v>
      </c>
      <c r="C25" s="10">
        <v>0.39497399999999999</v>
      </c>
      <c r="D25" s="10">
        <v>0.724688</v>
      </c>
      <c r="E25" s="13">
        <v>0.65005000000000002</v>
      </c>
      <c r="F25" s="12">
        <v>22.206949999999999</v>
      </c>
      <c r="G25" s="10">
        <v>26.738250000000001</v>
      </c>
      <c r="H25" s="10">
        <v>22.421430000000001</v>
      </c>
      <c r="I25" s="13">
        <v>19.302499999999998</v>
      </c>
      <c r="J25" s="12">
        <v>1.5659110000000001</v>
      </c>
      <c r="K25" s="10">
        <v>1.7580709999999999</v>
      </c>
      <c r="L25" s="10">
        <v>1.343493</v>
      </c>
      <c r="M25" s="13">
        <v>1.260486</v>
      </c>
      <c r="O25" s="9" t="s">
        <v>18</v>
      </c>
      <c r="P25">
        <f t="shared" si="6"/>
        <v>0.60414299999999999</v>
      </c>
      <c r="Q25">
        <f t="shared" si="7"/>
        <v>22.667282499999999</v>
      </c>
      <c r="R25">
        <f t="shared" si="8"/>
        <v>1.48199025</v>
      </c>
      <c r="T25">
        <f t="shared" si="9"/>
        <v>0.14400805801991343</v>
      </c>
      <c r="U25">
        <f t="shared" si="10"/>
        <v>3.0641413762355056</v>
      </c>
      <c r="V25">
        <f t="shared" si="11"/>
        <v>0.22472864661390415</v>
      </c>
    </row>
    <row r="26" spans="1:22" ht="51" x14ac:dyDescent="0.2">
      <c r="A26" s="11" t="s">
        <v>31</v>
      </c>
      <c r="B26" s="12">
        <v>0.55354300000000001</v>
      </c>
      <c r="C26" s="10">
        <v>0.46056200000000003</v>
      </c>
      <c r="D26" s="10">
        <v>0.27940799999999999</v>
      </c>
      <c r="E26" s="13">
        <v>0.48896299999999998</v>
      </c>
      <c r="F26" s="12">
        <v>34.009430000000002</v>
      </c>
      <c r="G26" s="10">
        <v>35.826270000000001</v>
      </c>
      <c r="H26" s="10">
        <v>21.829470000000001</v>
      </c>
      <c r="I26" s="13">
        <v>16.885069999999999</v>
      </c>
      <c r="J26" s="12">
        <v>14.950760000000001</v>
      </c>
      <c r="K26" s="10">
        <v>14.193910000000001</v>
      </c>
      <c r="L26" s="10">
        <v>8.9857499999999995</v>
      </c>
      <c r="M26" s="13">
        <v>12.24292</v>
      </c>
      <c r="O26" s="11" t="s">
        <v>31</v>
      </c>
      <c r="P26">
        <f t="shared" si="6"/>
        <v>0.44561899999999999</v>
      </c>
      <c r="Q26">
        <f t="shared" si="7"/>
        <v>27.137560000000001</v>
      </c>
      <c r="R26">
        <f t="shared" si="8"/>
        <v>12.593335</v>
      </c>
      <c r="T26">
        <f t="shared" si="9"/>
        <v>0.11743889458210476</v>
      </c>
      <c r="U26">
        <f t="shared" si="10"/>
        <v>9.2377062342192495</v>
      </c>
      <c r="V26">
        <f t="shared" si="11"/>
        <v>2.6618761031585825</v>
      </c>
    </row>
    <row r="27" spans="1:22" ht="51" x14ac:dyDescent="0.2">
      <c r="A27" s="11" t="s">
        <v>32</v>
      </c>
      <c r="B27" s="12">
        <v>0</v>
      </c>
      <c r="C27" s="10">
        <v>0.46432200000000001</v>
      </c>
      <c r="D27" s="10">
        <v>0.92877900000000002</v>
      </c>
      <c r="E27" s="13">
        <v>0.64288500000000004</v>
      </c>
      <c r="F27" s="12">
        <v>17.991129999999998</v>
      </c>
      <c r="G27" s="10">
        <v>15.261979999999999</v>
      </c>
      <c r="H27" s="10">
        <v>8.8095590000000001</v>
      </c>
      <c r="I27" s="13">
        <v>10.08297</v>
      </c>
      <c r="J27" s="12">
        <v>0.44311299999999998</v>
      </c>
      <c r="K27" s="10">
        <v>0.38504899999999997</v>
      </c>
      <c r="L27" s="10">
        <v>0.19418299999999999</v>
      </c>
      <c r="M27" s="13">
        <v>0.25115300000000002</v>
      </c>
      <c r="O27" s="11" t="s">
        <v>32</v>
      </c>
      <c r="P27">
        <f t="shared" si="6"/>
        <v>0.50899650000000007</v>
      </c>
      <c r="Q27">
        <f t="shared" si="7"/>
        <v>13.036409750000001</v>
      </c>
      <c r="R27">
        <f t="shared" si="8"/>
        <v>0.3183745</v>
      </c>
      <c r="T27">
        <f t="shared" si="9"/>
        <v>0.38953678718062035</v>
      </c>
      <c r="U27">
        <f t="shared" si="10"/>
        <v>4.3240216355109551</v>
      </c>
      <c r="V27">
        <f t="shared" si="11"/>
        <v>0.11539416661599484</v>
      </c>
    </row>
    <row r="28" spans="1:22" ht="51" x14ac:dyDescent="0.2">
      <c r="A28" s="11" t="s">
        <v>33</v>
      </c>
      <c r="B28" s="12">
        <v>1.2464280000000001</v>
      </c>
      <c r="C28" s="10">
        <v>0.752251</v>
      </c>
      <c r="D28" s="10">
        <v>0.82818400000000003</v>
      </c>
      <c r="E28" s="13">
        <v>0.37797900000000001</v>
      </c>
      <c r="F28" s="12">
        <v>53.493870000000001</v>
      </c>
      <c r="G28" s="10">
        <v>34.541269999999997</v>
      </c>
      <c r="H28" s="10">
        <v>24.232839999999999</v>
      </c>
      <c r="I28" s="13">
        <v>20.07911</v>
      </c>
      <c r="J28" s="12">
        <v>1.967258</v>
      </c>
      <c r="K28" s="10">
        <v>2.3457729999999999</v>
      </c>
      <c r="L28" s="10">
        <v>2.331153</v>
      </c>
      <c r="M28" s="13">
        <v>2.0243880000000001</v>
      </c>
      <c r="O28" s="11" t="s">
        <v>33</v>
      </c>
      <c r="P28">
        <f t="shared" si="6"/>
        <v>0.80121050000000005</v>
      </c>
      <c r="Q28">
        <f t="shared" si="7"/>
        <v>33.086772499999995</v>
      </c>
      <c r="R28">
        <f t="shared" si="8"/>
        <v>2.1671429999999998</v>
      </c>
      <c r="T28">
        <f t="shared" si="9"/>
        <v>0.35612176159332543</v>
      </c>
      <c r="U28">
        <f t="shared" si="10"/>
        <v>14.901415992901223</v>
      </c>
      <c r="V28">
        <f t="shared" si="11"/>
        <v>0.19928284777337626</v>
      </c>
    </row>
    <row r="29" spans="1:22" ht="51" x14ac:dyDescent="0.2">
      <c r="A29" s="11" t="s">
        <v>36</v>
      </c>
      <c r="B29" s="14">
        <v>0.871977</v>
      </c>
      <c r="C29" s="15">
        <v>0.56207399999999996</v>
      </c>
      <c r="D29" s="15">
        <v>1.45292</v>
      </c>
      <c r="E29" s="16">
        <v>0.79077600000000003</v>
      </c>
      <c r="F29" s="14">
        <v>5.6879419999999996</v>
      </c>
      <c r="G29" s="15">
        <v>3.554065</v>
      </c>
      <c r="H29" s="15">
        <v>4.0611579999999998</v>
      </c>
      <c r="I29" s="16">
        <v>2.530484</v>
      </c>
      <c r="J29" s="14">
        <v>0.58675600000000006</v>
      </c>
      <c r="K29" s="15">
        <v>0.64811099999999999</v>
      </c>
      <c r="L29" s="15">
        <v>0.20198099999999999</v>
      </c>
      <c r="M29" s="16">
        <v>0.59374099999999996</v>
      </c>
      <c r="O29" s="11" t="s">
        <v>36</v>
      </c>
      <c r="P29">
        <f t="shared" si="6"/>
        <v>0.91943675000000002</v>
      </c>
      <c r="Q29">
        <f t="shared" si="7"/>
        <v>3.9584122499999999</v>
      </c>
      <c r="R29">
        <f t="shared" si="8"/>
        <v>0.50764724999999999</v>
      </c>
      <c r="T29">
        <f t="shared" si="9"/>
        <v>0.37908597511151737</v>
      </c>
      <c r="U29">
        <f t="shared" si="10"/>
        <v>1.317106124680006</v>
      </c>
      <c r="V29">
        <f t="shared" si="11"/>
        <v>0.20561472837060249</v>
      </c>
    </row>
    <row r="30" spans="1:22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O30" s="8"/>
    </row>
    <row r="31" spans="1:22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O31" s="8"/>
    </row>
    <row r="32" spans="1:22" x14ac:dyDescent="0.2">
      <c r="A32" s="8"/>
      <c r="B32" s="5" t="s">
        <v>0</v>
      </c>
      <c r="C32" s="6"/>
      <c r="D32" s="7"/>
      <c r="E32" s="5" t="s">
        <v>61</v>
      </c>
      <c r="F32" s="6"/>
      <c r="G32" s="7"/>
      <c r="H32" s="5" t="s">
        <v>62</v>
      </c>
      <c r="I32" s="6"/>
      <c r="J32" s="7"/>
      <c r="K32" s="8"/>
      <c r="L32" s="8"/>
      <c r="M32" s="8"/>
      <c r="O32" s="8"/>
      <c r="P32" t="s">
        <v>229</v>
      </c>
      <c r="Q32" t="s">
        <v>230</v>
      </c>
      <c r="R32" t="s">
        <v>231</v>
      </c>
      <c r="T32" t="s">
        <v>232</v>
      </c>
      <c r="U32" t="s">
        <v>233</v>
      </c>
      <c r="V32" t="s">
        <v>234</v>
      </c>
    </row>
    <row r="33" spans="1:22" x14ac:dyDescent="0.2">
      <c r="A33" s="9" t="s">
        <v>1</v>
      </c>
      <c r="B33" s="12">
        <v>0.95645800000000003</v>
      </c>
      <c r="C33" s="10">
        <v>0.731267</v>
      </c>
      <c r="D33" s="13">
        <v>1.312956</v>
      </c>
      <c r="E33" s="12">
        <v>0.77767399999999998</v>
      </c>
      <c r="F33" s="10">
        <v>1.0524910000000001</v>
      </c>
      <c r="G33" s="13">
        <v>0.55978799999999995</v>
      </c>
      <c r="H33" s="12">
        <v>0.57425499999999996</v>
      </c>
      <c r="I33" s="10">
        <v>1.044038</v>
      </c>
      <c r="J33" s="13">
        <v>0</v>
      </c>
      <c r="K33" s="8"/>
      <c r="L33" s="8"/>
      <c r="M33" s="8"/>
      <c r="O33" s="9" t="s">
        <v>1</v>
      </c>
      <c r="P33">
        <f t="shared" si="0"/>
        <v>1.000227</v>
      </c>
      <c r="Q33">
        <f t="shared" si="1"/>
        <v>0.79665100000000011</v>
      </c>
      <c r="R33">
        <f t="shared" si="2"/>
        <v>0.53943099999999999</v>
      </c>
      <c r="T33">
        <f t="shared" si="3"/>
        <v>0.29330413771544372</v>
      </c>
      <c r="U33">
        <f t="shared" si="4"/>
        <v>0.24689908150699946</v>
      </c>
      <c r="V33">
        <f t="shared" si="5"/>
        <v>0.52288944299249329</v>
      </c>
    </row>
    <row r="34" spans="1:22" x14ac:dyDescent="0.2">
      <c r="A34" s="9" t="s">
        <v>29</v>
      </c>
      <c r="B34" s="12">
        <v>1.192253</v>
      </c>
      <c r="C34" s="10">
        <v>1.306106</v>
      </c>
      <c r="D34" s="13">
        <v>1.0680179999999999</v>
      </c>
      <c r="E34" s="12">
        <v>31.151669999999999</v>
      </c>
      <c r="F34" s="10">
        <v>38.321579999999997</v>
      </c>
      <c r="G34" s="13">
        <v>41.677810000000001</v>
      </c>
      <c r="H34" s="12">
        <v>1.5050319999999999</v>
      </c>
      <c r="I34" s="10">
        <v>1.4783679999999999</v>
      </c>
      <c r="J34" s="13">
        <v>1.3907609999999999</v>
      </c>
      <c r="K34" s="8"/>
      <c r="L34" s="8"/>
      <c r="M34" s="8"/>
      <c r="O34" s="9" t="s">
        <v>29</v>
      </c>
      <c r="P34">
        <f t="shared" si="0"/>
        <v>1.1887923333333332</v>
      </c>
      <c r="Q34">
        <f t="shared" si="1"/>
        <v>37.050353333333334</v>
      </c>
      <c r="R34">
        <f t="shared" si="2"/>
        <v>1.4580536666666664</v>
      </c>
      <c r="T34">
        <f t="shared" si="3"/>
        <v>0.11908172024426479</v>
      </c>
      <c r="U34">
        <f t="shared" si="4"/>
        <v>5.3769804494188866</v>
      </c>
      <c r="V34">
        <f t="shared" si="5"/>
        <v>5.9782685322201226E-2</v>
      </c>
    </row>
    <row r="35" spans="1:22" x14ac:dyDescent="0.2">
      <c r="A35" s="9" t="s">
        <v>17</v>
      </c>
      <c r="B35" s="12">
        <v>2.4290889999999998</v>
      </c>
      <c r="C35" s="10">
        <v>2.2614619999999999</v>
      </c>
      <c r="D35" s="13">
        <v>1.2643279999999999</v>
      </c>
      <c r="E35" s="12">
        <v>37.459330000000001</v>
      </c>
      <c r="F35" s="10">
        <v>36.855269999999997</v>
      </c>
      <c r="G35" s="13">
        <v>35.932989999999997</v>
      </c>
      <c r="H35" s="12">
        <v>2.7227700000000001</v>
      </c>
      <c r="I35" s="10">
        <v>0</v>
      </c>
      <c r="J35" s="13">
        <v>2.5117419999999999</v>
      </c>
      <c r="K35" s="8"/>
      <c r="L35" s="8"/>
      <c r="M35" s="8"/>
      <c r="O35" s="9" t="s">
        <v>17</v>
      </c>
      <c r="P35">
        <f t="shared" si="0"/>
        <v>1.9849596666666665</v>
      </c>
      <c r="Q35">
        <f t="shared" si="1"/>
        <v>36.74919666666667</v>
      </c>
      <c r="R35">
        <f t="shared" si="2"/>
        <v>1.7448373333333336</v>
      </c>
      <c r="T35">
        <f t="shared" si="3"/>
        <v>0.62968817841399394</v>
      </c>
      <c r="U35">
        <f t="shared" si="4"/>
        <v>0.76867880999370386</v>
      </c>
      <c r="V35">
        <f t="shared" si="5"/>
        <v>1.5147528491609885</v>
      </c>
    </row>
    <row r="36" spans="1:22" x14ac:dyDescent="0.2">
      <c r="A36" s="9" t="s">
        <v>18</v>
      </c>
      <c r="B36" s="12">
        <v>2.8127749999999998</v>
      </c>
      <c r="C36" s="10">
        <v>1.1287229999999999</v>
      </c>
      <c r="D36" s="13">
        <v>0.71827799999999997</v>
      </c>
      <c r="E36" s="12">
        <v>42.364719999999998</v>
      </c>
      <c r="F36" s="10">
        <v>40.639890000000001</v>
      </c>
      <c r="G36" s="13">
        <v>64.744330000000005</v>
      </c>
      <c r="H36" s="12">
        <v>5.427251</v>
      </c>
      <c r="I36" s="10">
        <v>0.59434200000000004</v>
      </c>
      <c r="J36" s="13">
        <v>4.102017</v>
      </c>
      <c r="K36" s="8"/>
      <c r="L36" s="8"/>
      <c r="M36" s="8"/>
      <c r="O36" s="9" t="s">
        <v>18</v>
      </c>
      <c r="P36">
        <f t="shared" si="0"/>
        <v>1.5532586666666666</v>
      </c>
      <c r="Q36">
        <f t="shared" si="1"/>
        <v>49.249646666666671</v>
      </c>
      <c r="R36">
        <f t="shared" si="2"/>
        <v>3.3745366666666663</v>
      </c>
      <c r="T36">
        <f t="shared" si="3"/>
        <v>1.1099109513633663</v>
      </c>
      <c r="U36">
        <f t="shared" si="4"/>
        <v>13.446474197068666</v>
      </c>
      <c r="V36">
        <f t="shared" si="5"/>
        <v>2.4972330842575223</v>
      </c>
    </row>
    <row r="37" spans="1:22" x14ac:dyDescent="0.2">
      <c r="A37" s="9" t="s">
        <v>19</v>
      </c>
      <c r="B37" s="12">
        <v>1.5765709999999999</v>
      </c>
      <c r="C37" s="10">
        <v>1.341091</v>
      </c>
      <c r="D37" s="13">
        <v>0.89953399999999994</v>
      </c>
      <c r="E37" s="12">
        <v>56.397320000000001</v>
      </c>
      <c r="F37" s="10">
        <v>63.683549999999997</v>
      </c>
      <c r="G37" s="13">
        <v>74.164289999999994</v>
      </c>
      <c r="H37" s="12">
        <v>11.41283</v>
      </c>
      <c r="I37" s="10">
        <v>11.686310000000001</v>
      </c>
      <c r="J37" s="13">
        <v>9.60928</v>
      </c>
      <c r="K37" s="8"/>
      <c r="L37" s="8"/>
      <c r="M37" s="8"/>
      <c r="O37" s="9" t="s">
        <v>19</v>
      </c>
      <c r="P37">
        <f t="shared" si="0"/>
        <v>1.2723986666666667</v>
      </c>
      <c r="Q37">
        <f t="shared" si="1"/>
        <v>64.748386666666661</v>
      </c>
      <c r="R37">
        <f t="shared" si="2"/>
        <v>10.902806666666665</v>
      </c>
      <c r="T37">
        <f t="shared" si="3"/>
        <v>0.34370590966163655</v>
      </c>
      <c r="U37">
        <f t="shared" si="4"/>
        <v>8.9312212821222232</v>
      </c>
      <c r="V37">
        <f t="shared" si="5"/>
        <v>1.1285416499329273</v>
      </c>
    </row>
    <row r="38" spans="1:22" x14ac:dyDescent="0.2">
      <c r="A38" s="9" t="s">
        <v>20</v>
      </c>
      <c r="B38" s="12">
        <v>0.58118800000000004</v>
      </c>
      <c r="C38" s="10">
        <v>1.090001</v>
      </c>
      <c r="D38" s="13">
        <v>0.61896499999999999</v>
      </c>
      <c r="E38" s="12">
        <v>73.749030000000005</v>
      </c>
      <c r="F38" s="10">
        <v>62.36412</v>
      </c>
      <c r="G38" s="13">
        <v>76.120570000000001</v>
      </c>
      <c r="H38" s="12">
        <v>24.23001</v>
      </c>
      <c r="I38" s="10">
        <v>21.223980000000001</v>
      </c>
      <c r="J38" s="13">
        <v>25.713349999999998</v>
      </c>
      <c r="K38" s="8"/>
      <c r="L38" s="8"/>
      <c r="M38" s="8"/>
      <c r="O38" s="9" t="s">
        <v>20</v>
      </c>
      <c r="P38">
        <f t="shared" si="0"/>
        <v>0.76338466666666671</v>
      </c>
      <c r="Q38">
        <f t="shared" si="1"/>
        <v>70.744573333333335</v>
      </c>
      <c r="R38">
        <f t="shared" si="2"/>
        <v>23.722446666666666</v>
      </c>
      <c r="T38">
        <f t="shared" si="3"/>
        <v>0.28348800209591446</v>
      </c>
      <c r="U38">
        <f t="shared" si="4"/>
        <v>7.3539138590979807</v>
      </c>
      <c r="V38">
        <f t="shared" si="5"/>
        <v>2.2873185506687363</v>
      </c>
    </row>
    <row r="39" spans="1:22" x14ac:dyDescent="0.2">
      <c r="A39" s="9" t="s">
        <v>22</v>
      </c>
      <c r="B39" s="12">
        <v>1.9509590000000001</v>
      </c>
      <c r="C39" s="10">
        <v>1.360527</v>
      </c>
      <c r="D39" s="13">
        <v>0.92023100000000002</v>
      </c>
      <c r="E39" s="12">
        <v>58.115310000000001</v>
      </c>
      <c r="F39" s="10">
        <v>69.810109999999995</v>
      </c>
      <c r="G39" s="13">
        <v>75.40634</v>
      </c>
      <c r="H39" s="12">
        <v>38.095669999999998</v>
      </c>
      <c r="I39" s="10">
        <v>48.437989999999999</v>
      </c>
      <c r="J39" s="13">
        <v>34.375579999999999</v>
      </c>
      <c r="K39" s="8"/>
      <c r="L39" s="8"/>
      <c r="M39" s="8"/>
      <c r="O39" s="9" t="s">
        <v>22</v>
      </c>
      <c r="P39">
        <f t="shared" si="0"/>
        <v>1.4105723333333335</v>
      </c>
      <c r="Q39">
        <f t="shared" si="1"/>
        <v>67.777253333333334</v>
      </c>
      <c r="R39">
        <f t="shared" si="2"/>
        <v>40.303080000000001</v>
      </c>
      <c r="T39">
        <f t="shared" si="3"/>
        <v>0.51718319195168427</v>
      </c>
      <c r="U39">
        <f t="shared" si="4"/>
        <v>8.8229422125293517</v>
      </c>
      <c r="V39">
        <f t="shared" si="5"/>
        <v>7.2864489247575026</v>
      </c>
    </row>
    <row r="40" spans="1:22" x14ac:dyDescent="0.2">
      <c r="A40" s="9" t="s">
        <v>23</v>
      </c>
      <c r="B40" s="12">
        <v>1.8303389999999999</v>
      </c>
      <c r="C40" s="10">
        <v>2.6869800000000001</v>
      </c>
      <c r="D40" s="13">
        <v>0.82973200000000003</v>
      </c>
      <c r="E40" s="12">
        <v>100.9802</v>
      </c>
      <c r="F40" s="10">
        <v>87.444320000000005</v>
      </c>
      <c r="G40" s="13">
        <v>101.6982</v>
      </c>
      <c r="H40" s="12">
        <v>20.82011</v>
      </c>
      <c r="I40" s="10">
        <v>17.45025</v>
      </c>
      <c r="J40" s="13">
        <v>24.34263</v>
      </c>
      <c r="K40" s="8"/>
      <c r="L40" s="8"/>
      <c r="M40" s="8"/>
      <c r="O40" s="9" t="s">
        <v>23</v>
      </c>
      <c r="P40">
        <f t="shared" si="0"/>
        <v>1.7823503333333335</v>
      </c>
      <c r="Q40">
        <f t="shared" si="1"/>
        <v>96.707573333333343</v>
      </c>
      <c r="R40">
        <f t="shared" si="2"/>
        <v>20.870996666666667</v>
      </c>
      <c r="T40">
        <f t="shared" si="3"/>
        <v>0.92955350436235396</v>
      </c>
      <c r="U40">
        <f t="shared" si="4"/>
        <v>8.0302414495538841</v>
      </c>
      <c r="V40">
        <f t="shared" si="5"/>
        <v>3.4464717619231009</v>
      </c>
    </row>
    <row r="41" spans="1:22" x14ac:dyDescent="0.2">
      <c r="A41" s="9" t="s">
        <v>30</v>
      </c>
      <c r="B41" s="12">
        <v>1.4416770000000001</v>
      </c>
      <c r="C41" s="10">
        <v>1.222647</v>
      </c>
      <c r="D41" s="13">
        <v>0</v>
      </c>
      <c r="E41" s="12">
        <v>80.612219999999994</v>
      </c>
      <c r="F41" s="10">
        <v>88.276520000000005</v>
      </c>
      <c r="G41" s="13">
        <v>83.912490000000005</v>
      </c>
      <c r="H41" s="12">
        <v>18.555700000000002</v>
      </c>
      <c r="I41" s="10">
        <v>24.601700000000001</v>
      </c>
      <c r="J41" s="13">
        <v>21.261109999999999</v>
      </c>
      <c r="K41" s="8"/>
      <c r="L41" s="8"/>
      <c r="M41" s="8"/>
      <c r="O41" s="9" t="s">
        <v>30</v>
      </c>
      <c r="P41">
        <f t="shared" si="0"/>
        <v>0.88810800000000001</v>
      </c>
      <c r="Q41">
        <f t="shared" si="1"/>
        <v>84.267076666666654</v>
      </c>
      <c r="R41">
        <f t="shared" si="2"/>
        <v>21.472836666666666</v>
      </c>
      <c r="T41">
        <f t="shared" si="3"/>
        <v>0.77688184428071172</v>
      </c>
      <c r="U41">
        <f t="shared" si="4"/>
        <v>3.8444339506139751</v>
      </c>
      <c r="V41">
        <f t="shared" si="5"/>
        <v>3.0285557838734705</v>
      </c>
    </row>
    <row r="42" spans="1:22" ht="51" x14ac:dyDescent="0.2">
      <c r="A42" s="11" t="s">
        <v>34</v>
      </c>
      <c r="B42" s="12">
        <v>0.96821400000000002</v>
      </c>
      <c r="C42" s="10">
        <v>0.113053</v>
      </c>
      <c r="D42" s="13">
        <v>0.85585299999999997</v>
      </c>
      <c r="E42" s="12">
        <v>2.2314620000000001</v>
      </c>
      <c r="F42" s="10">
        <v>0</v>
      </c>
      <c r="G42" s="13">
        <v>0.97915399999999997</v>
      </c>
      <c r="H42" s="12">
        <v>0.255056</v>
      </c>
      <c r="I42" s="10">
        <v>2.8942920000000001</v>
      </c>
      <c r="J42" s="13">
        <v>0.72819400000000001</v>
      </c>
      <c r="K42" s="8"/>
      <c r="L42" s="8"/>
      <c r="M42" s="8"/>
      <c r="O42" s="11" t="s">
        <v>34</v>
      </c>
      <c r="P42">
        <f t="shared" si="0"/>
        <v>0.64570666666666665</v>
      </c>
      <c r="Q42">
        <f t="shared" si="1"/>
        <v>1.0702053333333332</v>
      </c>
      <c r="R42">
        <f t="shared" si="2"/>
        <v>1.2925139999999999</v>
      </c>
      <c r="T42">
        <f t="shared" si="3"/>
        <v>0.46470011301949715</v>
      </c>
      <c r="U42">
        <f t="shared" si="4"/>
        <v>1.1185139352450346</v>
      </c>
      <c r="V42">
        <f t="shared" si="5"/>
        <v>1.4072080381819883</v>
      </c>
    </row>
    <row r="43" spans="1:22" ht="51" x14ac:dyDescent="0.2">
      <c r="A43" s="11" t="s">
        <v>35</v>
      </c>
      <c r="B43" s="14">
        <v>0.64668000000000003</v>
      </c>
      <c r="C43" s="15">
        <v>2.0907269999999998</v>
      </c>
      <c r="D43" s="16">
        <v>1.918563</v>
      </c>
      <c r="E43" s="14">
        <v>33.536020000000001</v>
      </c>
      <c r="F43" s="15">
        <v>55.144159999999999</v>
      </c>
      <c r="G43" s="16">
        <v>34.919840000000001</v>
      </c>
      <c r="H43" s="14">
        <v>2.9436979999999999</v>
      </c>
      <c r="I43" s="15">
        <v>1.2533939999999999</v>
      </c>
      <c r="J43" s="16">
        <v>0.696025</v>
      </c>
      <c r="K43" s="8"/>
      <c r="L43" s="8"/>
      <c r="M43" s="8"/>
      <c r="O43" s="11" t="s">
        <v>35</v>
      </c>
      <c r="P43">
        <f t="shared" si="0"/>
        <v>1.55199</v>
      </c>
      <c r="Q43">
        <f t="shared" si="1"/>
        <v>41.200006666666667</v>
      </c>
      <c r="R43">
        <f t="shared" si="2"/>
        <v>1.6310389999999997</v>
      </c>
      <c r="T43">
        <f t="shared" si="3"/>
        <v>0.78873300793043966</v>
      </c>
      <c r="U43">
        <f t="shared" si="4"/>
        <v>12.095796732160025</v>
      </c>
      <c r="V43">
        <f t="shared" si="5"/>
        <v>1.1704572987730055</v>
      </c>
    </row>
    <row r="44" spans="1:22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8"/>
      <c r="L44" s="8"/>
      <c r="M44" s="8"/>
      <c r="O44" s="9"/>
    </row>
    <row r="45" spans="1:22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O45" s="8"/>
    </row>
    <row r="46" spans="1:22" x14ac:dyDescent="0.2">
      <c r="A46" s="8"/>
      <c r="B46" s="5" t="s">
        <v>0</v>
      </c>
      <c r="C46" s="6"/>
      <c r="D46" s="6"/>
      <c r="E46" s="5" t="s">
        <v>61</v>
      </c>
      <c r="F46" s="6"/>
      <c r="G46" s="7"/>
      <c r="H46" s="6" t="s">
        <v>62</v>
      </c>
      <c r="I46" s="6"/>
      <c r="J46" s="7"/>
      <c r="K46" s="8"/>
      <c r="L46" s="8"/>
      <c r="M46" s="8"/>
      <c r="O46" s="8"/>
      <c r="P46" t="s">
        <v>229</v>
      </c>
      <c r="Q46" t="s">
        <v>230</v>
      </c>
      <c r="R46" t="s">
        <v>231</v>
      </c>
      <c r="T46" t="s">
        <v>232</v>
      </c>
      <c r="U46" t="s">
        <v>233</v>
      </c>
      <c r="V46" t="s">
        <v>234</v>
      </c>
    </row>
    <row r="47" spans="1:22" x14ac:dyDescent="0.2">
      <c r="A47" s="9" t="s">
        <v>1</v>
      </c>
      <c r="B47" s="12">
        <v>0.84843500000000005</v>
      </c>
      <c r="C47" s="10">
        <v>0.54412700000000003</v>
      </c>
      <c r="D47" s="10">
        <v>1.6075619999999999</v>
      </c>
      <c r="E47" s="12">
        <v>1.2276400000000001</v>
      </c>
      <c r="F47" s="10">
        <v>0.77130500000000002</v>
      </c>
      <c r="G47" s="13">
        <v>0.19331400000000001</v>
      </c>
      <c r="H47" s="10">
        <v>1.070891</v>
      </c>
      <c r="I47" s="10">
        <v>1.5129999999999999</v>
      </c>
      <c r="J47" s="13">
        <v>0.33303100000000002</v>
      </c>
      <c r="K47" s="8"/>
      <c r="L47" s="8"/>
      <c r="M47" s="8"/>
      <c r="O47" s="9" t="s">
        <v>1</v>
      </c>
      <c r="P47">
        <f t="shared" si="0"/>
        <v>1.0000413333333333</v>
      </c>
      <c r="Q47">
        <f t="shared" si="1"/>
        <v>0.73075299999999999</v>
      </c>
      <c r="R47">
        <f t="shared" si="2"/>
        <v>0.9723073333333333</v>
      </c>
      <c r="T47">
        <f t="shared" si="3"/>
        <v>0.54768773953442962</v>
      </c>
      <c r="U47">
        <f t="shared" si="4"/>
        <v>0.51835404608915725</v>
      </c>
      <c r="V47">
        <f t="shared" si="5"/>
        <v>0.59612982205248988</v>
      </c>
    </row>
    <row r="48" spans="1:22" x14ac:dyDescent="0.2">
      <c r="A48" s="9" t="s">
        <v>29</v>
      </c>
      <c r="B48" s="12">
        <v>0.56413100000000005</v>
      </c>
      <c r="C48" s="10">
        <v>0.852742</v>
      </c>
      <c r="D48" s="10">
        <v>0.90086699999999997</v>
      </c>
      <c r="E48" s="12">
        <v>22.90776</v>
      </c>
      <c r="F48" s="10"/>
      <c r="G48" s="13">
        <v>25.049849999999999</v>
      </c>
      <c r="H48" s="10">
        <v>2.4575369999999999</v>
      </c>
      <c r="I48" s="10">
        <v>2.1665930000000002</v>
      </c>
      <c r="J48" s="13">
        <v>1.1160190000000001</v>
      </c>
      <c r="K48" s="8"/>
      <c r="L48" s="8"/>
      <c r="M48" s="8"/>
      <c r="O48" s="9" t="s">
        <v>29</v>
      </c>
      <c r="P48">
        <f t="shared" si="0"/>
        <v>0.77258000000000004</v>
      </c>
      <c r="Q48">
        <f t="shared" si="1"/>
        <v>23.978805000000001</v>
      </c>
      <c r="R48">
        <f t="shared" si="2"/>
        <v>1.9133830000000003</v>
      </c>
      <c r="T48">
        <f t="shared" si="3"/>
        <v>0.18211876099677324</v>
      </c>
      <c r="U48">
        <f t="shared" si="4"/>
        <v>1.5146863649118913</v>
      </c>
      <c r="V48">
        <f t="shared" si="5"/>
        <v>0.70569406555248737</v>
      </c>
    </row>
    <row r="49" spans="1:22" x14ac:dyDescent="0.2">
      <c r="A49" s="9" t="s">
        <v>17</v>
      </c>
      <c r="B49" s="12">
        <v>1.244054</v>
      </c>
      <c r="C49" s="10">
        <v>0.71773699999999996</v>
      </c>
      <c r="D49" s="10">
        <v>1.0203899999999999</v>
      </c>
      <c r="E49" s="12">
        <v>23.91442</v>
      </c>
      <c r="F49" s="10">
        <v>30.22879</v>
      </c>
      <c r="G49" s="13">
        <v>42.741309999999999</v>
      </c>
      <c r="H49" s="10">
        <v>1.094244</v>
      </c>
      <c r="I49" s="10">
        <v>1.114055</v>
      </c>
      <c r="J49" s="13">
        <v>1.243635</v>
      </c>
      <c r="K49" s="8"/>
      <c r="L49" s="8"/>
      <c r="M49" s="8"/>
      <c r="O49" s="9" t="s">
        <v>17</v>
      </c>
      <c r="P49">
        <f t="shared" si="0"/>
        <v>0.99406033333333321</v>
      </c>
      <c r="Q49">
        <f t="shared" si="1"/>
        <v>32.294840000000001</v>
      </c>
      <c r="R49">
        <f t="shared" si="2"/>
        <v>1.1506446666666668</v>
      </c>
      <c r="T49">
        <f t="shared" si="3"/>
        <v>0.2641445336029753</v>
      </c>
      <c r="U49">
        <f t="shared" si="4"/>
        <v>9.5819814610496987</v>
      </c>
      <c r="V49">
        <f t="shared" si="5"/>
        <v>8.1138896346532458E-2</v>
      </c>
    </row>
    <row r="50" spans="1:22" x14ac:dyDescent="0.2">
      <c r="A50" s="9" t="s">
        <v>2</v>
      </c>
      <c r="B50" s="12">
        <v>0.223272</v>
      </c>
      <c r="C50" s="10">
        <v>0.88911399999999996</v>
      </c>
      <c r="D50" s="10">
        <v>1.9015519999999999</v>
      </c>
      <c r="E50" s="12">
        <v>55.589489999999998</v>
      </c>
      <c r="F50" s="10">
        <v>67.933350000000004</v>
      </c>
      <c r="G50" s="13">
        <v>67.21799</v>
      </c>
      <c r="H50" s="10">
        <v>0.92341399999999996</v>
      </c>
      <c r="I50" s="10">
        <v>0.97135400000000005</v>
      </c>
      <c r="J50" s="13">
        <v>2.4583940000000002</v>
      </c>
      <c r="K50" s="8"/>
      <c r="L50" s="8"/>
      <c r="M50" s="8"/>
      <c r="O50" s="9" t="s">
        <v>2</v>
      </c>
      <c r="P50">
        <f t="shared" si="0"/>
        <v>1.0046459999999999</v>
      </c>
      <c r="Q50">
        <f t="shared" si="1"/>
        <v>63.58027666666667</v>
      </c>
      <c r="R50">
        <f t="shared" si="2"/>
        <v>1.4510540000000001</v>
      </c>
      <c r="T50">
        <f t="shared" si="3"/>
        <v>0.84508382534988813</v>
      </c>
      <c r="U50">
        <f t="shared" si="4"/>
        <v>6.9294616418978299</v>
      </c>
      <c r="V50">
        <f t="shared" si="5"/>
        <v>0.87271127390449121</v>
      </c>
    </row>
    <row r="51" spans="1:22" x14ac:dyDescent="0.2">
      <c r="A51" s="9" t="s">
        <v>18</v>
      </c>
      <c r="B51" s="12">
        <v>0.36361500000000002</v>
      </c>
      <c r="C51" s="10">
        <v>1.558351</v>
      </c>
      <c r="D51" s="10">
        <v>0.59139200000000003</v>
      </c>
      <c r="E51" s="12">
        <v>22.250360000000001</v>
      </c>
      <c r="F51" s="10">
        <v>26.751339999999999</v>
      </c>
      <c r="G51" s="13">
        <v>23.85632</v>
      </c>
      <c r="H51" s="10">
        <v>1.933144</v>
      </c>
      <c r="I51" s="10">
        <v>2.991851</v>
      </c>
      <c r="J51" s="13">
        <v>2.0058530000000001</v>
      </c>
      <c r="K51" s="8"/>
      <c r="L51" s="8"/>
      <c r="M51" s="8"/>
      <c r="O51" s="9" t="s">
        <v>18</v>
      </c>
      <c r="P51">
        <f t="shared" si="0"/>
        <v>0.83778600000000003</v>
      </c>
      <c r="Q51">
        <f t="shared" si="1"/>
        <v>24.286006666666665</v>
      </c>
      <c r="R51">
        <f t="shared" si="2"/>
        <v>2.3102826666666667</v>
      </c>
      <c r="T51">
        <f t="shared" si="3"/>
        <v>0.63433510848052532</v>
      </c>
      <c r="U51">
        <f t="shared" si="4"/>
        <v>2.2810476132105024</v>
      </c>
      <c r="V51">
        <f t="shared" si="5"/>
        <v>0.59137398862507606</v>
      </c>
    </row>
    <row r="52" spans="1:22" x14ac:dyDescent="0.2">
      <c r="A52" s="9" t="s">
        <v>3</v>
      </c>
      <c r="B52" s="12">
        <v>1.420636</v>
      </c>
      <c r="C52" s="10">
        <v>0.585646</v>
      </c>
      <c r="D52" s="10">
        <v>1.266788</v>
      </c>
      <c r="E52" s="12">
        <v>64.771609999999995</v>
      </c>
      <c r="F52" s="10">
        <v>54.085459999999998</v>
      </c>
      <c r="G52" s="13">
        <v>60.05547</v>
      </c>
      <c r="H52" s="10">
        <v>3.0543680000000002</v>
      </c>
      <c r="I52" s="10">
        <v>4.0300690000000001</v>
      </c>
      <c r="J52" s="13">
        <v>3.8322590000000001</v>
      </c>
      <c r="K52" s="8"/>
      <c r="L52" s="8"/>
      <c r="M52" s="8"/>
      <c r="O52" s="9" t="s">
        <v>3</v>
      </c>
      <c r="P52">
        <f t="shared" si="0"/>
        <v>1.0910233333333335</v>
      </c>
      <c r="Q52">
        <f t="shared" si="1"/>
        <v>59.637513333333324</v>
      </c>
      <c r="R52">
        <f t="shared" si="2"/>
        <v>3.6388986666666665</v>
      </c>
      <c r="T52">
        <f t="shared" si="3"/>
        <v>0.44437820441751325</v>
      </c>
      <c r="U52">
        <f t="shared" si="4"/>
        <v>5.3553213056765632</v>
      </c>
      <c r="V52">
        <f t="shared" si="5"/>
        <v>0.51578995165700658</v>
      </c>
    </row>
    <row r="53" spans="1:22" x14ac:dyDescent="0.2">
      <c r="A53" s="9" t="s">
        <v>19</v>
      </c>
      <c r="B53" s="12">
        <v>0.78094600000000003</v>
      </c>
      <c r="C53" s="10">
        <v>0.80378099999999997</v>
      </c>
      <c r="D53" s="10">
        <v>1.037892</v>
      </c>
      <c r="E53" s="12">
        <v>31.545110000000001</v>
      </c>
      <c r="F53" s="10">
        <v>34.977440000000001</v>
      </c>
      <c r="G53" s="13">
        <v>31.771319999999999</v>
      </c>
      <c r="H53" s="10">
        <v>7.9413559999999999</v>
      </c>
      <c r="I53" s="10">
        <v>6.7512699999999999</v>
      </c>
      <c r="J53" s="13">
        <v>7.5090769999999996</v>
      </c>
      <c r="K53" s="8"/>
      <c r="L53" s="8"/>
      <c r="M53" s="8"/>
      <c r="O53" s="9" t="s">
        <v>19</v>
      </c>
      <c r="P53">
        <f t="shared" si="0"/>
        <v>0.87420633333333342</v>
      </c>
      <c r="Q53">
        <f t="shared" si="1"/>
        <v>32.764623333333333</v>
      </c>
      <c r="R53">
        <f t="shared" si="2"/>
        <v>7.4005676666666673</v>
      </c>
      <c r="T53">
        <f t="shared" si="3"/>
        <v>0.14221500416739871</v>
      </c>
      <c r="U53">
        <f t="shared" si="4"/>
        <v>1.9196903243058072</v>
      </c>
      <c r="V53">
        <f t="shared" si="5"/>
        <v>0.60241752830933903</v>
      </c>
    </row>
    <row r="54" spans="1:22" x14ac:dyDescent="0.2">
      <c r="A54" s="9" t="s">
        <v>4</v>
      </c>
      <c r="B54" s="12">
        <v>1.164801</v>
      </c>
      <c r="C54" s="10">
        <v>1.8833899999999999</v>
      </c>
      <c r="D54" s="10">
        <v>0.33605499999999999</v>
      </c>
      <c r="E54" s="12">
        <v>33.679340000000003</v>
      </c>
      <c r="F54" s="10">
        <v>30.082450000000001</v>
      </c>
      <c r="G54" s="13">
        <v>37.912610000000001</v>
      </c>
      <c r="H54" s="10">
        <v>21.4312</v>
      </c>
      <c r="I54" s="10">
        <v>18.17475</v>
      </c>
      <c r="J54" s="13">
        <v>15.151109999999999</v>
      </c>
      <c r="K54" s="8"/>
      <c r="L54" s="8"/>
      <c r="M54" s="8"/>
      <c r="O54" s="9" t="s">
        <v>4</v>
      </c>
      <c r="P54">
        <f t="shared" si="0"/>
        <v>1.128082</v>
      </c>
      <c r="Q54">
        <f t="shared" si="1"/>
        <v>33.891466666666666</v>
      </c>
      <c r="R54">
        <f t="shared" si="2"/>
        <v>18.252353333333332</v>
      </c>
      <c r="T54">
        <f t="shared" si="3"/>
        <v>0.77432074379871807</v>
      </c>
      <c r="U54">
        <f t="shared" si="4"/>
        <v>3.9193876688117153</v>
      </c>
      <c r="V54">
        <f t="shared" si="5"/>
        <v>3.140764128366436</v>
      </c>
    </row>
    <row r="55" spans="1:22" x14ac:dyDescent="0.2">
      <c r="A55" s="9" t="s">
        <v>20</v>
      </c>
      <c r="B55" s="12">
        <v>0.56413100000000005</v>
      </c>
      <c r="C55" s="10">
        <v>1.2542089999999999</v>
      </c>
      <c r="D55" s="10">
        <v>0.478605</v>
      </c>
      <c r="E55" s="12">
        <v>28.060020000000002</v>
      </c>
      <c r="F55" s="10">
        <v>25.0044</v>
      </c>
      <c r="G55" s="13">
        <v>24.045020000000001</v>
      </c>
      <c r="H55" s="10">
        <v>10.449149999999999</v>
      </c>
      <c r="I55" s="10">
        <v>10.288880000000001</v>
      </c>
      <c r="J55" s="13">
        <v>20.11552</v>
      </c>
      <c r="K55" s="8"/>
      <c r="L55" s="8"/>
      <c r="M55" s="8"/>
      <c r="O55" s="9" t="s">
        <v>20</v>
      </c>
      <c r="P55">
        <f t="shared" si="0"/>
        <v>0.76564833333333338</v>
      </c>
      <c r="Q55">
        <f t="shared" si="1"/>
        <v>25.703146666666669</v>
      </c>
      <c r="R55">
        <f t="shared" si="2"/>
        <v>13.617849999999999</v>
      </c>
      <c r="T55">
        <f t="shared" si="3"/>
        <v>0.42526147007380433</v>
      </c>
      <c r="U55">
        <f t="shared" si="4"/>
        <v>2.0967215905153775</v>
      </c>
      <c r="V55">
        <f t="shared" si="5"/>
        <v>5.6277178491729689</v>
      </c>
    </row>
    <row r="56" spans="1:22" x14ac:dyDescent="0.2">
      <c r="A56" s="9" t="s">
        <v>5</v>
      </c>
      <c r="B56" s="12">
        <v>0.95448999999999995</v>
      </c>
      <c r="C56" s="10">
        <v>1.3019769999999999</v>
      </c>
      <c r="D56" s="10">
        <v>0.45815499999999998</v>
      </c>
      <c r="E56" s="12">
        <v>53.102910000000001</v>
      </c>
      <c r="F56" s="10">
        <v>48.630119999999998</v>
      </c>
      <c r="G56" s="13">
        <v>52.720599999999997</v>
      </c>
      <c r="H56" s="10">
        <v>15.092169999999999</v>
      </c>
      <c r="I56" s="10">
        <v>18.038060000000002</v>
      </c>
      <c r="J56" s="13">
        <v>23.889520000000001</v>
      </c>
      <c r="K56" s="8"/>
      <c r="L56" s="8"/>
      <c r="M56" s="8"/>
      <c r="O56" s="9" t="s">
        <v>5</v>
      </c>
      <c r="P56">
        <f t="shared" si="0"/>
        <v>0.90487399999999996</v>
      </c>
      <c r="Q56">
        <f t="shared" si="1"/>
        <v>51.484543333333335</v>
      </c>
      <c r="R56">
        <f t="shared" si="2"/>
        <v>19.006583333333335</v>
      </c>
      <c r="T56">
        <f t="shared" si="3"/>
        <v>0.42409338890508513</v>
      </c>
      <c r="U56">
        <f t="shared" si="4"/>
        <v>2.4793829188798848</v>
      </c>
      <c r="V56">
        <f t="shared" si="5"/>
        <v>4.4779314243334829</v>
      </c>
    </row>
    <row r="57" spans="1:22" x14ac:dyDescent="0.2">
      <c r="A57" s="9" t="s">
        <v>21</v>
      </c>
      <c r="B57" s="12">
        <v>0.355159</v>
      </c>
      <c r="C57" s="10">
        <v>0.35242699999999999</v>
      </c>
      <c r="D57" s="10">
        <v>0.96200600000000003</v>
      </c>
      <c r="E57" s="12">
        <v>36.316540000000003</v>
      </c>
      <c r="F57" s="10">
        <v>41.824620000000003</v>
      </c>
      <c r="G57" s="13">
        <v>37.583480000000002</v>
      </c>
      <c r="H57" s="10">
        <v>19.0898</v>
      </c>
      <c r="I57" s="10">
        <v>21.207450000000001</v>
      </c>
      <c r="J57" s="13">
        <v>17.694269999999999</v>
      </c>
      <c r="K57" s="8"/>
      <c r="L57" s="8"/>
      <c r="M57" s="8"/>
      <c r="O57" s="9" t="s">
        <v>21</v>
      </c>
      <c r="P57">
        <f t="shared" si="0"/>
        <v>0.55653066666666673</v>
      </c>
      <c r="Q57">
        <f t="shared" si="1"/>
        <v>38.574880000000007</v>
      </c>
      <c r="R57">
        <f t="shared" si="2"/>
        <v>19.330506666666668</v>
      </c>
      <c r="T57">
        <f t="shared" si="3"/>
        <v>0.35115459617144867</v>
      </c>
      <c r="U57">
        <f t="shared" si="4"/>
        <v>2.8847689320983751</v>
      </c>
      <c r="V57">
        <f t="shared" si="5"/>
        <v>1.7689158268932237</v>
      </c>
    </row>
    <row r="58" spans="1:22" x14ac:dyDescent="0.2">
      <c r="A58" s="9" t="s">
        <v>6</v>
      </c>
      <c r="B58" s="12">
        <v>0.63632699999999998</v>
      </c>
      <c r="C58" s="10">
        <v>0.38565199999999999</v>
      </c>
      <c r="D58" s="10">
        <v>0.885324</v>
      </c>
      <c r="E58" s="12">
        <v>31.364740000000001</v>
      </c>
      <c r="F58" s="10">
        <v>36.775939999999999</v>
      </c>
      <c r="G58" s="13">
        <v>39.10436</v>
      </c>
      <c r="H58" s="10">
        <v>5.9507510000000003</v>
      </c>
      <c r="I58" s="10">
        <v>7.2476520000000004</v>
      </c>
      <c r="J58" s="13">
        <v>7.556101</v>
      </c>
      <c r="K58" s="8"/>
      <c r="L58" s="8"/>
      <c r="M58" s="8"/>
      <c r="O58" s="9" t="s">
        <v>6</v>
      </c>
      <c r="P58">
        <f t="shared" si="0"/>
        <v>0.63576766666666662</v>
      </c>
      <c r="Q58">
        <f t="shared" si="1"/>
        <v>35.74834666666667</v>
      </c>
      <c r="R58">
        <f t="shared" si="2"/>
        <v>6.9181680000000005</v>
      </c>
      <c r="T58">
        <f t="shared" si="3"/>
        <v>0.24983646958827557</v>
      </c>
      <c r="U58">
        <f t="shared" si="4"/>
        <v>3.9708173566827933</v>
      </c>
      <c r="V58">
        <f t="shared" si="5"/>
        <v>0.85188434386189227</v>
      </c>
    </row>
    <row r="59" spans="1:22" x14ac:dyDescent="0.2">
      <c r="A59" s="9" t="s">
        <v>22</v>
      </c>
      <c r="B59" s="12">
        <v>0.516231</v>
      </c>
      <c r="C59" s="10">
        <v>0.73500799999999999</v>
      </c>
      <c r="D59" s="10">
        <v>0.29449799999999998</v>
      </c>
      <c r="E59" s="12">
        <v>41.195059999999998</v>
      </c>
      <c r="F59" s="10">
        <v>41.585549999999998</v>
      </c>
      <c r="G59" s="13">
        <v>43.87079</v>
      </c>
      <c r="H59" s="10">
        <v>22.147210000000001</v>
      </c>
      <c r="I59" s="10">
        <v>25.82555</v>
      </c>
      <c r="J59" s="13">
        <v>13.74465</v>
      </c>
      <c r="K59" s="8"/>
      <c r="L59" s="8"/>
      <c r="M59" s="8"/>
      <c r="O59" s="9" t="s">
        <v>22</v>
      </c>
      <c r="P59">
        <f t="shared" si="0"/>
        <v>0.5152456666666666</v>
      </c>
      <c r="Q59">
        <f t="shared" si="1"/>
        <v>42.217133333333329</v>
      </c>
      <c r="R59">
        <f t="shared" si="2"/>
        <v>20.572469999999999</v>
      </c>
      <c r="T59">
        <f t="shared" si="3"/>
        <v>0.22025665298994568</v>
      </c>
      <c r="U59">
        <f t="shared" si="4"/>
        <v>1.4453566647832417</v>
      </c>
      <c r="V59">
        <f t="shared" si="5"/>
        <v>6.1924866373049205</v>
      </c>
    </row>
    <row r="60" spans="1:22" x14ac:dyDescent="0.2">
      <c r="A60" s="9" t="s">
        <v>7</v>
      </c>
      <c r="B60" s="12">
        <v>0.99870300000000001</v>
      </c>
      <c r="C60" s="10">
        <v>0.92049400000000003</v>
      </c>
      <c r="D60" s="10">
        <v>1.31585</v>
      </c>
      <c r="E60" s="12">
        <v>36.676949999999998</v>
      </c>
      <c r="F60" s="10">
        <v>37.898679999999999</v>
      </c>
      <c r="G60" s="13">
        <v>48.116750000000003</v>
      </c>
      <c r="H60" s="10">
        <v>5.8310659999999999</v>
      </c>
      <c r="I60" s="10">
        <v>6.192704</v>
      </c>
      <c r="J60" s="13">
        <v>6.0178989999999999</v>
      </c>
      <c r="K60" s="8"/>
      <c r="L60" s="8"/>
      <c r="M60" s="8"/>
      <c r="O60" s="9" t="s">
        <v>7</v>
      </c>
      <c r="P60">
        <f t="shared" si="0"/>
        <v>1.078349</v>
      </c>
      <c r="Q60">
        <f t="shared" si="1"/>
        <v>40.897459999999995</v>
      </c>
      <c r="R60">
        <f t="shared" si="2"/>
        <v>6.0138896666666666</v>
      </c>
      <c r="T60">
        <f t="shared" si="3"/>
        <v>0.20936619992491715</v>
      </c>
      <c r="U60">
        <f t="shared" si="4"/>
        <v>6.281860164497524</v>
      </c>
      <c r="V60">
        <f t="shared" si="5"/>
        <v>0.18085233431264677</v>
      </c>
    </row>
    <row r="61" spans="1:22" x14ac:dyDescent="0.2">
      <c r="A61" s="9" t="s">
        <v>23</v>
      </c>
      <c r="B61" s="12">
        <v>1.891249</v>
      </c>
      <c r="C61" s="10">
        <v>1.2268239999999999</v>
      </c>
      <c r="D61" s="10">
        <v>1.507852</v>
      </c>
      <c r="E61" s="12">
        <v>57.725270000000002</v>
      </c>
      <c r="F61" s="10">
        <v>63.172440000000002</v>
      </c>
      <c r="G61" s="13">
        <v>75.72551</v>
      </c>
      <c r="H61" s="10">
        <v>19.41536</v>
      </c>
      <c r="I61" s="10">
        <v>13.6165</v>
      </c>
      <c r="J61" s="13">
        <v>14.73786</v>
      </c>
      <c r="K61" s="8"/>
      <c r="L61" s="8"/>
      <c r="M61" s="8"/>
      <c r="O61" s="9" t="s">
        <v>23</v>
      </c>
      <c r="P61">
        <f t="shared" si="0"/>
        <v>1.5419749999999999</v>
      </c>
      <c r="Q61">
        <f t="shared" si="1"/>
        <v>65.54107333333333</v>
      </c>
      <c r="R61">
        <f t="shared" si="2"/>
        <v>15.92324</v>
      </c>
      <c r="T61">
        <f t="shared" si="3"/>
        <v>0.33352425624383003</v>
      </c>
      <c r="U61">
        <f t="shared" si="4"/>
        <v>9.230925084477299</v>
      </c>
      <c r="V61">
        <f t="shared" si="5"/>
        <v>3.0757988609790421</v>
      </c>
    </row>
    <row r="62" spans="1:22" x14ac:dyDescent="0.2">
      <c r="A62" s="9" t="s">
        <v>8</v>
      </c>
      <c r="B62" s="12">
        <v>1.414059</v>
      </c>
      <c r="C62" s="10">
        <v>0.88476600000000005</v>
      </c>
      <c r="D62" s="10">
        <v>1.428301</v>
      </c>
      <c r="E62" s="12">
        <v>56.699550000000002</v>
      </c>
      <c r="F62" s="10">
        <v>75.474720000000005</v>
      </c>
      <c r="G62" s="13">
        <v>41.160739999999997</v>
      </c>
      <c r="H62" s="10">
        <v>3.7004839999999999</v>
      </c>
      <c r="I62" s="10">
        <v>2.9540419999999998</v>
      </c>
      <c r="J62" s="13">
        <v>3.8593090000000001</v>
      </c>
      <c r="K62" s="8"/>
      <c r="L62" s="8"/>
      <c r="M62" s="8"/>
      <c r="O62" s="9" t="s">
        <v>8</v>
      </c>
      <c r="P62">
        <f t="shared" si="0"/>
        <v>1.2423753333333334</v>
      </c>
      <c r="Q62">
        <f t="shared" si="1"/>
        <v>57.778336666666668</v>
      </c>
      <c r="R62">
        <f t="shared" si="2"/>
        <v>3.5046116666666669</v>
      </c>
      <c r="T62">
        <f t="shared" si="3"/>
        <v>0.30978062416221724</v>
      </c>
      <c r="U62">
        <f t="shared" si="4"/>
        <v>17.182407903557454</v>
      </c>
      <c r="V62">
        <f t="shared" si="5"/>
        <v>0.48337517886868314</v>
      </c>
    </row>
    <row r="63" spans="1:22" x14ac:dyDescent="0.2">
      <c r="A63" s="9" t="s">
        <v>28</v>
      </c>
      <c r="B63" s="12">
        <v>1.2648459999999999</v>
      </c>
      <c r="C63" s="10">
        <v>0.49105599999999999</v>
      </c>
      <c r="D63" s="10">
        <v>0.98910900000000002</v>
      </c>
      <c r="E63" s="12">
        <v>142.53720000000001</v>
      </c>
      <c r="F63" s="10">
        <v>108.2336</v>
      </c>
      <c r="G63" s="13">
        <v>105.61490000000001</v>
      </c>
      <c r="H63" s="10">
        <v>30.427099999999999</v>
      </c>
      <c r="I63" s="10">
        <v>52.990650000000002</v>
      </c>
      <c r="J63" s="13">
        <v>42.013399999999997</v>
      </c>
      <c r="K63" s="8"/>
      <c r="L63" s="8"/>
      <c r="M63" s="8"/>
      <c r="O63" s="9" t="s">
        <v>28</v>
      </c>
      <c r="P63">
        <f t="shared" si="0"/>
        <v>0.91500366666666666</v>
      </c>
      <c r="Q63">
        <f t="shared" si="1"/>
        <v>118.79523333333334</v>
      </c>
      <c r="R63">
        <f t="shared" si="2"/>
        <v>41.810383333333334</v>
      </c>
      <c r="T63">
        <f t="shared" si="3"/>
        <v>0.39218164330617689</v>
      </c>
      <c r="U63">
        <f t="shared" si="4"/>
        <v>20.602794308620588</v>
      </c>
      <c r="V63">
        <f t="shared" si="5"/>
        <v>11.283144906267612</v>
      </c>
    </row>
    <row r="64" spans="1:22" x14ac:dyDescent="0.2">
      <c r="A64" s="9" t="s">
        <v>9</v>
      </c>
      <c r="B64" s="12">
        <v>1.7263820000000001</v>
      </c>
      <c r="C64" s="10">
        <v>0.99329000000000001</v>
      </c>
      <c r="D64" s="10">
        <v>1.7590600000000001</v>
      </c>
      <c r="E64" s="12">
        <v>8.4023500000000002</v>
      </c>
      <c r="F64" s="10">
        <v>10.27181</v>
      </c>
      <c r="G64" s="13">
        <v>12.91408</v>
      </c>
      <c r="H64" s="10">
        <v>17.167649999999998</v>
      </c>
      <c r="I64" s="10">
        <v>15.271839999999999</v>
      </c>
      <c r="J64" s="13">
        <v>12.41194</v>
      </c>
      <c r="K64" s="8"/>
      <c r="L64" s="8"/>
      <c r="M64" s="8"/>
      <c r="O64" s="9" t="s">
        <v>9</v>
      </c>
      <c r="P64">
        <f t="shared" si="0"/>
        <v>1.4929106666666667</v>
      </c>
      <c r="Q64">
        <f t="shared" si="1"/>
        <v>10.529413333333332</v>
      </c>
      <c r="R64">
        <f t="shared" si="2"/>
        <v>14.950476666666667</v>
      </c>
      <c r="T64">
        <f t="shared" si="3"/>
        <v>0.43299257596560825</v>
      </c>
      <c r="U64">
        <f t="shared" si="4"/>
        <v>2.2668693182963469</v>
      </c>
      <c r="V64">
        <f t="shared" si="5"/>
        <v>2.3940865053362832</v>
      </c>
    </row>
    <row r="65" spans="1:22" x14ac:dyDescent="0.2">
      <c r="A65" s="9" t="s">
        <v>30</v>
      </c>
      <c r="B65" s="14">
        <v>0.67686800000000003</v>
      </c>
      <c r="C65" s="15">
        <v>0.57941900000000002</v>
      </c>
      <c r="D65" s="15">
        <v>1.410328</v>
      </c>
      <c r="E65" s="14">
        <v>44.528230000000001</v>
      </c>
      <c r="F65" s="15">
        <v>62.861899999999999</v>
      </c>
      <c r="G65" s="16">
        <v>51.43927</v>
      </c>
      <c r="H65" s="15">
        <v>11.525919999999999</v>
      </c>
      <c r="I65" s="15">
        <v>12.51519</v>
      </c>
      <c r="J65" s="16">
        <v>9.9574630000000006</v>
      </c>
      <c r="K65" s="8"/>
      <c r="L65" s="8"/>
      <c r="M65" s="8"/>
      <c r="O65" s="9" t="s">
        <v>30</v>
      </c>
      <c r="P65">
        <f t="shared" si="0"/>
        <v>0.88887166666666673</v>
      </c>
      <c r="Q65">
        <f t="shared" si="1"/>
        <v>52.943133333333328</v>
      </c>
      <c r="R65">
        <f t="shared" si="2"/>
        <v>11.332857666666667</v>
      </c>
      <c r="T65">
        <f t="shared" si="3"/>
        <v>0.45421537576389165</v>
      </c>
      <c r="U65">
        <f t="shared" si="4"/>
        <v>9.258891273323874</v>
      </c>
      <c r="V65">
        <f t="shared" si="5"/>
        <v>1.2897467387228909</v>
      </c>
    </row>
    <row r="66" spans="1:22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O66" s="8"/>
    </row>
    <row r="67" spans="1:22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O67" s="8"/>
    </row>
    <row r="68" spans="1:22" x14ac:dyDescent="0.2">
      <c r="A68" s="8"/>
      <c r="B68" s="5" t="s">
        <v>0</v>
      </c>
      <c r="C68" s="6"/>
      <c r="D68" s="6"/>
      <c r="E68" s="5" t="s">
        <v>61</v>
      </c>
      <c r="F68" s="6"/>
      <c r="G68" s="7"/>
      <c r="H68" s="6" t="s">
        <v>62</v>
      </c>
      <c r="I68" s="6"/>
      <c r="J68" s="7"/>
      <c r="K68" s="8"/>
      <c r="L68" s="8"/>
      <c r="M68" s="8"/>
      <c r="O68" s="8"/>
      <c r="P68" t="s">
        <v>229</v>
      </c>
      <c r="Q68" t="s">
        <v>230</v>
      </c>
      <c r="R68" t="s">
        <v>231</v>
      </c>
      <c r="T68" t="s">
        <v>232</v>
      </c>
      <c r="U68" t="s">
        <v>233</v>
      </c>
      <c r="V68" t="s">
        <v>234</v>
      </c>
    </row>
    <row r="69" spans="1:22" x14ac:dyDescent="0.2">
      <c r="A69" s="9" t="s">
        <v>1</v>
      </c>
      <c r="B69" s="12">
        <v>1.419303</v>
      </c>
      <c r="C69" s="10">
        <v>0.70343</v>
      </c>
      <c r="D69" s="10">
        <v>0.87742900000000001</v>
      </c>
      <c r="E69" s="12">
        <v>0.69170600000000004</v>
      </c>
      <c r="F69" s="10">
        <v>4.6328250000000004</v>
      </c>
      <c r="G69" s="13">
        <v>0.952349</v>
      </c>
      <c r="H69" s="10">
        <v>0.75068900000000005</v>
      </c>
      <c r="I69" s="10">
        <v>5.0244999999999998E-2</v>
      </c>
      <c r="J69" s="13">
        <v>0.90026899999999999</v>
      </c>
      <c r="K69" s="8"/>
      <c r="L69" s="8"/>
      <c r="M69" s="8"/>
      <c r="O69" s="9" t="s">
        <v>1</v>
      </c>
      <c r="P69">
        <f t="shared" ref="P67:P77" si="12">AVERAGE(B69:D69)</f>
        <v>1.0000540000000002</v>
      </c>
      <c r="Q69">
        <f t="shared" ref="Q67:Q77" si="13">AVERAGE(E69:G69)</f>
        <v>2.0922933333333336</v>
      </c>
      <c r="R69">
        <f t="shared" ref="R67:R77" si="14">AVERAGE(H69:J69)</f>
        <v>0.56706766666666664</v>
      </c>
      <c r="T69">
        <f t="shared" ref="T67:T77" si="15">_xlfn.STDEV.S(B69:D69)</f>
        <v>0.37335801317368217</v>
      </c>
      <c r="U69">
        <f t="shared" ref="U67:U77" si="16">_xlfn.STDEV.S(E69:G69)</f>
        <v>2.2040212238915338</v>
      </c>
      <c r="V69">
        <f t="shared" ref="V67:V77" si="17">_xlfn.STDEV.S(H69:J69)</f>
        <v>0.4537871700316497</v>
      </c>
    </row>
    <row r="70" spans="1:22" x14ac:dyDescent="0.2">
      <c r="A70" s="9" t="s">
        <v>29</v>
      </c>
      <c r="B70" s="12">
        <v>0.51996200000000004</v>
      </c>
      <c r="C70" s="10">
        <v>1.115656</v>
      </c>
      <c r="D70" s="10">
        <v>0.497035</v>
      </c>
      <c r="E70" s="12">
        <v>15.252610000000001</v>
      </c>
      <c r="F70" s="10">
        <v>14.296329999999999</v>
      </c>
      <c r="G70" s="13">
        <v>19.97906</v>
      </c>
      <c r="H70" s="10">
        <v>0.80541200000000002</v>
      </c>
      <c r="I70" s="10">
        <v>0.99526099999999995</v>
      </c>
      <c r="J70" s="13">
        <v>0.34657500000000002</v>
      </c>
      <c r="K70" s="8"/>
      <c r="L70" s="8"/>
      <c r="M70" s="8"/>
      <c r="O70" s="9" t="s">
        <v>29</v>
      </c>
      <c r="P70">
        <f t="shared" si="12"/>
        <v>0.71088433333333334</v>
      </c>
      <c r="Q70">
        <f t="shared" si="13"/>
        <v>16.509333333333334</v>
      </c>
      <c r="R70">
        <f t="shared" si="14"/>
        <v>0.71574933333333324</v>
      </c>
      <c r="T70">
        <f t="shared" si="15"/>
        <v>0.35072993660982721</v>
      </c>
      <c r="U70">
        <f t="shared" si="16"/>
        <v>3.0426748455320038</v>
      </c>
      <c r="V70">
        <f t="shared" si="17"/>
        <v>0.33350851112727764</v>
      </c>
    </row>
    <row r="71" spans="1:22" x14ac:dyDescent="0.2">
      <c r="A71" s="9" t="s">
        <v>30</v>
      </c>
      <c r="B71" s="12">
        <v>0.79096500000000003</v>
      </c>
      <c r="C71" s="10">
        <v>1.0969789999999999</v>
      </c>
      <c r="D71" s="10">
        <v>0.77494099999999999</v>
      </c>
      <c r="E71" s="12">
        <v>35.337179999999996</v>
      </c>
      <c r="F71" s="10">
        <v>36.148769999999999</v>
      </c>
      <c r="G71" s="13">
        <v>39.223080000000003</v>
      </c>
      <c r="H71" s="10">
        <v>8.470898</v>
      </c>
      <c r="I71" s="10">
        <v>9.8454569999999997</v>
      </c>
      <c r="J71" s="13">
        <v>3.541779</v>
      </c>
      <c r="K71" s="8"/>
      <c r="L71" s="8"/>
      <c r="M71" s="8"/>
      <c r="O71" s="9" t="s">
        <v>30</v>
      </c>
      <c r="P71">
        <f t="shared" si="12"/>
        <v>0.88762833333333335</v>
      </c>
      <c r="Q71">
        <f t="shared" si="13"/>
        <v>36.903010000000002</v>
      </c>
      <c r="R71">
        <f t="shared" si="14"/>
        <v>7.2860446666666663</v>
      </c>
      <c r="T71">
        <f t="shared" si="15"/>
        <v>0.18147993930275927</v>
      </c>
      <c r="U71">
        <f t="shared" si="16"/>
        <v>2.0498080850899223</v>
      </c>
      <c r="V71">
        <f t="shared" si="17"/>
        <v>3.3146639570330998</v>
      </c>
    </row>
    <row r="72" spans="1:22" x14ac:dyDescent="0.2">
      <c r="A72" s="9" t="s">
        <v>22</v>
      </c>
      <c r="B72" s="12">
        <v>0.73362799999999995</v>
      </c>
      <c r="C72" s="10">
        <v>0.35472100000000001</v>
      </c>
      <c r="D72" s="10">
        <v>0.39991599999999999</v>
      </c>
      <c r="E72" s="12">
        <v>31.869730000000001</v>
      </c>
      <c r="F72" s="10">
        <v>23.257380000000001</v>
      </c>
      <c r="G72" s="13">
        <v>31.496469999999999</v>
      </c>
      <c r="H72" s="10">
        <v>14.472630000000001</v>
      </c>
      <c r="I72" s="10">
        <v>22.602239999999998</v>
      </c>
      <c r="J72" s="13">
        <v>15.133979999999999</v>
      </c>
      <c r="K72" s="8"/>
      <c r="L72" s="8"/>
      <c r="M72" s="8"/>
      <c r="O72" s="9" t="s">
        <v>22</v>
      </c>
      <c r="P72">
        <f t="shared" si="12"/>
        <v>0.4960883333333333</v>
      </c>
      <c r="Q72">
        <f t="shared" si="13"/>
        <v>28.874526666666668</v>
      </c>
      <c r="R72">
        <f t="shared" si="14"/>
        <v>17.402950000000001</v>
      </c>
      <c r="T72">
        <f t="shared" si="15"/>
        <v>0.20695281330857362</v>
      </c>
      <c r="U72">
        <f t="shared" si="16"/>
        <v>4.8681704225543623</v>
      </c>
      <c r="V72">
        <f t="shared" si="17"/>
        <v>4.514843112855635</v>
      </c>
    </row>
    <row r="73" spans="1:22" x14ac:dyDescent="0.2">
      <c r="A73" s="9" t="s">
        <v>10</v>
      </c>
      <c r="B73" s="12">
        <v>1.522092</v>
      </c>
      <c r="C73" s="10">
        <v>0.88302899999999995</v>
      </c>
      <c r="D73" s="10">
        <v>0.57519299999999995</v>
      </c>
      <c r="E73" s="12">
        <v>25.051439999999999</v>
      </c>
      <c r="F73" s="10">
        <v>26.88109</v>
      </c>
      <c r="G73" s="13">
        <v>24.475770000000001</v>
      </c>
      <c r="H73" s="10">
        <v>5.3259720000000002</v>
      </c>
      <c r="I73" s="10">
        <v>3.064295</v>
      </c>
      <c r="J73" s="13">
        <v>2.2857690000000002</v>
      </c>
      <c r="K73" s="8"/>
      <c r="L73" s="8"/>
      <c r="M73" s="8"/>
      <c r="O73" s="9" t="s">
        <v>10</v>
      </c>
      <c r="P73">
        <f t="shared" si="12"/>
        <v>0.99343799999999993</v>
      </c>
      <c r="Q73">
        <f t="shared" si="13"/>
        <v>25.469433333333331</v>
      </c>
      <c r="R73">
        <f t="shared" si="14"/>
        <v>3.5586786666666668</v>
      </c>
      <c r="T73">
        <f t="shared" si="15"/>
        <v>0.48300832240345543</v>
      </c>
      <c r="U73">
        <f t="shared" si="16"/>
        <v>1.255957760290263</v>
      </c>
      <c r="V73">
        <f t="shared" si="17"/>
        <v>1.5792466487861652</v>
      </c>
    </row>
    <row r="74" spans="1:22" x14ac:dyDescent="0.2">
      <c r="A74" s="9" t="s">
        <v>11</v>
      </c>
      <c r="B74" s="12">
        <v>0.97351299999999996</v>
      </c>
      <c r="C74" s="10">
        <v>0.73239500000000002</v>
      </c>
      <c r="D74" s="10">
        <v>0.412275</v>
      </c>
      <c r="E74" s="12">
        <v>29.922709999999999</v>
      </c>
      <c r="F74" s="10">
        <v>29.222090000000001</v>
      </c>
      <c r="G74" s="13">
        <v>29.71651</v>
      </c>
      <c r="H74" s="10">
        <v>10.027060000000001</v>
      </c>
      <c r="I74" s="10">
        <v>5.1506540000000003</v>
      </c>
      <c r="J74" s="13">
        <v>11.408239999999999</v>
      </c>
      <c r="K74" s="8"/>
      <c r="L74" s="8"/>
      <c r="M74" s="8"/>
      <c r="O74" s="9" t="s">
        <v>11</v>
      </c>
      <c r="P74">
        <f t="shared" si="12"/>
        <v>0.70606100000000005</v>
      </c>
      <c r="Q74">
        <f t="shared" si="13"/>
        <v>29.620436666666667</v>
      </c>
      <c r="R74">
        <f t="shared" si="14"/>
        <v>8.8619846666666664</v>
      </c>
      <c r="T74">
        <f t="shared" si="15"/>
        <v>0.28154419338356107</v>
      </c>
      <c r="U74">
        <f t="shared" si="16"/>
        <v>0.36005507930500341</v>
      </c>
      <c r="V74">
        <f t="shared" si="17"/>
        <v>3.2874604235040374</v>
      </c>
    </row>
    <row r="75" spans="1:22" x14ac:dyDescent="0.2">
      <c r="A75" s="9" t="s">
        <v>12</v>
      </c>
      <c r="B75" s="12">
        <v>1.0064090000000001</v>
      </c>
      <c r="C75" s="10">
        <v>0.317158</v>
      </c>
      <c r="D75" s="10">
        <v>8.4872000000000003E-2</v>
      </c>
      <c r="E75" s="12">
        <v>24.374420000000001</v>
      </c>
      <c r="F75" s="10">
        <v>27.489229999999999</v>
      </c>
      <c r="G75" s="13">
        <v>21.720880000000001</v>
      </c>
      <c r="H75" s="10">
        <v>9.3849619999999998</v>
      </c>
      <c r="I75" s="10">
        <v>12.83887</v>
      </c>
      <c r="J75" s="13">
        <v>10.725339999999999</v>
      </c>
      <c r="K75" s="8"/>
      <c r="L75" s="8"/>
      <c r="M75" s="8"/>
      <c r="O75" s="9" t="s">
        <v>12</v>
      </c>
      <c r="P75">
        <f t="shared" si="12"/>
        <v>0.46947966666666674</v>
      </c>
      <c r="Q75">
        <f t="shared" si="13"/>
        <v>24.528176666666667</v>
      </c>
      <c r="R75">
        <f t="shared" si="14"/>
        <v>10.983057333333335</v>
      </c>
      <c r="T75">
        <f t="shared" si="15"/>
        <v>0.47927969724820746</v>
      </c>
      <c r="U75">
        <f t="shared" si="16"/>
        <v>2.8872471776821134</v>
      </c>
      <c r="V75">
        <f t="shared" si="17"/>
        <v>1.7413166817214252</v>
      </c>
    </row>
    <row r="76" spans="1:22" x14ac:dyDescent="0.2">
      <c r="A76" s="9" t="s">
        <v>13</v>
      </c>
      <c r="B76" s="12">
        <v>1.1027199999999999</v>
      </c>
      <c r="C76" s="10">
        <v>0.85898200000000002</v>
      </c>
      <c r="D76" s="10">
        <v>0.39736300000000002</v>
      </c>
      <c r="E76" s="12">
        <v>29.257560000000002</v>
      </c>
      <c r="F76" s="10">
        <v>29.70269</v>
      </c>
      <c r="G76" s="13">
        <v>30.297750000000001</v>
      </c>
      <c r="H76" s="10">
        <v>7.9425049999999997</v>
      </c>
      <c r="I76" s="10">
        <v>5.9364169999999996</v>
      </c>
      <c r="J76" s="13">
        <v>5.3246469999999997</v>
      </c>
      <c r="K76" s="8"/>
      <c r="L76" s="8"/>
      <c r="M76" s="8"/>
      <c r="O76" s="9" t="s">
        <v>13</v>
      </c>
      <c r="P76">
        <f t="shared" si="12"/>
        <v>0.78635499999999992</v>
      </c>
      <c r="Q76">
        <f t="shared" si="13"/>
        <v>29.75266666666667</v>
      </c>
      <c r="R76">
        <f t="shared" si="14"/>
        <v>6.4011896666666663</v>
      </c>
      <c r="T76">
        <f t="shared" si="15"/>
        <v>0.35824312304495137</v>
      </c>
      <c r="U76">
        <f t="shared" si="16"/>
        <v>0.52189276622054537</v>
      </c>
      <c r="V76">
        <f t="shared" si="17"/>
        <v>1.369417887571704</v>
      </c>
    </row>
    <row r="77" spans="1:22" x14ac:dyDescent="0.2">
      <c r="A77" s="9" t="s">
        <v>14</v>
      </c>
      <c r="B77" s="14">
        <v>0.30325299999999999</v>
      </c>
      <c r="C77" s="15">
        <v>0.58336699999999997</v>
      </c>
      <c r="D77" s="15">
        <v>0.23851900000000001</v>
      </c>
      <c r="E77" s="14">
        <v>22.236370000000001</v>
      </c>
      <c r="F77" s="15">
        <v>29.385919999999999</v>
      </c>
      <c r="G77" s="16">
        <v>19.252500000000001</v>
      </c>
      <c r="H77" s="15">
        <v>5.0055569999999996</v>
      </c>
      <c r="I77" s="15">
        <v>4.4666249999999996</v>
      </c>
      <c r="J77" s="16">
        <v>2.8894069999999998</v>
      </c>
      <c r="K77" s="8"/>
      <c r="L77" s="8"/>
      <c r="M77" s="8"/>
      <c r="O77" s="9" t="s">
        <v>14</v>
      </c>
      <c r="P77">
        <f t="shared" si="12"/>
        <v>0.37504633333333331</v>
      </c>
      <c r="Q77">
        <f t="shared" si="13"/>
        <v>23.624930000000003</v>
      </c>
      <c r="R77">
        <f t="shared" si="14"/>
        <v>4.1205296666666671</v>
      </c>
      <c r="T77">
        <f t="shared" si="15"/>
        <v>0.18329142863029182</v>
      </c>
      <c r="U77">
        <f t="shared" si="16"/>
        <v>5.2074585336131065</v>
      </c>
      <c r="V77">
        <f t="shared" si="17"/>
        <v>1.0997086843529651</v>
      </c>
    </row>
  </sheetData>
  <mergeCells count="15">
    <mergeCell ref="B68:D68"/>
    <mergeCell ref="E68:G68"/>
    <mergeCell ref="H68:J68"/>
    <mergeCell ref="B32:D32"/>
    <mergeCell ref="E32:G32"/>
    <mergeCell ref="H32:J32"/>
    <mergeCell ref="B46:D46"/>
    <mergeCell ref="E46:G46"/>
    <mergeCell ref="H46:J46"/>
    <mergeCell ref="B1:D1"/>
    <mergeCell ref="E1:G1"/>
    <mergeCell ref="H1:J1"/>
    <mergeCell ref="B21:E21"/>
    <mergeCell ref="F21:I21"/>
    <mergeCell ref="J21:M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FDD7-4824-DD45-B41D-0C4C044575CF}">
  <dimension ref="A1:V121"/>
  <sheetViews>
    <sheetView workbookViewId="0"/>
  </sheetViews>
  <sheetFormatPr baseColWidth="10" defaultRowHeight="16" x14ac:dyDescent="0.2"/>
  <sheetData>
    <row r="1" spans="1:22" x14ac:dyDescent="0.2">
      <c r="A1" s="4"/>
      <c r="B1" s="5" t="s">
        <v>0</v>
      </c>
      <c r="C1" s="6"/>
      <c r="D1" s="6"/>
      <c r="E1" s="5" t="s">
        <v>61</v>
      </c>
      <c r="F1" s="6"/>
      <c r="G1" s="7"/>
      <c r="H1" s="6" t="s">
        <v>62</v>
      </c>
      <c r="I1" s="6"/>
      <c r="J1" s="7"/>
      <c r="K1" s="4"/>
      <c r="L1" s="4"/>
      <c r="M1" s="4"/>
      <c r="O1" s="4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9" t="s">
        <v>1</v>
      </c>
      <c r="B2" s="12">
        <v>1.3819269999999999</v>
      </c>
      <c r="C2" s="10">
        <v>0.11333500000000001</v>
      </c>
      <c r="D2" s="10">
        <v>1.505063</v>
      </c>
      <c r="E2" s="12">
        <v>0.91646399999999995</v>
      </c>
      <c r="F2" s="10">
        <v>0.52980400000000005</v>
      </c>
      <c r="G2" s="13">
        <v>0.92908999999999997</v>
      </c>
      <c r="H2" s="10">
        <v>1.20462</v>
      </c>
      <c r="I2" s="10">
        <v>0.12109200000000001</v>
      </c>
      <c r="J2" s="13">
        <v>0.68555500000000003</v>
      </c>
      <c r="K2" s="4"/>
      <c r="L2" s="4"/>
      <c r="M2" s="4"/>
      <c r="O2" s="9" t="s">
        <v>1</v>
      </c>
      <c r="P2">
        <f>AVERAGE(B2:D2)</f>
        <v>1.0001083333333334</v>
      </c>
      <c r="Q2">
        <f>AVERAGE(E2:G2)</f>
        <v>0.79178599999999999</v>
      </c>
      <c r="R2">
        <f>AVERAGE(H2:J2)</f>
        <v>0.67042233333333334</v>
      </c>
      <c r="T2">
        <f>_xlfn.STDEV.S(B2:D2)</f>
        <v>0.77043223398124572</v>
      </c>
      <c r="U2">
        <f>_xlfn.STDEV.S(E2:G2)</f>
        <v>0.22697087965639995</v>
      </c>
      <c r="V2">
        <f>_xlfn.STDEV.S(H2:J2)</f>
        <v>0.54192248513632757</v>
      </c>
    </row>
    <row r="3" spans="1:22" x14ac:dyDescent="0.2">
      <c r="A3" s="9" t="s">
        <v>29</v>
      </c>
      <c r="B3" s="12">
        <v>0.66727300000000001</v>
      </c>
      <c r="C3" s="10">
        <v>1.4892540000000001</v>
      </c>
      <c r="D3" s="10">
        <v>1.390153</v>
      </c>
      <c r="E3" s="12">
        <v>32.723660000000002</v>
      </c>
      <c r="F3" s="10">
        <v>29.435410000000001</v>
      </c>
      <c r="G3" s="13">
        <v>23.839849999999998</v>
      </c>
      <c r="H3" s="10">
        <v>0.79419300000000004</v>
      </c>
      <c r="I3" s="10">
        <v>6.1959E-2</v>
      </c>
      <c r="J3" s="13">
        <v>0.75175599999999998</v>
      </c>
      <c r="K3" s="4"/>
      <c r="L3" s="4"/>
      <c r="M3" s="4"/>
      <c r="O3" s="9" t="s">
        <v>29</v>
      </c>
      <c r="P3">
        <f t="shared" ref="P3:P66" si="0">AVERAGE(B3:D3)</f>
        <v>1.1822266666666668</v>
      </c>
      <c r="Q3">
        <f t="shared" ref="Q3:Q66" si="1">AVERAGE(E3:G3)</f>
        <v>28.666306666666667</v>
      </c>
      <c r="R3">
        <f t="shared" ref="R3:R66" si="2">AVERAGE(H3:J3)</f>
        <v>0.53596933333333341</v>
      </c>
      <c r="T3">
        <f t="shared" ref="T3:T66" si="3">_xlfn.STDEV.S(B3:D3)</f>
        <v>0.44870726666762711</v>
      </c>
      <c r="U3">
        <f t="shared" ref="U3:U66" si="4">_xlfn.STDEV.S(E3:G3)</f>
        <v>4.4915654266673455</v>
      </c>
      <c r="V3">
        <f t="shared" ref="V3:V66" si="5">_xlfn.STDEV.S(H3:J3)</f>
        <v>0.41105300366538294</v>
      </c>
    </row>
    <row r="4" spans="1:22" x14ac:dyDescent="0.2">
      <c r="A4" s="9" t="s">
        <v>30</v>
      </c>
      <c r="B4" s="12">
        <v>2.0025580000000001</v>
      </c>
      <c r="C4" s="10">
        <v>1.7958909999999999</v>
      </c>
      <c r="D4" s="10">
        <v>1.769285</v>
      </c>
      <c r="E4" s="12">
        <v>68.073250000000002</v>
      </c>
      <c r="F4" s="10">
        <v>78.681150000000002</v>
      </c>
      <c r="G4" s="13">
        <v>80.808080000000004</v>
      </c>
      <c r="H4" s="10">
        <v>16.97972</v>
      </c>
      <c r="I4" s="10">
        <v>22.979130000000001</v>
      </c>
      <c r="J4" s="13">
        <v>23.79862</v>
      </c>
      <c r="K4" s="4"/>
      <c r="L4" s="4"/>
      <c r="M4" s="4"/>
      <c r="O4" s="9" t="s">
        <v>30</v>
      </c>
      <c r="P4">
        <f t="shared" si="0"/>
        <v>1.8559113333333332</v>
      </c>
      <c r="Q4">
        <f t="shared" si="1"/>
        <v>75.854159999999993</v>
      </c>
      <c r="R4">
        <f t="shared" si="2"/>
        <v>21.252489999999998</v>
      </c>
      <c r="T4">
        <f t="shared" si="3"/>
        <v>0.12769457091957101</v>
      </c>
      <c r="U4">
        <f t="shared" si="4"/>
        <v>6.8218676421710214</v>
      </c>
      <c r="V4">
        <f t="shared" si="5"/>
        <v>3.722944207169911</v>
      </c>
    </row>
    <row r="5" spans="1:22" x14ac:dyDescent="0.2">
      <c r="A5" s="9" t="s">
        <v>37</v>
      </c>
      <c r="B5" s="12">
        <v>2.0171890000000001</v>
      </c>
      <c r="C5" s="10">
        <v>1.902992</v>
      </c>
      <c r="D5" s="10">
        <v>1.7262930000000001</v>
      </c>
      <c r="E5" s="12">
        <v>71.78143</v>
      </c>
      <c r="F5" s="10">
        <v>71.861819999999994</v>
      </c>
      <c r="G5" s="13">
        <v>80.536500000000004</v>
      </c>
      <c r="H5" s="10">
        <v>5.6603300000000001</v>
      </c>
      <c r="I5" s="10">
        <v>6.086614</v>
      </c>
      <c r="J5" s="13">
        <v>6.251474</v>
      </c>
      <c r="K5" s="4"/>
      <c r="L5" s="4"/>
      <c r="M5" s="4"/>
      <c r="O5" s="9" t="s">
        <v>37</v>
      </c>
      <c r="P5">
        <f t="shared" si="0"/>
        <v>1.8821580000000002</v>
      </c>
      <c r="Q5">
        <f t="shared" si="1"/>
        <v>74.726583333333338</v>
      </c>
      <c r="R5">
        <f t="shared" si="2"/>
        <v>5.9994726666666667</v>
      </c>
      <c r="T5">
        <f t="shared" si="3"/>
        <v>0.14656282738470899</v>
      </c>
      <c r="U5">
        <f t="shared" si="4"/>
        <v>5.031695975834924</v>
      </c>
      <c r="V5">
        <f t="shared" si="5"/>
        <v>0.30505412005959415</v>
      </c>
    </row>
    <row r="6" spans="1:22" x14ac:dyDescent="0.2">
      <c r="A6" s="9" t="s">
        <v>38</v>
      </c>
      <c r="B6" s="12">
        <v>3.3357670000000001</v>
      </c>
      <c r="C6" s="10">
        <v>3.1174740000000001</v>
      </c>
      <c r="D6" s="10">
        <v>2.6798959999999998</v>
      </c>
      <c r="E6" s="12">
        <v>69.369330000000005</v>
      </c>
      <c r="F6" s="10">
        <v>69.766540000000006</v>
      </c>
      <c r="G6" s="13">
        <v>88.922960000000003</v>
      </c>
      <c r="H6" s="10">
        <v>4.8350910000000002</v>
      </c>
      <c r="I6" s="10">
        <v>4.735633</v>
      </c>
      <c r="J6" s="13">
        <v>6.8462170000000002</v>
      </c>
      <c r="K6" s="4"/>
      <c r="L6" s="4"/>
      <c r="M6" s="4"/>
      <c r="O6" s="9" t="s">
        <v>38</v>
      </c>
      <c r="P6">
        <f t="shared" si="0"/>
        <v>3.0443789999999997</v>
      </c>
      <c r="Q6">
        <f t="shared" si="1"/>
        <v>76.01961</v>
      </c>
      <c r="R6">
        <f t="shared" si="2"/>
        <v>5.4723136666666674</v>
      </c>
      <c r="T6">
        <f t="shared" si="3"/>
        <v>0.33398929837496311</v>
      </c>
      <c r="U6">
        <f t="shared" si="4"/>
        <v>11.17639364298258</v>
      </c>
      <c r="V6">
        <f t="shared" si="5"/>
        <v>1.1908739439795173</v>
      </c>
    </row>
    <row r="7" spans="1:22" x14ac:dyDescent="0.2">
      <c r="A7" s="9" t="s">
        <v>39</v>
      </c>
      <c r="B7" s="12">
        <v>3.5893290000000002</v>
      </c>
      <c r="C7" s="10">
        <v>2.758413</v>
      </c>
      <c r="D7" s="10">
        <v>1.8324739999999999</v>
      </c>
      <c r="E7" s="12">
        <v>101.4188</v>
      </c>
      <c r="F7" s="10">
        <v>87.404809999999998</v>
      </c>
      <c r="G7" s="13">
        <v>82.750339999999994</v>
      </c>
      <c r="H7" s="10">
        <v>4.7473989999999997</v>
      </c>
      <c r="I7" s="10">
        <v>4.4423310000000003</v>
      </c>
      <c r="J7" s="13">
        <v>5.0317239999999996</v>
      </c>
      <c r="K7" s="4"/>
      <c r="L7" s="4"/>
      <c r="M7" s="4"/>
      <c r="O7" s="9" t="s">
        <v>39</v>
      </c>
      <c r="P7">
        <f t="shared" si="0"/>
        <v>2.7267386666666664</v>
      </c>
      <c r="Q7">
        <f t="shared" si="1"/>
        <v>90.524649999999994</v>
      </c>
      <c r="R7">
        <f t="shared" si="2"/>
        <v>4.7404846666666671</v>
      </c>
      <c r="T7">
        <f t="shared" si="3"/>
        <v>0.87885568798314895</v>
      </c>
      <c r="U7">
        <f t="shared" si="4"/>
        <v>9.7174019630814961</v>
      </c>
      <c r="V7">
        <f t="shared" si="5"/>
        <v>0.29475732919867009</v>
      </c>
    </row>
    <row r="8" spans="1:22" x14ac:dyDescent="0.2">
      <c r="A8" s="9" t="s">
        <v>40</v>
      </c>
      <c r="B8" s="12">
        <v>2.2292990000000001</v>
      </c>
      <c r="C8" s="10">
        <v>1.2738849999999999</v>
      </c>
      <c r="D8" s="10">
        <v>1.564201</v>
      </c>
      <c r="E8" s="12">
        <v>131.88149999999999</v>
      </c>
      <c r="F8" s="10">
        <v>104.5882</v>
      </c>
      <c r="G8" s="13">
        <v>121.32559999999999</v>
      </c>
      <c r="H8" s="10">
        <v>7.2258199999999997</v>
      </c>
      <c r="I8" s="10">
        <v>5.5973750000000004</v>
      </c>
      <c r="J8" s="13">
        <v>6.602455</v>
      </c>
      <c r="K8" s="4"/>
      <c r="L8" s="4"/>
      <c r="M8" s="4"/>
      <c r="O8" s="9" t="s">
        <v>40</v>
      </c>
      <c r="P8">
        <f t="shared" si="0"/>
        <v>1.6891283333333333</v>
      </c>
      <c r="Q8">
        <f t="shared" si="1"/>
        <v>119.2651</v>
      </c>
      <c r="R8">
        <f t="shared" si="2"/>
        <v>6.4752166666666673</v>
      </c>
      <c r="T8">
        <f t="shared" si="3"/>
        <v>0.48980517229744996</v>
      </c>
      <c r="U8">
        <f t="shared" si="4"/>
        <v>13.762823162781677</v>
      </c>
      <c r="V8">
        <f t="shared" si="5"/>
        <v>0.82164498088184545</v>
      </c>
    </row>
    <row r="9" spans="1:22" x14ac:dyDescent="0.2">
      <c r="A9" s="9" t="s">
        <v>41</v>
      </c>
      <c r="B9" s="12">
        <v>3.610201</v>
      </c>
      <c r="C9" s="10">
        <v>3.4412419999999999</v>
      </c>
      <c r="D9" s="10">
        <v>3.5456050000000001</v>
      </c>
      <c r="E9" s="12">
        <v>103.03100000000001</v>
      </c>
      <c r="F9" s="10">
        <v>89.325760000000002</v>
      </c>
      <c r="G9" s="13">
        <v>107.25749999999999</v>
      </c>
      <c r="H9" s="10">
        <v>4.4421970000000002</v>
      </c>
      <c r="I9" s="10">
        <v>4.7609859999999999</v>
      </c>
      <c r="J9" s="13">
        <v>6.6656789999999999</v>
      </c>
      <c r="K9" s="4"/>
      <c r="L9" s="4"/>
      <c r="M9" s="4"/>
      <c r="O9" s="9" t="s">
        <v>41</v>
      </c>
      <c r="P9">
        <f t="shared" si="0"/>
        <v>3.5323493333333338</v>
      </c>
      <c r="Q9">
        <f t="shared" si="1"/>
        <v>99.871420000000001</v>
      </c>
      <c r="R9">
        <f t="shared" si="2"/>
        <v>5.289620666666667</v>
      </c>
      <c r="T9">
        <f t="shared" si="3"/>
        <v>8.5255911492009409E-2</v>
      </c>
      <c r="U9">
        <f t="shared" si="4"/>
        <v>9.3741151149961848</v>
      </c>
      <c r="V9">
        <f t="shared" si="5"/>
        <v>1.2023140227005309</v>
      </c>
    </row>
    <row r="10" spans="1:22" x14ac:dyDescent="0.2">
      <c r="A10" s="9" t="s">
        <v>42</v>
      </c>
      <c r="B10" s="12">
        <v>3.0009800000000002</v>
      </c>
      <c r="C10" s="10">
        <v>0.80079800000000001</v>
      </c>
      <c r="D10" s="10">
        <v>1.3846579999999999</v>
      </c>
      <c r="E10" s="12">
        <v>95.608869999999996</v>
      </c>
      <c r="F10" s="10">
        <v>100.357</v>
      </c>
      <c r="G10" s="13">
        <v>111.9807</v>
      </c>
      <c r="H10" s="10">
        <v>10.498279999999999</v>
      </c>
      <c r="I10" s="10">
        <v>7.9948199999999998</v>
      </c>
      <c r="J10" s="13">
        <v>12.567769999999999</v>
      </c>
      <c r="K10" s="4"/>
      <c r="L10" s="4"/>
      <c r="M10" s="4"/>
      <c r="O10" s="9" t="s">
        <v>42</v>
      </c>
      <c r="P10">
        <f t="shared" si="0"/>
        <v>1.7288120000000002</v>
      </c>
      <c r="Q10">
        <f t="shared" si="1"/>
        <v>102.64885666666667</v>
      </c>
      <c r="R10">
        <f t="shared" si="2"/>
        <v>10.353623333333333</v>
      </c>
      <c r="T10">
        <f t="shared" si="3"/>
        <v>1.1397507140019691</v>
      </c>
      <c r="U10">
        <f t="shared" si="4"/>
        <v>8.4231027313356073</v>
      </c>
      <c r="V10">
        <f t="shared" si="5"/>
        <v>2.2899043842556694</v>
      </c>
    </row>
    <row r="11" spans="1:22" x14ac:dyDescent="0.2">
      <c r="A11" s="9" t="s">
        <v>43</v>
      </c>
      <c r="B11" s="12">
        <v>1.74847</v>
      </c>
      <c r="C11" s="10">
        <v>1.6701029999999999</v>
      </c>
      <c r="D11" s="10">
        <v>2.6929560000000001</v>
      </c>
      <c r="E11" s="12">
        <v>28.182189999999999</v>
      </c>
      <c r="F11" s="10">
        <v>39.455060000000003</v>
      </c>
      <c r="G11" s="13">
        <v>30.01333</v>
      </c>
      <c r="H11" s="10">
        <v>1.7250529999999999</v>
      </c>
      <c r="I11" s="10">
        <v>1.4233359999999999</v>
      </c>
      <c r="J11" s="13">
        <v>1.133138</v>
      </c>
      <c r="K11" s="4"/>
      <c r="L11" s="4"/>
      <c r="M11" s="4"/>
      <c r="O11" s="9" t="s">
        <v>43</v>
      </c>
      <c r="P11">
        <f t="shared" si="0"/>
        <v>2.0371763333333335</v>
      </c>
      <c r="Q11">
        <f t="shared" si="1"/>
        <v>32.550193333333333</v>
      </c>
      <c r="R11">
        <f t="shared" si="2"/>
        <v>1.4271756666666666</v>
      </c>
      <c r="T11">
        <f t="shared" si="3"/>
        <v>0.5692719693453504</v>
      </c>
      <c r="U11">
        <f t="shared" si="4"/>
        <v>6.0494756953172093</v>
      </c>
      <c r="V11">
        <f t="shared" si="5"/>
        <v>0.29597617993063841</v>
      </c>
    </row>
    <row r="12" spans="1:22" x14ac:dyDescent="0.2">
      <c r="A12" s="9" t="s">
        <v>44</v>
      </c>
      <c r="B12" s="12">
        <v>1.507557</v>
      </c>
      <c r="C12" s="10">
        <v>1.752499</v>
      </c>
      <c r="D12" s="10">
        <v>2.4590070000000002</v>
      </c>
      <c r="E12" s="12">
        <v>62.603149999999999</v>
      </c>
      <c r="F12" s="10">
        <v>52.212380000000003</v>
      </c>
      <c r="G12" s="13">
        <v>58.701030000000003</v>
      </c>
      <c r="H12" s="10">
        <v>51.735599999999998</v>
      </c>
      <c r="I12" s="10">
        <v>47.679009999999998</v>
      </c>
      <c r="J12" s="13">
        <v>35.881100000000004</v>
      </c>
      <c r="K12" s="4"/>
      <c r="L12" s="4"/>
      <c r="M12" s="4"/>
      <c r="O12" s="9" t="s">
        <v>44</v>
      </c>
      <c r="P12">
        <f t="shared" si="0"/>
        <v>1.9063543333333335</v>
      </c>
      <c r="Q12">
        <f t="shared" si="1"/>
        <v>57.838853333333333</v>
      </c>
      <c r="R12">
        <f t="shared" si="2"/>
        <v>45.098569999999995</v>
      </c>
      <c r="T12">
        <f t="shared" si="3"/>
        <v>0.4940322593933868</v>
      </c>
      <c r="U12">
        <f t="shared" si="4"/>
        <v>5.2487652597190237</v>
      </c>
      <c r="V12">
        <f t="shared" si="5"/>
        <v>8.2362185199095297</v>
      </c>
    </row>
    <row r="13" spans="1:22" x14ac:dyDescent="0.2">
      <c r="A13" s="9" t="s">
        <v>45</v>
      </c>
      <c r="B13" s="12">
        <v>1.877041</v>
      </c>
      <c r="C13" s="10">
        <v>2.0585599999999999</v>
      </c>
      <c r="D13" s="10">
        <v>0.24126600000000001</v>
      </c>
      <c r="E13" s="12">
        <v>72.634960000000007</v>
      </c>
      <c r="F13" s="10">
        <v>70.342280000000002</v>
      </c>
      <c r="G13" s="13">
        <v>74.185820000000007</v>
      </c>
      <c r="H13" s="10">
        <v>0.93081400000000003</v>
      </c>
      <c r="I13" s="10">
        <v>2.6793</v>
      </c>
      <c r="J13" s="13">
        <v>1.821631</v>
      </c>
      <c r="K13" s="4"/>
      <c r="L13" s="4"/>
      <c r="M13" s="4"/>
      <c r="O13" s="9" t="s">
        <v>45</v>
      </c>
      <c r="P13">
        <f t="shared" si="0"/>
        <v>1.3922890000000001</v>
      </c>
      <c r="Q13">
        <f t="shared" si="1"/>
        <v>72.387686666666667</v>
      </c>
      <c r="R13">
        <f t="shared" si="2"/>
        <v>1.8105816666666668</v>
      </c>
      <c r="T13">
        <f t="shared" si="3"/>
        <v>1.0009384330402138</v>
      </c>
      <c r="U13">
        <f t="shared" si="4"/>
        <v>1.9336643992516753</v>
      </c>
      <c r="V13">
        <f t="shared" si="5"/>
        <v>0.87429536706672162</v>
      </c>
    </row>
    <row r="14" spans="1:22" x14ac:dyDescent="0.2">
      <c r="A14" s="9" t="s">
        <v>46</v>
      </c>
      <c r="B14" s="12">
        <v>2.0464020000000001</v>
      </c>
      <c r="C14" s="10">
        <v>3.2162449999999998</v>
      </c>
      <c r="D14" s="10">
        <v>3.153794</v>
      </c>
      <c r="E14" s="12">
        <v>91.141469999999998</v>
      </c>
      <c r="F14" s="10">
        <v>87.628259999999997</v>
      </c>
      <c r="G14" s="13">
        <v>71.593850000000003</v>
      </c>
      <c r="H14" s="10">
        <v>58.135730000000002</v>
      </c>
      <c r="I14" s="10">
        <v>76.201040000000006</v>
      </c>
      <c r="J14" s="13">
        <v>53.95796</v>
      </c>
      <c r="K14" s="4"/>
      <c r="L14" s="4"/>
      <c r="M14" s="4"/>
      <c r="O14" s="9" t="s">
        <v>46</v>
      </c>
      <c r="P14">
        <f t="shared" si="0"/>
        <v>2.8054803333333331</v>
      </c>
      <c r="Q14">
        <f t="shared" si="1"/>
        <v>83.454526666666666</v>
      </c>
      <c r="R14">
        <f t="shared" si="2"/>
        <v>62.764910000000008</v>
      </c>
      <c r="T14">
        <f t="shared" si="3"/>
        <v>0.65812230546634443</v>
      </c>
      <c r="U14">
        <f t="shared" si="4"/>
        <v>10.420767695781061</v>
      </c>
      <c r="V14">
        <f t="shared" si="5"/>
        <v>11.822040119027671</v>
      </c>
    </row>
    <row r="15" spans="1:22" x14ac:dyDescent="0.2">
      <c r="A15" s="9" t="s">
        <v>47</v>
      </c>
      <c r="B15" s="12">
        <v>0.58734500000000001</v>
      </c>
      <c r="C15" s="10">
        <v>1.7197450000000001</v>
      </c>
      <c r="D15" s="10">
        <v>2.160174</v>
      </c>
      <c r="E15" s="12">
        <v>62.646659999999997</v>
      </c>
      <c r="F15" s="10">
        <v>64.609790000000004</v>
      </c>
      <c r="G15" s="13">
        <v>55.251359999999998</v>
      </c>
      <c r="H15" s="10">
        <v>2.7219769999999999</v>
      </c>
      <c r="I15" s="10">
        <v>4.170458</v>
      </c>
      <c r="J15" s="13">
        <v>2.9698720000000001</v>
      </c>
      <c r="K15" s="4"/>
      <c r="L15" s="4"/>
      <c r="M15" s="4"/>
      <c r="O15" s="9" t="s">
        <v>47</v>
      </c>
      <c r="P15">
        <f t="shared" si="0"/>
        <v>1.489088</v>
      </c>
      <c r="Q15">
        <f t="shared" si="1"/>
        <v>60.835936666666669</v>
      </c>
      <c r="R15">
        <f t="shared" si="2"/>
        <v>3.2874356666666666</v>
      </c>
      <c r="T15">
        <f t="shared" si="3"/>
        <v>0.81138754892283127</v>
      </c>
      <c r="U15">
        <f t="shared" si="4"/>
        <v>4.9349865510083566</v>
      </c>
      <c r="V15">
        <f t="shared" si="5"/>
        <v>0.77469949892221801</v>
      </c>
    </row>
    <row r="16" spans="1:22" x14ac:dyDescent="0.2">
      <c r="A16" s="9" t="s">
        <v>48</v>
      </c>
      <c r="B16" s="14">
        <v>2.3114859999999999</v>
      </c>
      <c r="C16" s="15">
        <v>4.5132659999999998</v>
      </c>
      <c r="D16" s="15">
        <v>1.6441159999999999</v>
      </c>
      <c r="E16" s="14">
        <v>127.7317</v>
      </c>
      <c r="F16" s="15">
        <v>138.37270000000001</v>
      </c>
      <c r="G16" s="16">
        <v>115.6268</v>
      </c>
      <c r="H16" s="15">
        <v>6.7949700000000002</v>
      </c>
      <c r="I16" s="15">
        <v>4.6853990000000003</v>
      </c>
      <c r="J16" s="16">
        <v>4.5685079999999996</v>
      </c>
      <c r="K16" s="4"/>
      <c r="L16" s="4"/>
      <c r="M16" s="4"/>
      <c r="O16" s="9" t="s">
        <v>48</v>
      </c>
      <c r="P16">
        <f t="shared" si="0"/>
        <v>2.822956</v>
      </c>
      <c r="Q16">
        <f t="shared" si="1"/>
        <v>127.24373333333334</v>
      </c>
      <c r="R16">
        <f t="shared" si="2"/>
        <v>5.3496256666666655</v>
      </c>
      <c r="T16">
        <f t="shared" si="3"/>
        <v>1.5014015456565897</v>
      </c>
      <c r="U16">
        <f t="shared" si="4"/>
        <v>11.380798535398709</v>
      </c>
      <c r="V16">
        <f t="shared" si="5"/>
        <v>1.2530686564966602</v>
      </c>
    </row>
    <row r="17" spans="1:22" x14ac:dyDescent="0.2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8"/>
    </row>
    <row r="18" spans="1:22" x14ac:dyDescent="0.2">
      <c r="A18" s="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8"/>
    </row>
    <row r="19" spans="1:22" x14ac:dyDescent="0.2">
      <c r="A19" s="8"/>
      <c r="B19" s="5" t="s">
        <v>0</v>
      </c>
      <c r="C19" s="6"/>
      <c r="D19" s="6"/>
      <c r="E19" s="5" t="s">
        <v>61</v>
      </c>
      <c r="F19" s="6"/>
      <c r="G19" s="7"/>
      <c r="H19" s="6" t="s">
        <v>62</v>
      </c>
      <c r="I19" s="6"/>
      <c r="J19" s="7"/>
      <c r="K19" s="4"/>
      <c r="L19" s="4"/>
      <c r="M19" s="4"/>
      <c r="O19" s="8"/>
      <c r="P19" t="s">
        <v>229</v>
      </c>
      <c r="Q19" t="s">
        <v>230</v>
      </c>
      <c r="R19" t="s">
        <v>231</v>
      </c>
      <c r="T19" t="s">
        <v>232</v>
      </c>
      <c r="U19" t="s">
        <v>233</v>
      </c>
      <c r="V19" t="s">
        <v>234</v>
      </c>
    </row>
    <row r="20" spans="1:22" x14ac:dyDescent="0.2">
      <c r="A20" s="9" t="s">
        <v>1</v>
      </c>
      <c r="B20" s="12">
        <v>1.3571839999999999</v>
      </c>
      <c r="C20" s="10">
        <v>0.71895200000000004</v>
      </c>
      <c r="D20" s="10">
        <v>0.923628</v>
      </c>
      <c r="E20" s="12">
        <v>0.66882399999999997</v>
      </c>
      <c r="F20" s="10">
        <v>1.4308940000000001</v>
      </c>
      <c r="G20" s="13">
        <v>0.58015399999999995</v>
      </c>
      <c r="H20" s="10">
        <v>0.46219700000000002</v>
      </c>
      <c r="I20" s="10">
        <v>1.9812380000000001</v>
      </c>
      <c r="J20" s="13">
        <v>0.52051199999999997</v>
      </c>
      <c r="K20" s="4"/>
      <c r="L20" s="4"/>
      <c r="M20" s="4"/>
      <c r="O20" s="9" t="s">
        <v>1</v>
      </c>
      <c r="P20">
        <f t="shared" si="0"/>
        <v>0.99992133333333333</v>
      </c>
      <c r="Q20">
        <f t="shared" si="1"/>
        <v>0.89329066666666668</v>
      </c>
      <c r="R20">
        <f t="shared" si="2"/>
        <v>0.98798233333333341</v>
      </c>
      <c r="T20">
        <f t="shared" si="3"/>
        <v>0.32588422175572307</v>
      </c>
      <c r="U20">
        <f t="shared" si="4"/>
        <v>0.46768429547434376</v>
      </c>
      <c r="V20">
        <f t="shared" si="5"/>
        <v>0.86067867077692406</v>
      </c>
    </row>
    <row r="21" spans="1:22" x14ac:dyDescent="0.2">
      <c r="A21" s="9" t="s">
        <v>29</v>
      </c>
      <c r="B21" s="12">
        <v>1.1098600000000001</v>
      </c>
      <c r="C21" s="10">
        <v>0.76163800000000004</v>
      </c>
      <c r="D21" s="10">
        <v>3.3264809999999998</v>
      </c>
      <c r="E21" s="12">
        <v>19.40335</v>
      </c>
      <c r="F21" s="10">
        <v>21.583159999999999</v>
      </c>
      <c r="G21" s="13">
        <v>20.186319999999998</v>
      </c>
      <c r="H21" s="10">
        <v>2.4537659999999999</v>
      </c>
      <c r="I21" s="10">
        <v>1.1531009999999999</v>
      </c>
      <c r="J21" s="13">
        <v>0.574712</v>
      </c>
      <c r="K21" s="4"/>
      <c r="L21" s="4"/>
      <c r="M21" s="4"/>
      <c r="O21" s="9" t="s">
        <v>29</v>
      </c>
      <c r="P21">
        <f t="shared" si="0"/>
        <v>1.7326596666666667</v>
      </c>
      <c r="Q21">
        <f t="shared" si="1"/>
        <v>20.390943333333329</v>
      </c>
      <c r="R21">
        <f t="shared" si="2"/>
        <v>1.3938596666666667</v>
      </c>
      <c r="T21">
        <f t="shared" si="3"/>
        <v>1.3912276852702192</v>
      </c>
      <c r="U21">
        <f t="shared" si="4"/>
        <v>1.1042173429326916</v>
      </c>
      <c r="V21">
        <f t="shared" si="5"/>
        <v>0.96238481669773501</v>
      </c>
    </row>
    <row r="22" spans="1:22" x14ac:dyDescent="0.2">
      <c r="A22" s="9" t="s">
        <v>30</v>
      </c>
      <c r="B22" s="12">
        <v>1.349874</v>
      </c>
      <c r="C22" s="10">
        <v>0.90290199999999998</v>
      </c>
      <c r="D22" s="10">
        <v>0.89375099999999996</v>
      </c>
      <c r="E22" s="12">
        <v>47.773209999999999</v>
      </c>
      <c r="F22" s="10">
        <v>40.293480000000002</v>
      </c>
      <c r="G22" s="13">
        <v>53.919899999999998</v>
      </c>
      <c r="H22" s="10">
        <v>10.21269</v>
      </c>
      <c r="I22" s="10">
        <v>9.1738990000000005</v>
      </c>
      <c r="J22" s="13">
        <v>6.7346870000000001</v>
      </c>
      <c r="K22" s="4"/>
      <c r="L22" s="4"/>
      <c r="M22" s="4"/>
      <c r="O22" s="9" t="s">
        <v>30</v>
      </c>
      <c r="P22">
        <f t="shared" si="0"/>
        <v>1.0488423333333332</v>
      </c>
      <c r="Q22">
        <f t="shared" si="1"/>
        <v>47.328863333333324</v>
      </c>
      <c r="R22">
        <f t="shared" si="2"/>
        <v>8.7070920000000012</v>
      </c>
      <c r="T22">
        <f t="shared" si="3"/>
        <v>0.26074121931971805</v>
      </c>
      <c r="U22">
        <f t="shared" si="4"/>
        <v>6.8240686891497875</v>
      </c>
      <c r="V22">
        <f t="shared" si="5"/>
        <v>1.7853732938629354</v>
      </c>
    </row>
    <row r="23" spans="1:22" x14ac:dyDescent="0.2">
      <c r="A23" s="9" t="s">
        <v>28</v>
      </c>
      <c r="B23" s="12">
        <v>0.65110800000000002</v>
      </c>
      <c r="C23" s="10">
        <v>1.6639919999999999</v>
      </c>
      <c r="D23" s="10">
        <v>0.82188499999999998</v>
      </c>
      <c r="E23" s="12">
        <v>37.941339999999997</v>
      </c>
      <c r="F23" s="10">
        <v>36.286000000000001</v>
      </c>
      <c r="G23" s="13">
        <v>28.55171</v>
      </c>
      <c r="H23" s="10">
        <v>8.2726570000000006</v>
      </c>
      <c r="I23" s="10">
        <v>3.2027220000000001</v>
      </c>
      <c r="J23" s="13">
        <v>7.5706800000000003</v>
      </c>
      <c r="K23" s="4"/>
      <c r="L23" s="4"/>
      <c r="M23" s="4"/>
      <c r="O23" s="9" t="s">
        <v>28</v>
      </c>
      <c r="P23">
        <f t="shared" si="0"/>
        <v>1.0456616666666667</v>
      </c>
      <c r="Q23">
        <f t="shared" si="1"/>
        <v>34.259683333333335</v>
      </c>
      <c r="R23">
        <f t="shared" si="2"/>
        <v>6.3486863333333332</v>
      </c>
      <c r="T23">
        <f t="shared" si="3"/>
        <v>0.54225501083192662</v>
      </c>
      <c r="U23">
        <f t="shared" si="4"/>
        <v>5.0120611837280054</v>
      </c>
      <c r="V23">
        <f t="shared" si="5"/>
        <v>2.7470004763534965</v>
      </c>
    </row>
    <row r="24" spans="1:22" ht="17" x14ac:dyDescent="0.2">
      <c r="A24" s="17" t="s">
        <v>96</v>
      </c>
      <c r="B24" s="12">
        <v>1.701085</v>
      </c>
      <c r="C24" s="10">
        <v>1.2388589999999999</v>
      </c>
      <c r="D24" s="10">
        <v>1.3205979999999999</v>
      </c>
      <c r="E24" s="12">
        <v>30.8261</v>
      </c>
      <c r="F24" s="10">
        <v>29.35266</v>
      </c>
      <c r="G24" s="13">
        <v>35.549869999999999</v>
      </c>
      <c r="H24" s="10">
        <v>1.769962</v>
      </c>
      <c r="I24" s="10">
        <v>1.769962</v>
      </c>
      <c r="J24" s="13">
        <v>1.9729939999999999</v>
      </c>
      <c r="K24" s="4"/>
      <c r="L24" s="4"/>
      <c r="M24" s="4"/>
      <c r="O24" s="17" t="s">
        <v>96</v>
      </c>
      <c r="P24">
        <f t="shared" si="0"/>
        <v>1.4201806666666663</v>
      </c>
      <c r="Q24">
        <f t="shared" si="1"/>
        <v>31.909543333333332</v>
      </c>
      <c r="R24">
        <f t="shared" si="2"/>
        <v>1.8376393333333334</v>
      </c>
      <c r="T24">
        <f t="shared" si="3"/>
        <v>0.24667944663942806</v>
      </c>
      <c r="U24">
        <f t="shared" si="4"/>
        <v>3.2375515499267848</v>
      </c>
      <c r="V24">
        <f t="shared" si="5"/>
        <v>0.11722057985410803</v>
      </c>
    </row>
    <row r="25" spans="1:22" ht="17" x14ac:dyDescent="0.2">
      <c r="A25" s="17" t="s">
        <v>97</v>
      </c>
      <c r="B25" s="12">
        <v>2.1969159999999999</v>
      </c>
      <c r="C25" s="10">
        <v>1.225285</v>
      </c>
      <c r="D25" s="10">
        <v>0.58136500000000002</v>
      </c>
      <c r="E25" s="12">
        <v>37.719949999999997</v>
      </c>
      <c r="F25" s="10">
        <v>26.445889999999999</v>
      </c>
      <c r="G25" s="13">
        <v>35.155760000000001</v>
      </c>
      <c r="H25" s="10">
        <v>2.2101109999999999</v>
      </c>
      <c r="I25" s="10">
        <v>1.3954029999999999</v>
      </c>
      <c r="J25" s="13">
        <v>1.791015</v>
      </c>
      <c r="K25" s="4"/>
      <c r="L25" s="4"/>
      <c r="M25" s="4"/>
      <c r="O25" s="17" t="s">
        <v>97</v>
      </c>
      <c r="P25">
        <f t="shared" si="0"/>
        <v>1.334522</v>
      </c>
      <c r="Q25">
        <f t="shared" si="1"/>
        <v>33.107199999999999</v>
      </c>
      <c r="R25">
        <f t="shared" si="2"/>
        <v>1.798843</v>
      </c>
      <c r="T25">
        <f t="shared" si="3"/>
        <v>0.813296256002079</v>
      </c>
      <c r="U25">
        <f t="shared" si="4"/>
        <v>5.9096155353880571</v>
      </c>
      <c r="V25">
        <f t="shared" si="5"/>
        <v>0.4074104067202991</v>
      </c>
    </row>
    <row r="26" spans="1:22" ht="17" x14ac:dyDescent="0.2">
      <c r="A26" s="17" t="s">
        <v>98</v>
      </c>
      <c r="B26" s="12">
        <v>2.3549600000000002</v>
      </c>
      <c r="C26" s="10">
        <v>0.480128</v>
      </c>
      <c r="D26" s="10">
        <v>1.16472</v>
      </c>
      <c r="E26" s="12">
        <v>33.702489999999997</v>
      </c>
      <c r="F26" s="10">
        <v>28.20749</v>
      </c>
      <c r="G26" s="13">
        <v>32.006419999999999</v>
      </c>
      <c r="H26" s="10">
        <v>2.074411</v>
      </c>
      <c r="I26" s="10">
        <v>2.0672739999999998</v>
      </c>
      <c r="J26" s="13">
        <v>0.64488699999999999</v>
      </c>
      <c r="K26" s="4"/>
      <c r="L26" s="4"/>
      <c r="M26" s="4"/>
      <c r="O26" s="17" t="s">
        <v>98</v>
      </c>
      <c r="P26">
        <f t="shared" si="0"/>
        <v>1.3332693333333334</v>
      </c>
      <c r="Q26">
        <f t="shared" si="1"/>
        <v>31.305466666666664</v>
      </c>
      <c r="R26">
        <f t="shared" si="2"/>
        <v>1.5955239999999999</v>
      </c>
      <c r="T26">
        <f t="shared" si="3"/>
        <v>0.94871250407135088</v>
      </c>
      <c r="U26">
        <f t="shared" si="4"/>
        <v>2.8137622379357725</v>
      </c>
      <c r="V26">
        <f t="shared" si="5"/>
        <v>0.82328352559674134</v>
      </c>
    </row>
    <row r="27" spans="1:22" ht="17" x14ac:dyDescent="0.2">
      <c r="A27" s="17" t="s">
        <v>99</v>
      </c>
      <c r="B27" s="12">
        <v>1.187522</v>
      </c>
      <c r="C27" s="10">
        <v>1.0456529999999999</v>
      </c>
      <c r="D27" s="10">
        <v>1.7706440000000001</v>
      </c>
      <c r="E27" s="12">
        <v>57.426600000000001</v>
      </c>
      <c r="F27" s="10">
        <v>48.93817</v>
      </c>
      <c r="G27" s="13">
        <v>51.284570000000002</v>
      </c>
      <c r="H27" s="10">
        <v>2.3983400000000001</v>
      </c>
      <c r="I27" s="10">
        <v>1.2160439999999999</v>
      </c>
      <c r="J27" s="13">
        <v>2.4643709999999999</v>
      </c>
      <c r="K27" s="4"/>
      <c r="L27" s="4"/>
      <c r="M27" s="4"/>
      <c r="O27" s="17" t="s">
        <v>99</v>
      </c>
      <c r="P27">
        <f t="shared" si="0"/>
        <v>1.3346063333333333</v>
      </c>
      <c r="Q27">
        <f t="shared" si="1"/>
        <v>52.549779999999998</v>
      </c>
      <c r="R27">
        <f t="shared" si="2"/>
        <v>2.0262516666666666</v>
      </c>
      <c r="T27">
        <f t="shared" si="3"/>
        <v>0.38422433337092737</v>
      </c>
      <c r="U27">
        <f t="shared" si="4"/>
        <v>4.3833695057911788</v>
      </c>
      <c r="V27">
        <f t="shared" si="5"/>
        <v>0.70243673778094218</v>
      </c>
    </row>
    <row r="28" spans="1:22" ht="17" x14ac:dyDescent="0.2">
      <c r="A28" s="17" t="s">
        <v>100</v>
      </c>
      <c r="B28" s="12">
        <v>1.844962</v>
      </c>
      <c r="C28" s="10">
        <v>0.96954200000000001</v>
      </c>
      <c r="D28" s="10">
        <v>0.26879700000000001</v>
      </c>
      <c r="E28" s="12">
        <v>61.024439999999998</v>
      </c>
      <c r="F28" s="10">
        <v>50.565010000000001</v>
      </c>
      <c r="G28" s="13">
        <v>52.463549999999998</v>
      </c>
      <c r="H28" s="10">
        <v>4.8792450000000001</v>
      </c>
      <c r="I28" s="10">
        <v>3.5654499999999998</v>
      </c>
      <c r="J28" s="13">
        <v>3.3754420000000001</v>
      </c>
      <c r="K28" s="4"/>
      <c r="L28" s="4"/>
      <c r="M28" s="4"/>
      <c r="O28" s="17" t="s">
        <v>100</v>
      </c>
      <c r="P28">
        <f t="shared" si="0"/>
        <v>1.0277670000000001</v>
      </c>
      <c r="Q28">
        <f t="shared" si="1"/>
        <v>54.684333333333335</v>
      </c>
      <c r="R28">
        <f t="shared" si="2"/>
        <v>3.9400456666666663</v>
      </c>
      <c r="T28">
        <f t="shared" si="3"/>
        <v>0.78969401655008098</v>
      </c>
      <c r="U28">
        <f t="shared" si="4"/>
        <v>5.5721475161227856</v>
      </c>
      <c r="V28">
        <f t="shared" si="5"/>
        <v>0.81890005545019939</v>
      </c>
    </row>
    <row r="29" spans="1:22" ht="17" x14ac:dyDescent="0.2">
      <c r="A29" s="17" t="s">
        <v>101</v>
      </c>
      <c r="B29" s="12">
        <v>0.80218800000000001</v>
      </c>
      <c r="C29" s="10">
        <v>1.133324</v>
      </c>
      <c r="D29" s="10">
        <v>0.50025299999999995</v>
      </c>
      <c r="E29" s="12">
        <v>86.02364</v>
      </c>
      <c r="F29" s="10">
        <v>75.021259999999998</v>
      </c>
      <c r="G29" s="13">
        <v>109.2779</v>
      </c>
      <c r="H29" s="10">
        <v>39.936190000000003</v>
      </c>
      <c r="I29" s="10">
        <v>3.3316300000000001</v>
      </c>
      <c r="J29" s="13">
        <v>29.678629999999998</v>
      </c>
      <c r="K29" s="4"/>
      <c r="L29" s="4"/>
      <c r="M29" s="4"/>
      <c r="O29" s="17" t="s">
        <v>101</v>
      </c>
      <c r="P29">
        <f t="shared" si="0"/>
        <v>0.81192166666666665</v>
      </c>
      <c r="Q29">
        <f t="shared" si="1"/>
        <v>90.107599999999991</v>
      </c>
      <c r="R29">
        <f t="shared" si="2"/>
        <v>24.315483333333333</v>
      </c>
      <c r="T29">
        <f t="shared" si="3"/>
        <v>0.31664772375675343</v>
      </c>
      <c r="U29">
        <f t="shared" si="4"/>
        <v>17.489665319370886</v>
      </c>
      <c r="V29">
        <f t="shared" si="5"/>
        <v>18.882424627799615</v>
      </c>
    </row>
    <row r="30" spans="1:22" ht="17" x14ac:dyDescent="0.2">
      <c r="A30" s="17" t="s">
        <v>102</v>
      </c>
      <c r="B30" s="12">
        <v>0.17774899999999999</v>
      </c>
      <c r="C30" s="10">
        <v>1.116128</v>
      </c>
      <c r="D30" s="10">
        <v>0.83877699999999999</v>
      </c>
      <c r="E30" s="12">
        <v>61.136240000000001</v>
      </c>
      <c r="F30" s="10">
        <v>54.263660000000002</v>
      </c>
      <c r="G30" s="13">
        <v>68.685959999999994</v>
      </c>
      <c r="H30" s="10">
        <v>2.190245</v>
      </c>
      <c r="I30" s="10">
        <v>4.3011819999999998</v>
      </c>
      <c r="J30" s="13">
        <v>1.9720260000000001</v>
      </c>
      <c r="K30" s="4"/>
      <c r="L30" s="4"/>
      <c r="M30" s="4"/>
      <c r="O30" s="17" t="s">
        <v>102</v>
      </c>
      <c r="P30">
        <f t="shared" si="0"/>
        <v>0.71088466666666672</v>
      </c>
      <c r="Q30">
        <f t="shared" si="1"/>
        <v>61.361953333333332</v>
      </c>
      <c r="R30">
        <f t="shared" si="2"/>
        <v>2.821151</v>
      </c>
      <c r="T30">
        <f t="shared" si="3"/>
        <v>0.48208518293381858</v>
      </c>
      <c r="U30">
        <f t="shared" si="4"/>
        <v>7.2137988746660575</v>
      </c>
      <c r="V30">
        <f t="shared" si="5"/>
        <v>1.2863800774697201</v>
      </c>
    </row>
    <row r="31" spans="1:22" ht="17" x14ac:dyDescent="0.2">
      <c r="A31" s="17" t="s">
        <v>103</v>
      </c>
      <c r="B31" s="12">
        <v>0.42654700000000001</v>
      </c>
      <c r="C31" s="10">
        <v>0.67782699999999996</v>
      </c>
      <c r="D31" s="10">
        <v>2.431581</v>
      </c>
      <c r="E31" s="12">
        <v>78.939959999999999</v>
      </c>
      <c r="F31" s="10">
        <v>56.243209999999998</v>
      </c>
      <c r="G31" s="13">
        <v>64.239580000000004</v>
      </c>
      <c r="H31" s="10">
        <v>0.38234400000000002</v>
      </c>
      <c r="I31" s="10">
        <v>4.5767709999999999</v>
      </c>
      <c r="J31" s="13">
        <v>3.2408610000000002</v>
      </c>
      <c r="K31" s="4"/>
      <c r="L31" s="4"/>
      <c r="M31" s="4"/>
      <c r="O31" s="17" t="s">
        <v>103</v>
      </c>
      <c r="P31">
        <f t="shared" si="0"/>
        <v>1.1786516666666667</v>
      </c>
      <c r="Q31">
        <f t="shared" si="1"/>
        <v>66.474249999999998</v>
      </c>
      <c r="R31">
        <f t="shared" si="2"/>
        <v>2.7333253333333332</v>
      </c>
      <c r="T31">
        <f t="shared" si="3"/>
        <v>1.0923183351685228</v>
      </c>
      <c r="U31">
        <f t="shared" si="4"/>
        <v>11.512207765989107</v>
      </c>
      <c r="V31">
        <f t="shared" si="5"/>
        <v>2.1427782909779385</v>
      </c>
    </row>
    <row r="32" spans="1:22" ht="17" x14ac:dyDescent="0.2">
      <c r="A32" s="17" t="s">
        <v>104</v>
      </c>
      <c r="B32" s="12">
        <v>0.98013600000000001</v>
      </c>
      <c r="C32" s="10">
        <v>0.67645500000000003</v>
      </c>
      <c r="D32" s="10">
        <v>1.483673</v>
      </c>
      <c r="E32" s="12">
        <v>108.5774</v>
      </c>
      <c r="F32" s="10">
        <v>93.331339999999997</v>
      </c>
      <c r="G32" s="13">
        <v>110.44450000000001</v>
      </c>
      <c r="H32" s="10">
        <v>6.1437900000000001</v>
      </c>
      <c r="I32" s="10">
        <v>6.961849</v>
      </c>
      <c r="J32" s="13">
        <v>3.5442140000000002</v>
      </c>
      <c r="K32" s="4"/>
      <c r="L32" s="4"/>
      <c r="M32" s="4"/>
      <c r="O32" s="17" t="s">
        <v>104</v>
      </c>
      <c r="P32">
        <f t="shared" si="0"/>
        <v>1.0467546666666667</v>
      </c>
      <c r="Q32">
        <f t="shared" si="1"/>
        <v>104.11774666666668</v>
      </c>
      <c r="R32">
        <f t="shared" si="2"/>
        <v>5.5499510000000001</v>
      </c>
      <c r="T32">
        <f t="shared" si="3"/>
        <v>0.40771161369567721</v>
      </c>
      <c r="U32">
        <f t="shared" si="4"/>
        <v>9.3878347975735803</v>
      </c>
      <c r="V32">
        <f t="shared" si="5"/>
        <v>1.7845281776276334</v>
      </c>
    </row>
    <row r="33" spans="1:22" ht="17" x14ac:dyDescent="0.2">
      <c r="A33" s="17" t="s">
        <v>105</v>
      </c>
      <c r="B33" s="12">
        <v>1.7624930000000001</v>
      </c>
      <c r="C33" s="10">
        <v>1.1557219999999999</v>
      </c>
      <c r="D33" s="10">
        <v>0.75996799999999998</v>
      </c>
      <c r="E33" s="12">
        <v>62.445680000000003</v>
      </c>
      <c r="F33" s="10">
        <v>62.688429999999997</v>
      </c>
      <c r="G33" s="13">
        <v>64.712580000000003</v>
      </c>
      <c r="H33" s="10">
        <v>2.0034100000000001</v>
      </c>
      <c r="I33" s="10">
        <v>0.80136399999999997</v>
      </c>
      <c r="J33" s="13">
        <v>1.2294659999999999</v>
      </c>
      <c r="K33" s="4"/>
      <c r="L33" s="4"/>
      <c r="M33" s="4"/>
      <c r="O33" s="17" t="s">
        <v>105</v>
      </c>
      <c r="P33">
        <f t="shared" si="0"/>
        <v>1.2260609999999998</v>
      </c>
      <c r="Q33">
        <f t="shared" si="1"/>
        <v>63.282229999999998</v>
      </c>
      <c r="R33">
        <f t="shared" si="2"/>
        <v>1.3447466666666668</v>
      </c>
      <c r="T33">
        <f t="shared" si="3"/>
        <v>0.50495026992467307</v>
      </c>
      <c r="U33">
        <f t="shared" si="4"/>
        <v>1.244651651065471</v>
      </c>
      <c r="V33">
        <f t="shared" si="5"/>
        <v>0.60925845961244829</v>
      </c>
    </row>
    <row r="34" spans="1:22" ht="17" x14ac:dyDescent="0.2">
      <c r="A34" s="17" t="s">
        <v>106</v>
      </c>
      <c r="B34" s="12">
        <v>2.4782229999999998</v>
      </c>
      <c r="C34" s="10">
        <v>0.714036</v>
      </c>
      <c r="D34" s="10">
        <v>0.94718999999999998</v>
      </c>
      <c r="E34" s="12">
        <v>31.208290000000002</v>
      </c>
      <c r="F34" s="10">
        <v>53.163209999999999</v>
      </c>
      <c r="G34" s="13">
        <v>55.160409999999999</v>
      </c>
      <c r="H34" s="10">
        <v>1.597232</v>
      </c>
      <c r="I34" s="10">
        <v>2.06277</v>
      </c>
      <c r="J34" s="13">
        <v>4.2544630000000003</v>
      </c>
      <c r="K34" s="4"/>
      <c r="L34" s="4"/>
      <c r="M34" s="4"/>
      <c r="O34" s="17" t="s">
        <v>106</v>
      </c>
      <c r="P34">
        <f t="shared" si="0"/>
        <v>1.3798163333333333</v>
      </c>
      <c r="Q34">
        <f t="shared" si="1"/>
        <v>46.510636666666663</v>
      </c>
      <c r="R34">
        <f t="shared" si="2"/>
        <v>2.6381549999999998</v>
      </c>
      <c r="T34">
        <f t="shared" si="3"/>
        <v>0.95836480578239791</v>
      </c>
      <c r="U34">
        <f t="shared" si="4"/>
        <v>13.28979164961339</v>
      </c>
      <c r="V34">
        <f t="shared" si="5"/>
        <v>1.4189855779778036</v>
      </c>
    </row>
    <row r="35" spans="1:22" ht="17" x14ac:dyDescent="0.2">
      <c r="A35" s="17" t="s">
        <v>107</v>
      </c>
      <c r="B35" s="14">
        <v>1.3351489999999999</v>
      </c>
      <c r="C35" s="15">
        <v>1.1183689999999999</v>
      </c>
      <c r="D35" s="15">
        <v>1.6809289999999999</v>
      </c>
      <c r="E35" s="14">
        <v>71.617440000000002</v>
      </c>
      <c r="F35" s="15">
        <v>56.056449999999998</v>
      </c>
      <c r="G35" s="16">
        <v>49.740380000000002</v>
      </c>
      <c r="H35" s="15">
        <v>2.8966560000000001</v>
      </c>
      <c r="I35" s="15">
        <v>4.5301980000000004</v>
      </c>
      <c r="J35" s="16">
        <v>3.0123389999999999</v>
      </c>
      <c r="K35" s="4"/>
      <c r="L35" s="4"/>
      <c r="M35" s="4"/>
      <c r="O35" s="17" t="s">
        <v>107</v>
      </c>
      <c r="P35">
        <f t="shared" si="0"/>
        <v>1.3781489999999998</v>
      </c>
      <c r="Q35">
        <f t="shared" si="1"/>
        <v>59.138089999999998</v>
      </c>
      <c r="R35">
        <f t="shared" si="2"/>
        <v>3.4797309999999997</v>
      </c>
      <c r="T35">
        <f t="shared" si="3"/>
        <v>0.28373436238848493</v>
      </c>
      <c r="U35">
        <f t="shared" si="4"/>
        <v>11.259387966408335</v>
      </c>
      <c r="V35">
        <f t="shared" si="5"/>
        <v>0.91156805982274591</v>
      </c>
    </row>
    <row r="36" spans="1:22" x14ac:dyDescent="0.2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8"/>
    </row>
    <row r="37" spans="1:22" x14ac:dyDescent="0.2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8"/>
    </row>
    <row r="38" spans="1:22" x14ac:dyDescent="0.2">
      <c r="A38" s="8"/>
      <c r="B38" s="5" t="s">
        <v>0</v>
      </c>
      <c r="C38" s="6"/>
      <c r="D38" s="6"/>
      <c r="E38" s="5" t="s">
        <v>61</v>
      </c>
      <c r="F38" s="6"/>
      <c r="G38" s="7"/>
      <c r="H38" s="6" t="s">
        <v>62</v>
      </c>
      <c r="I38" s="6"/>
      <c r="J38" s="7"/>
      <c r="K38" s="4"/>
      <c r="L38" s="4"/>
      <c r="M38" s="4"/>
      <c r="O38" s="8"/>
      <c r="P38" t="s">
        <v>229</v>
      </c>
      <c r="Q38" t="s">
        <v>230</v>
      </c>
      <c r="R38" t="s">
        <v>231</v>
      </c>
      <c r="T38" t="s">
        <v>232</v>
      </c>
      <c r="U38" t="s">
        <v>233</v>
      </c>
      <c r="V38" t="s">
        <v>234</v>
      </c>
    </row>
    <row r="39" spans="1:22" x14ac:dyDescent="0.2">
      <c r="A39" s="9" t="s">
        <v>1</v>
      </c>
      <c r="B39" s="12">
        <v>1.3819269999999999</v>
      </c>
      <c r="C39" s="10">
        <v>0.11333500000000001</v>
      </c>
      <c r="D39" s="10">
        <v>1.505063</v>
      </c>
      <c r="E39" s="12">
        <v>0.91646399999999995</v>
      </c>
      <c r="F39" s="10">
        <v>0.52980400000000005</v>
      </c>
      <c r="G39" s="13">
        <v>0.92908999999999997</v>
      </c>
      <c r="H39" s="10">
        <v>1.20462</v>
      </c>
      <c r="I39" s="10">
        <v>0.12109200000000001</v>
      </c>
      <c r="J39" s="13">
        <v>0.68555500000000003</v>
      </c>
      <c r="K39" s="4"/>
      <c r="L39" s="4"/>
      <c r="M39" s="4"/>
      <c r="O39" s="9" t="s">
        <v>1</v>
      </c>
      <c r="P39">
        <f t="shared" si="0"/>
        <v>1.0001083333333334</v>
      </c>
      <c r="Q39">
        <f t="shared" si="1"/>
        <v>0.79178599999999999</v>
      </c>
      <c r="R39">
        <f t="shared" si="2"/>
        <v>0.67042233333333334</v>
      </c>
      <c r="T39">
        <f t="shared" si="3"/>
        <v>0.77043223398124572</v>
      </c>
      <c r="U39">
        <f t="shared" si="4"/>
        <v>0.22697087965639995</v>
      </c>
      <c r="V39">
        <f t="shared" si="5"/>
        <v>0.54192248513632757</v>
      </c>
    </row>
    <row r="40" spans="1:22" x14ac:dyDescent="0.2">
      <c r="A40" s="9" t="s">
        <v>29</v>
      </c>
      <c r="B40" s="12">
        <v>0.66727300000000001</v>
      </c>
      <c r="C40" s="10">
        <v>1.4892540000000001</v>
      </c>
      <c r="D40" s="10">
        <v>1.390153</v>
      </c>
      <c r="E40" s="12">
        <v>32.723660000000002</v>
      </c>
      <c r="F40" s="10">
        <v>29.435410000000001</v>
      </c>
      <c r="G40" s="13">
        <v>23.839849999999998</v>
      </c>
      <c r="H40" s="10">
        <v>0.79419300000000004</v>
      </c>
      <c r="I40" s="10">
        <v>6.1959E-2</v>
      </c>
      <c r="J40" s="13">
        <v>0.75175599999999998</v>
      </c>
      <c r="K40" s="4"/>
      <c r="L40" s="4"/>
      <c r="M40" s="4"/>
      <c r="O40" s="9" t="s">
        <v>29</v>
      </c>
      <c r="P40">
        <f t="shared" si="0"/>
        <v>1.1822266666666668</v>
      </c>
      <c r="Q40">
        <f t="shared" si="1"/>
        <v>28.666306666666667</v>
      </c>
      <c r="R40">
        <f t="shared" si="2"/>
        <v>0.53596933333333341</v>
      </c>
      <c r="T40">
        <f t="shared" si="3"/>
        <v>0.44870726666762711</v>
      </c>
      <c r="U40">
        <f t="shared" si="4"/>
        <v>4.4915654266673455</v>
      </c>
      <c r="V40">
        <f t="shared" si="5"/>
        <v>0.41105300366538294</v>
      </c>
    </row>
    <row r="41" spans="1:22" x14ac:dyDescent="0.2">
      <c r="A41" s="9" t="s">
        <v>30</v>
      </c>
      <c r="B41" s="12">
        <v>2.0025580000000001</v>
      </c>
      <c r="C41" s="10">
        <v>1.7958909999999999</v>
      </c>
      <c r="D41" s="10">
        <v>1.769285</v>
      </c>
      <c r="E41" s="12">
        <v>68.073250000000002</v>
      </c>
      <c r="F41" s="10">
        <v>78.681150000000002</v>
      </c>
      <c r="G41" s="13">
        <v>80.808080000000004</v>
      </c>
      <c r="H41" s="10">
        <v>16.97972</v>
      </c>
      <c r="I41" s="10">
        <v>22.979130000000001</v>
      </c>
      <c r="J41" s="13">
        <v>23.79862</v>
      </c>
      <c r="K41" s="4"/>
      <c r="L41" s="4"/>
      <c r="M41" s="4"/>
      <c r="O41" s="9" t="s">
        <v>30</v>
      </c>
      <c r="P41">
        <f t="shared" si="0"/>
        <v>1.8559113333333332</v>
      </c>
      <c r="Q41">
        <f t="shared" si="1"/>
        <v>75.854159999999993</v>
      </c>
      <c r="R41">
        <f t="shared" si="2"/>
        <v>21.252489999999998</v>
      </c>
      <c r="T41">
        <f t="shared" si="3"/>
        <v>0.12769457091957101</v>
      </c>
      <c r="U41">
        <f t="shared" si="4"/>
        <v>6.8218676421710214</v>
      </c>
      <c r="V41">
        <f t="shared" si="5"/>
        <v>3.722944207169911</v>
      </c>
    </row>
    <row r="42" spans="1:22" x14ac:dyDescent="0.2">
      <c r="A42" s="9" t="s">
        <v>21</v>
      </c>
      <c r="B42" s="12">
        <v>0.70771399999999995</v>
      </c>
      <c r="C42" s="10">
        <v>1.304724</v>
      </c>
      <c r="D42" s="10">
        <v>1.5195449999999999</v>
      </c>
      <c r="E42" s="12">
        <v>52.7712</v>
      </c>
      <c r="F42" s="10">
        <v>63.487470000000002</v>
      </c>
      <c r="G42" s="13">
        <v>62.217489999999998</v>
      </c>
      <c r="H42" s="10">
        <v>14.603479999999999</v>
      </c>
      <c r="I42" s="10">
        <v>23.885349999999999</v>
      </c>
      <c r="J42" s="13">
        <v>23.758970000000001</v>
      </c>
      <c r="K42" s="4"/>
      <c r="L42" s="4"/>
      <c r="M42" s="4"/>
      <c r="O42" s="9" t="s">
        <v>21</v>
      </c>
      <c r="P42">
        <f t="shared" si="0"/>
        <v>1.1773276666666666</v>
      </c>
      <c r="Q42">
        <f t="shared" si="1"/>
        <v>59.492053333333331</v>
      </c>
      <c r="R42">
        <f t="shared" si="2"/>
        <v>20.749266666666667</v>
      </c>
      <c r="T42">
        <f t="shared" si="3"/>
        <v>0.42064208354649146</v>
      </c>
      <c r="U42">
        <f t="shared" si="4"/>
        <v>5.8549649397953978</v>
      </c>
      <c r="V42">
        <f t="shared" si="5"/>
        <v>5.3227824763213238</v>
      </c>
    </row>
    <row r="43" spans="1:22" x14ac:dyDescent="0.2">
      <c r="A43" s="9" t="s">
        <v>49</v>
      </c>
      <c r="B43" s="12">
        <v>0.44496999999999998</v>
      </c>
      <c r="C43" s="10">
        <v>0.53775600000000001</v>
      </c>
      <c r="D43" s="10">
        <v>1.002183</v>
      </c>
      <c r="E43" s="12">
        <v>57.460619999999999</v>
      </c>
      <c r="F43" s="10">
        <v>70.136629999999997</v>
      </c>
      <c r="G43" s="13">
        <v>100.0295</v>
      </c>
      <c r="H43" s="10">
        <v>3.5018630000000002</v>
      </c>
      <c r="I43" s="10">
        <v>8.3943150000000006</v>
      </c>
      <c r="J43" s="13">
        <v>2.9354749999999998</v>
      </c>
      <c r="K43" s="4"/>
      <c r="L43" s="4"/>
      <c r="M43" s="4"/>
      <c r="O43" s="9" t="s">
        <v>49</v>
      </c>
      <c r="P43">
        <f t="shared" si="0"/>
        <v>0.66163633333333338</v>
      </c>
      <c r="Q43">
        <f t="shared" si="1"/>
        <v>75.875583333333338</v>
      </c>
      <c r="R43">
        <f t="shared" si="2"/>
        <v>4.943884333333334</v>
      </c>
      <c r="T43">
        <f t="shared" si="3"/>
        <v>0.29854871391840454</v>
      </c>
      <c r="U43">
        <f t="shared" si="4"/>
        <v>21.857014323443863</v>
      </c>
      <c r="V43">
        <f t="shared" si="5"/>
        <v>3.0015500463496081</v>
      </c>
    </row>
    <row r="44" spans="1:22" x14ac:dyDescent="0.2">
      <c r="A44" s="9" t="s">
        <v>50</v>
      </c>
      <c r="B44" s="12">
        <v>0.90806500000000001</v>
      </c>
      <c r="C44" s="10">
        <v>0.79010100000000005</v>
      </c>
      <c r="D44" s="10">
        <v>1.666766</v>
      </c>
      <c r="E44" s="12">
        <v>130.09889999999999</v>
      </c>
      <c r="F44" s="10">
        <v>145.58690000000001</v>
      </c>
      <c r="G44" s="13">
        <v>101.4255</v>
      </c>
      <c r="H44" s="10">
        <v>3.9207049999999999</v>
      </c>
      <c r="I44" s="10">
        <v>6.1269030000000004</v>
      </c>
      <c r="J44" s="13">
        <v>4.4125550000000002</v>
      </c>
      <c r="K44" s="4"/>
      <c r="L44" s="4"/>
      <c r="M44" s="4"/>
      <c r="O44" s="9" t="s">
        <v>50</v>
      </c>
      <c r="P44">
        <f t="shared" si="0"/>
        <v>1.1216440000000001</v>
      </c>
      <c r="Q44">
        <f t="shared" si="1"/>
        <v>125.70376666666665</v>
      </c>
      <c r="R44">
        <f t="shared" si="2"/>
        <v>4.8200543333333341</v>
      </c>
      <c r="T44">
        <f t="shared" si="3"/>
        <v>0.47575978443643174</v>
      </c>
      <c r="U44">
        <f t="shared" si="4"/>
        <v>22.406365395872179</v>
      </c>
      <c r="V44">
        <f t="shared" si="5"/>
        <v>1.1581749366142087</v>
      </c>
    </row>
    <row r="45" spans="1:22" x14ac:dyDescent="0.2">
      <c r="A45" s="9" t="s">
        <v>51</v>
      </c>
      <c r="B45" s="12">
        <v>3.335121</v>
      </c>
      <c r="C45" s="10">
        <v>3.0330599999999999</v>
      </c>
      <c r="D45" s="10">
        <v>3.0158269999999998</v>
      </c>
      <c r="E45" s="12">
        <v>140.67529999999999</v>
      </c>
      <c r="F45" s="10">
        <v>141.69669999999999</v>
      </c>
      <c r="G45" s="13">
        <v>145.87010000000001</v>
      </c>
      <c r="H45" s="10">
        <v>12.15981</v>
      </c>
      <c r="I45" s="10">
        <v>6.1924979999999996</v>
      </c>
      <c r="J45" s="13">
        <v>6.1084820000000004</v>
      </c>
      <c r="K45" s="4"/>
      <c r="L45" s="4"/>
      <c r="M45" s="4"/>
      <c r="O45" s="9" t="s">
        <v>51</v>
      </c>
      <c r="P45">
        <f t="shared" si="0"/>
        <v>3.1280026666666667</v>
      </c>
      <c r="Q45">
        <f t="shared" si="1"/>
        <v>142.74736666666664</v>
      </c>
      <c r="R45">
        <f t="shared" si="2"/>
        <v>8.153596666666667</v>
      </c>
      <c r="T45">
        <f t="shared" si="3"/>
        <v>0.17957657718737532</v>
      </c>
      <c r="U45">
        <f t="shared" si="4"/>
        <v>2.7521649829422254</v>
      </c>
      <c r="V45">
        <f t="shared" si="5"/>
        <v>3.4697368237659352</v>
      </c>
    </row>
    <row r="46" spans="1:22" x14ac:dyDescent="0.2">
      <c r="A46" s="9" t="s">
        <v>52</v>
      </c>
      <c r="B46" s="12">
        <v>0.95160800000000001</v>
      </c>
      <c r="C46" s="10">
        <v>1.2053700000000001</v>
      </c>
      <c r="D46" s="10">
        <v>0.74787800000000004</v>
      </c>
      <c r="E46" s="12">
        <v>105.1023</v>
      </c>
      <c r="F46" s="10">
        <v>119.55840000000001</v>
      </c>
      <c r="G46" s="13">
        <v>114.42749999999999</v>
      </c>
      <c r="H46" s="10">
        <v>3.1034329999999999</v>
      </c>
      <c r="I46" s="10">
        <v>2.3786239999999998</v>
      </c>
      <c r="J46" s="13">
        <v>5.003584</v>
      </c>
      <c r="K46" s="4"/>
      <c r="L46" s="4"/>
      <c r="M46" s="4"/>
      <c r="O46" s="9" t="s">
        <v>52</v>
      </c>
      <c r="P46">
        <f t="shared" si="0"/>
        <v>0.96828533333333333</v>
      </c>
      <c r="Q46">
        <f t="shared" si="1"/>
        <v>113.02940000000001</v>
      </c>
      <c r="R46">
        <f t="shared" si="2"/>
        <v>3.4952136666666664</v>
      </c>
      <c r="T46">
        <f t="shared" si="3"/>
        <v>0.22920151090543248</v>
      </c>
      <c r="U46">
        <f t="shared" si="4"/>
        <v>7.3287597525092902</v>
      </c>
      <c r="V46">
        <f t="shared" si="5"/>
        <v>1.3556263565158113</v>
      </c>
    </row>
    <row r="47" spans="1:22" x14ac:dyDescent="0.2">
      <c r="A47" s="9" t="s">
        <v>53</v>
      </c>
      <c r="B47" s="12">
        <v>0.98496300000000003</v>
      </c>
      <c r="C47" s="10">
        <v>0.37320900000000001</v>
      </c>
      <c r="D47" s="10">
        <v>1.4797659999999999</v>
      </c>
      <c r="E47" s="12">
        <v>1.3628279999999999</v>
      </c>
      <c r="F47" s="10">
        <v>1.1893119999999999</v>
      </c>
      <c r="G47" s="13">
        <v>0.69923800000000003</v>
      </c>
      <c r="H47" s="10">
        <v>1.4050210000000001</v>
      </c>
      <c r="I47" s="10">
        <v>0.91552299999999998</v>
      </c>
      <c r="J47" s="13">
        <v>1.592357</v>
      </c>
      <c r="K47" s="4"/>
      <c r="L47" s="4"/>
      <c r="M47" s="4"/>
      <c r="O47" s="9" t="s">
        <v>53</v>
      </c>
      <c r="P47">
        <f t="shared" si="0"/>
        <v>0.94597933333333339</v>
      </c>
      <c r="Q47">
        <f t="shared" si="1"/>
        <v>1.0837926666666666</v>
      </c>
      <c r="R47">
        <f t="shared" si="2"/>
        <v>1.3043003333333332</v>
      </c>
      <c r="T47">
        <f t="shared" si="3"/>
        <v>0.55430758001522307</v>
      </c>
      <c r="U47">
        <f t="shared" si="4"/>
        <v>0.34414919628750146</v>
      </c>
      <c r="V47">
        <f t="shared" si="5"/>
        <v>0.34947754635932482</v>
      </c>
    </row>
    <row r="48" spans="1:22" x14ac:dyDescent="0.2">
      <c r="A48" s="9" t="s">
        <v>54</v>
      </c>
      <c r="B48" s="12">
        <v>2.6859030000000002</v>
      </c>
      <c r="C48" s="10">
        <v>0.87767700000000004</v>
      </c>
      <c r="D48" s="10">
        <v>3.389354</v>
      </c>
      <c r="E48" s="12">
        <v>111.6152</v>
      </c>
      <c r="F48" s="10">
        <v>108.3587</v>
      </c>
      <c r="G48" s="13">
        <v>87.657830000000004</v>
      </c>
      <c r="H48" s="10">
        <v>3.0402990000000001</v>
      </c>
      <c r="I48" s="10">
        <v>4.0288539999999999</v>
      </c>
      <c r="J48" s="13">
        <v>6.1120760000000001</v>
      </c>
      <c r="K48" s="4"/>
      <c r="L48" s="4"/>
      <c r="M48" s="4"/>
      <c r="O48" s="9" t="s">
        <v>54</v>
      </c>
      <c r="P48">
        <f t="shared" si="0"/>
        <v>2.3176446666666668</v>
      </c>
      <c r="Q48">
        <f t="shared" si="1"/>
        <v>102.54391</v>
      </c>
      <c r="R48">
        <f t="shared" si="2"/>
        <v>4.3937429999999997</v>
      </c>
      <c r="T48">
        <f t="shared" si="3"/>
        <v>1.2957009640091854</v>
      </c>
      <c r="U48">
        <f t="shared" si="4"/>
        <v>12.994142195131584</v>
      </c>
      <c r="V48">
        <f t="shared" si="5"/>
        <v>1.5680597792090072</v>
      </c>
    </row>
    <row r="49" spans="1:22" x14ac:dyDescent="0.2">
      <c r="A49" s="9" t="s">
        <v>55</v>
      </c>
      <c r="B49" s="12">
        <v>2.4594819999999999</v>
      </c>
      <c r="C49" s="10">
        <v>0.56667500000000004</v>
      </c>
      <c r="D49" s="10">
        <v>0.86365099999999995</v>
      </c>
      <c r="E49" s="12">
        <v>117.3794</v>
      </c>
      <c r="F49" s="10">
        <v>109.25579999999999</v>
      </c>
      <c r="G49" s="13">
        <v>130.48929999999999</v>
      </c>
      <c r="H49" s="10">
        <v>1.977206</v>
      </c>
      <c r="I49" s="10">
        <v>5.0312250000000001</v>
      </c>
      <c r="J49" s="13">
        <v>5.0222749999999996</v>
      </c>
      <c r="K49" s="4"/>
      <c r="L49" s="4"/>
      <c r="M49" s="4"/>
      <c r="O49" s="9" t="s">
        <v>55</v>
      </c>
      <c r="P49">
        <f t="shared" si="0"/>
        <v>1.2966026666666666</v>
      </c>
      <c r="Q49">
        <f t="shared" si="1"/>
        <v>119.0415</v>
      </c>
      <c r="R49">
        <f t="shared" si="2"/>
        <v>4.0102353333333332</v>
      </c>
      <c r="T49">
        <f t="shared" si="3"/>
        <v>1.0179709937244446</v>
      </c>
      <c r="U49">
        <f t="shared" si="4"/>
        <v>10.713884116883097</v>
      </c>
      <c r="V49">
        <f t="shared" si="5"/>
        <v>1.7606607362778151</v>
      </c>
    </row>
    <row r="50" spans="1:22" x14ac:dyDescent="0.2">
      <c r="A50" s="9" t="s">
        <v>56</v>
      </c>
      <c r="B50" s="12">
        <v>0.43797599999999998</v>
      </c>
      <c r="C50" s="10">
        <v>0.87854200000000005</v>
      </c>
      <c r="D50" s="10">
        <v>0.84850300000000001</v>
      </c>
      <c r="E50" s="12">
        <v>65.969059999999999</v>
      </c>
      <c r="F50" s="10">
        <v>76.272030000000001</v>
      </c>
      <c r="G50" s="13">
        <v>76.545969999999997</v>
      </c>
      <c r="H50" s="10">
        <v>1.96414</v>
      </c>
      <c r="I50" s="10">
        <v>2.9046249999999998</v>
      </c>
      <c r="J50" s="13">
        <v>2.2107770000000002</v>
      </c>
      <c r="K50" s="4"/>
      <c r="L50" s="4"/>
      <c r="M50" s="4"/>
      <c r="O50" s="9" t="s">
        <v>56</v>
      </c>
      <c r="P50">
        <f t="shared" si="0"/>
        <v>0.72167366666666677</v>
      </c>
      <c r="Q50">
        <f t="shared" si="1"/>
        <v>72.929019999999994</v>
      </c>
      <c r="R50">
        <f t="shared" si="2"/>
        <v>2.3598473333333332</v>
      </c>
      <c r="T50">
        <f t="shared" si="3"/>
        <v>0.24614804475017277</v>
      </c>
      <c r="U50">
        <f t="shared" si="4"/>
        <v>6.0290582334308231</v>
      </c>
      <c r="V50">
        <f t="shared" si="5"/>
        <v>0.48764175581704627</v>
      </c>
    </row>
    <row r="51" spans="1:22" x14ac:dyDescent="0.2">
      <c r="A51" s="9" t="s">
        <v>57</v>
      </c>
      <c r="B51" s="12">
        <v>1.2841590000000001</v>
      </c>
      <c r="C51" s="10">
        <v>0.35125499999999998</v>
      </c>
      <c r="D51" s="10">
        <v>0.652362</v>
      </c>
      <c r="E51" s="12">
        <v>1.4507369999999999</v>
      </c>
      <c r="F51" s="10">
        <v>1.6761649999999999</v>
      </c>
      <c r="G51" s="13">
        <v>3.3623470000000002</v>
      </c>
      <c r="H51" s="10">
        <v>0</v>
      </c>
      <c r="I51" s="10">
        <v>0.65664199999999995</v>
      </c>
      <c r="J51" s="13">
        <v>0.235905</v>
      </c>
      <c r="K51" s="4"/>
      <c r="L51" s="4"/>
      <c r="M51" s="4"/>
      <c r="O51" s="9" t="s">
        <v>57</v>
      </c>
      <c r="P51">
        <f t="shared" si="0"/>
        <v>0.76259200000000005</v>
      </c>
      <c r="Q51">
        <f t="shared" si="1"/>
        <v>2.1630829999999999</v>
      </c>
      <c r="R51">
        <f t="shared" si="2"/>
        <v>0.29751566666666668</v>
      </c>
      <c r="T51">
        <f t="shared" si="3"/>
        <v>0.47612021378954289</v>
      </c>
      <c r="U51">
        <f t="shared" si="4"/>
        <v>1.0446913668964632</v>
      </c>
      <c r="V51">
        <f t="shared" si="5"/>
        <v>0.33262829814423983</v>
      </c>
    </row>
    <row r="52" spans="1:22" x14ac:dyDescent="0.2">
      <c r="A52" s="9" t="s">
        <v>58</v>
      </c>
      <c r="B52" s="12">
        <v>1.2815749999999999</v>
      </c>
      <c r="C52" s="10">
        <v>1.102401</v>
      </c>
      <c r="D52" s="10">
        <v>0.909918</v>
      </c>
      <c r="E52" s="12">
        <v>117.84139999999999</v>
      </c>
      <c r="F52" s="10">
        <v>121.96080000000001</v>
      </c>
      <c r="G52" s="13">
        <v>105.8335</v>
      </c>
      <c r="H52" s="10">
        <v>6.3821909999999997</v>
      </c>
      <c r="I52" s="10">
        <v>3.7144840000000001</v>
      </c>
      <c r="J52" s="13">
        <v>5.5643690000000001</v>
      </c>
      <c r="K52" s="4"/>
      <c r="L52" s="4"/>
      <c r="M52" s="4"/>
      <c r="O52" s="9" t="s">
        <v>58</v>
      </c>
      <c r="P52">
        <f t="shared" si="0"/>
        <v>1.0979646666666667</v>
      </c>
      <c r="Q52">
        <f t="shared" si="1"/>
        <v>115.2119</v>
      </c>
      <c r="R52">
        <f t="shared" si="2"/>
        <v>5.2203480000000004</v>
      </c>
      <c r="T52">
        <f t="shared" si="3"/>
        <v>0.18586821191998806</v>
      </c>
      <c r="U52">
        <f t="shared" si="4"/>
        <v>8.3790306127857068</v>
      </c>
      <c r="V52">
        <f t="shared" si="5"/>
        <v>1.3667216233721469</v>
      </c>
    </row>
    <row r="53" spans="1:22" x14ac:dyDescent="0.2">
      <c r="A53" s="9" t="s">
        <v>59</v>
      </c>
      <c r="B53" s="12">
        <v>1.566252</v>
      </c>
      <c r="C53" s="10">
        <v>2.0679959999999999</v>
      </c>
      <c r="D53" s="10">
        <v>1.7339640000000001</v>
      </c>
      <c r="E53" s="12">
        <v>100.00409999999999</v>
      </c>
      <c r="F53" s="10">
        <v>114.43819999999999</v>
      </c>
      <c r="G53" s="13">
        <v>103.1302</v>
      </c>
      <c r="H53" s="10">
        <v>0.63821899999999998</v>
      </c>
      <c r="I53" s="10">
        <v>0.62814899999999996</v>
      </c>
      <c r="J53" s="13">
        <v>2.0171890000000001</v>
      </c>
      <c r="K53" s="4"/>
      <c r="L53" s="4"/>
      <c r="M53" s="4"/>
      <c r="O53" s="9" t="s">
        <v>59</v>
      </c>
      <c r="P53">
        <f t="shared" si="0"/>
        <v>1.789404</v>
      </c>
      <c r="Q53">
        <f t="shared" si="1"/>
        <v>105.8575</v>
      </c>
      <c r="R53">
        <f t="shared" si="2"/>
        <v>1.094519</v>
      </c>
      <c r="T53">
        <f t="shared" si="3"/>
        <v>0.25542504885778272</v>
      </c>
      <c r="U53">
        <f t="shared" si="4"/>
        <v>7.5937102045047773</v>
      </c>
      <c r="V53">
        <f t="shared" si="5"/>
        <v>0.79907152239333357</v>
      </c>
    </row>
    <row r="54" spans="1:22" x14ac:dyDescent="0.2">
      <c r="A54" s="9" t="s">
        <v>60</v>
      </c>
      <c r="B54" s="14">
        <v>0.69369999999999998</v>
      </c>
      <c r="C54" s="15">
        <v>0.42221599999999998</v>
      </c>
      <c r="D54" s="15">
        <v>2.0892620000000002</v>
      </c>
      <c r="E54" s="14">
        <v>1.9692259999999999</v>
      </c>
      <c r="F54" s="15">
        <v>0.63188800000000001</v>
      </c>
      <c r="G54" s="16">
        <v>1.398477</v>
      </c>
      <c r="H54" s="15">
        <v>1.250197</v>
      </c>
      <c r="I54" s="15">
        <v>0.47131099999999998</v>
      </c>
      <c r="J54" s="16">
        <v>0.92758600000000002</v>
      </c>
      <c r="K54" s="4"/>
      <c r="L54" s="4"/>
      <c r="M54" s="4"/>
      <c r="O54" s="9" t="s">
        <v>60</v>
      </c>
      <c r="P54">
        <f t="shared" si="0"/>
        <v>1.0683926666666668</v>
      </c>
      <c r="Q54">
        <f t="shared" si="1"/>
        <v>1.333197</v>
      </c>
      <c r="R54">
        <f t="shared" si="2"/>
        <v>0.88303133333333328</v>
      </c>
      <c r="T54">
        <f t="shared" si="3"/>
        <v>0.8944587957918092</v>
      </c>
      <c r="U54">
        <f t="shared" si="4"/>
        <v>0.67105464782013091</v>
      </c>
      <c r="V54">
        <f t="shared" si="5"/>
        <v>0.39134982942417834</v>
      </c>
    </row>
    <row r="55" spans="1:22" x14ac:dyDescent="0.2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O55" s="8"/>
    </row>
    <row r="56" spans="1:22" x14ac:dyDescent="0.2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8"/>
    </row>
    <row r="57" spans="1:22" x14ac:dyDescent="0.2">
      <c r="A57" s="8"/>
      <c r="B57" s="5" t="s">
        <v>0</v>
      </c>
      <c r="C57" s="6"/>
      <c r="D57" s="6"/>
      <c r="E57" s="5" t="s">
        <v>61</v>
      </c>
      <c r="F57" s="6"/>
      <c r="G57" s="7"/>
      <c r="H57" s="6" t="s">
        <v>62</v>
      </c>
      <c r="I57" s="6"/>
      <c r="J57" s="7"/>
      <c r="K57" s="4"/>
      <c r="L57" s="4"/>
      <c r="M57" s="4"/>
      <c r="O57" s="8"/>
      <c r="P57" t="s">
        <v>229</v>
      </c>
      <c r="Q57" t="s">
        <v>230</v>
      </c>
      <c r="R57" t="s">
        <v>231</v>
      </c>
      <c r="T57" t="s">
        <v>232</v>
      </c>
      <c r="U57" t="s">
        <v>233</v>
      </c>
      <c r="V57" t="s">
        <v>234</v>
      </c>
    </row>
    <row r="58" spans="1:22" x14ac:dyDescent="0.2">
      <c r="A58" s="9" t="s">
        <v>1</v>
      </c>
      <c r="B58" s="12">
        <v>1.1758489999999999</v>
      </c>
      <c r="C58" s="10">
        <v>0.45069300000000001</v>
      </c>
      <c r="D58" s="10">
        <v>1.373243</v>
      </c>
      <c r="E58" s="12">
        <v>0.32948699999999997</v>
      </c>
      <c r="F58" s="10">
        <v>0.84840499999999996</v>
      </c>
      <c r="G58" s="13">
        <v>0.64688000000000001</v>
      </c>
      <c r="H58" s="10">
        <v>0.16903599999999999</v>
      </c>
      <c r="I58" s="10">
        <v>2.1499000000000001</v>
      </c>
      <c r="J58" s="13">
        <v>0.80581000000000003</v>
      </c>
      <c r="K58" s="4"/>
      <c r="L58" s="4"/>
      <c r="M58" s="4"/>
      <c r="O58" s="9" t="s">
        <v>1</v>
      </c>
      <c r="P58">
        <f t="shared" si="0"/>
        <v>0.99992833333333342</v>
      </c>
      <c r="Q58">
        <f t="shared" si="1"/>
        <v>0.60825733333333332</v>
      </c>
      <c r="R58">
        <f t="shared" si="2"/>
        <v>1.0415820000000002</v>
      </c>
      <c r="T58">
        <f t="shared" si="3"/>
        <v>0.48578357974033343</v>
      </c>
      <c r="U58">
        <f t="shared" si="4"/>
        <v>0.26160610747139174</v>
      </c>
      <c r="V58">
        <f t="shared" si="5"/>
        <v>1.0112600425271434</v>
      </c>
    </row>
    <row r="59" spans="1:22" x14ac:dyDescent="0.2">
      <c r="A59" s="9" t="s">
        <v>29</v>
      </c>
      <c r="B59" s="12">
        <v>1.172307</v>
      </c>
      <c r="C59" s="10">
        <v>0.98711700000000002</v>
      </c>
      <c r="D59" s="10">
        <v>1.253125</v>
      </c>
      <c r="E59" s="12">
        <v>15.600569999999999</v>
      </c>
      <c r="F59" s="10">
        <v>20.381609999999998</v>
      </c>
      <c r="G59" s="13">
        <v>25.285530000000001</v>
      </c>
      <c r="H59" s="10">
        <v>1.247455</v>
      </c>
      <c r="I59" s="10">
        <v>0.53578000000000003</v>
      </c>
      <c r="J59" s="13">
        <v>0.94928299999999999</v>
      </c>
      <c r="K59" s="4"/>
      <c r="L59" s="4"/>
      <c r="M59" s="4"/>
      <c r="O59" s="9" t="s">
        <v>29</v>
      </c>
      <c r="P59">
        <f t="shared" si="0"/>
        <v>1.1375163333333334</v>
      </c>
      <c r="Q59">
        <f t="shared" si="1"/>
        <v>20.42257</v>
      </c>
      <c r="R59">
        <f t="shared" si="2"/>
        <v>0.91083933333333322</v>
      </c>
      <c r="T59">
        <f t="shared" si="3"/>
        <v>0.1363739596892799</v>
      </c>
      <c r="U59">
        <f t="shared" si="4"/>
        <v>4.8426099204457946</v>
      </c>
      <c r="V59">
        <f t="shared" si="5"/>
        <v>0.35739161019298354</v>
      </c>
    </row>
    <row r="60" spans="1:22" x14ac:dyDescent="0.2">
      <c r="A60" s="9" t="s">
        <v>30</v>
      </c>
      <c r="B60" s="12">
        <v>1.0652759999999999</v>
      </c>
      <c r="C60" s="10">
        <v>0.48434500000000003</v>
      </c>
      <c r="D60" s="10">
        <v>0.749915</v>
      </c>
      <c r="E60" s="12">
        <v>52.78886</v>
      </c>
      <c r="F60" s="10">
        <v>49.631309999999999</v>
      </c>
      <c r="G60" s="13">
        <v>45.389879999999998</v>
      </c>
      <c r="H60" s="10">
        <v>8.0778610000000004</v>
      </c>
      <c r="I60" s="10">
        <v>9.2190159999999999</v>
      </c>
      <c r="J60" s="13">
        <v>11.2271</v>
      </c>
      <c r="K60" s="4"/>
      <c r="L60" s="4"/>
      <c r="M60" s="4"/>
      <c r="O60" s="9" t="s">
        <v>30</v>
      </c>
      <c r="P60">
        <f t="shared" si="0"/>
        <v>0.76651199999999997</v>
      </c>
      <c r="Q60">
        <f t="shared" si="1"/>
        <v>49.270016666666663</v>
      </c>
      <c r="R60">
        <f t="shared" si="2"/>
        <v>9.507992333333334</v>
      </c>
      <c r="T60">
        <f t="shared" si="3"/>
        <v>0.29082091052226627</v>
      </c>
      <c r="U60">
        <f t="shared" si="4"/>
        <v>3.7126979293545199</v>
      </c>
      <c r="V60">
        <f t="shared" si="5"/>
        <v>1.5943829717794686</v>
      </c>
    </row>
    <row r="61" spans="1:22" x14ac:dyDescent="0.2">
      <c r="A61" s="8" t="s">
        <v>63</v>
      </c>
      <c r="B61" s="12">
        <v>2.9359069999999998</v>
      </c>
      <c r="C61" s="10">
        <v>1.013557</v>
      </c>
      <c r="D61" s="10">
        <v>0.75868599999999997</v>
      </c>
      <c r="E61" s="12">
        <v>96.897409999999994</v>
      </c>
      <c r="F61" s="10">
        <v>105.44450000000001</v>
      </c>
      <c r="G61" s="13">
        <v>96.429019999999994</v>
      </c>
      <c r="H61" s="10">
        <v>30.59965</v>
      </c>
      <c r="I61" s="10">
        <v>37.36983</v>
      </c>
      <c r="J61" s="13">
        <v>42.321429999999999</v>
      </c>
      <c r="K61" s="4"/>
      <c r="L61" s="4"/>
      <c r="M61" s="4"/>
      <c r="O61" s="8" t="s">
        <v>63</v>
      </c>
      <c r="P61">
        <f t="shared" si="0"/>
        <v>1.5693833333333334</v>
      </c>
      <c r="Q61">
        <f t="shared" si="1"/>
        <v>99.590309999999988</v>
      </c>
      <c r="R61">
        <f t="shared" si="2"/>
        <v>36.763636666666663</v>
      </c>
      <c r="T61">
        <f t="shared" si="3"/>
        <v>1.1902856822336108</v>
      </c>
      <c r="U61">
        <f t="shared" si="4"/>
        <v>5.0752835108100181</v>
      </c>
      <c r="V61">
        <f t="shared" si="5"/>
        <v>5.8843550504820232</v>
      </c>
    </row>
    <row r="62" spans="1:22" x14ac:dyDescent="0.2">
      <c r="A62" s="8" t="s">
        <v>64</v>
      </c>
      <c r="B62" s="12">
        <v>1.8029679999999999</v>
      </c>
      <c r="C62" s="10">
        <v>1.8135049999999999</v>
      </c>
      <c r="D62" s="10">
        <v>3.0746530000000001</v>
      </c>
      <c r="E62" s="12">
        <v>83.188400000000001</v>
      </c>
      <c r="F62" s="10">
        <v>97.728269999999995</v>
      </c>
      <c r="G62" s="13">
        <v>89.489270000000005</v>
      </c>
      <c r="H62" s="10">
        <v>29.8569</v>
      </c>
      <c r="I62" s="10">
        <v>35.159039999999997</v>
      </c>
      <c r="J62" s="13">
        <v>31.46772</v>
      </c>
      <c r="K62" s="4"/>
      <c r="L62" s="4"/>
      <c r="M62" s="4"/>
      <c r="O62" s="8" t="s">
        <v>64</v>
      </c>
      <c r="P62">
        <f t="shared" si="0"/>
        <v>2.2303753333333334</v>
      </c>
      <c r="Q62">
        <f t="shared" si="1"/>
        <v>90.135313333333329</v>
      </c>
      <c r="R62">
        <f t="shared" si="2"/>
        <v>32.16122</v>
      </c>
      <c r="T62">
        <f t="shared" si="3"/>
        <v>0.7311848883260188</v>
      </c>
      <c r="U62">
        <f t="shared" si="4"/>
        <v>7.2914322252650257</v>
      </c>
      <c r="V62">
        <f t="shared" si="5"/>
        <v>2.7182492219073646</v>
      </c>
    </row>
    <row r="63" spans="1:22" x14ac:dyDescent="0.2">
      <c r="A63" s="8" t="s">
        <v>65</v>
      </c>
      <c r="B63" s="12">
        <v>3.0372819999999998</v>
      </c>
      <c r="C63" s="10">
        <v>2.8830079999999998</v>
      </c>
      <c r="D63" s="10">
        <v>2.2941009999999999</v>
      </c>
      <c r="E63" s="12">
        <v>120.5776</v>
      </c>
      <c r="F63" s="10">
        <v>99.974959999999996</v>
      </c>
      <c r="G63" s="13">
        <v>92.742230000000006</v>
      </c>
      <c r="H63" s="10">
        <v>36.463819999999998</v>
      </c>
      <c r="I63" s="10">
        <v>35.760860000000001</v>
      </c>
      <c r="J63" s="13">
        <v>44.787610000000001</v>
      </c>
      <c r="K63" s="4"/>
      <c r="L63" s="4"/>
      <c r="M63" s="4"/>
      <c r="O63" s="8" t="s">
        <v>65</v>
      </c>
      <c r="P63">
        <f t="shared" si="0"/>
        <v>2.7381303333333329</v>
      </c>
      <c r="Q63">
        <f t="shared" si="1"/>
        <v>104.43159666666668</v>
      </c>
      <c r="R63">
        <f t="shared" si="2"/>
        <v>39.004096666666669</v>
      </c>
      <c r="T63">
        <f t="shared" si="3"/>
        <v>0.3922010369878372</v>
      </c>
      <c r="U63">
        <f t="shared" si="4"/>
        <v>14.442927803711783</v>
      </c>
      <c r="V63">
        <f t="shared" si="5"/>
        <v>5.0209867603921552</v>
      </c>
    </row>
    <row r="64" spans="1:22" x14ac:dyDescent="0.2">
      <c r="A64" s="8" t="s">
        <v>66</v>
      </c>
      <c r="B64" s="12">
        <v>0.98533199999999999</v>
      </c>
      <c r="C64" s="10">
        <v>1.3838440000000001</v>
      </c>
      <c r="D64" s="10">
        <v>1.3268390000000001</v>
      </c>
      <c r="E64" s="12">
        <v>71.455479999999994</v>
      </c>
      <c r="F64" s="10">
        <v>62.10154</v>
      </c>
      <c r="G64" s="13">
        <v>49.562660000000001</v>
      </c>
      <c r="H64" s="10">
        <v>9.4660309999999992</v>
      </c>
      <c r="I64" s="10">
        <v>10.90213</v>
      </c>
      <c r="J64" s="13">
        <v>11.98193</v>
      </c>
      <c r="K64" s="4"/>
      <c r="L64" s="4"/>
      <c r="M64" s="4"/>
      <c r="O64" s="8" t="s">
        <v>66</v>
      </c>
      <c r="P64">
        <f t="shared" si="0"/>
        <v>1.232005</v>
      </c>
      <c r="Q64">
        <f t="shared" si="1"/>
        <v>61.039893333333332</v>
      </c>
      <c r="R64">
        <f t="shared" si="2"/>
        <v>10.783363666666666</v>
      </c>
      <c r="T64">
        <f t="shared" si="3"/>
        <v>0.21551814123873769</v>
      </c>
      <c r="U64">
        <f t="shared" si="4"/>
        <v>10.984953897114627</v>
      </c>
      <c r="V64">
        <f t="shared" si="5"/>
        <v>1.2621473867977284</v>
      </c>
    </row>
    <row r="65" spans="1:22" x14ac:dyDescent="0.2">
      <c r="A65" s="8" t="s">
        <v>67</v>
      </c>
      <c r="B65" s="12">
        <v>1.9569019999999999</v>
      </c>
      <c r="C65" s="10">
        <v>1.209654</v>
      </c>
      <c r="D65" s="10">
        <v>0.71087900000000004</v>
      </c>
      <c r="E65" s="12">
        <v>117.6097</v>
      </c>
      <c r="F65" s="10">
        <v>116.3317</v>
      </c>
      <c r="G65" s="13">
        <v>115.48090000000001</v>
      </c>
      <c r="H65" s="10">
        <v>57.26829</v>
      </c>
      <c r="I65" s="10">
        <v>58.082659999999997</v>
      </c>
      <c r="J65" s="13">
        <v>63.623629999999999</v>
      </c>
      <c r="K65" s="4"/>
      <c r="L65" s="4"/>
      <c r="M65" s="4"/>
      <c r="O65" s="8" t="s">
        <v>67</v>
      </c>
      <c r="P65">
        <f t="shared" si="0"/>
        <v>1.2924783333333334</v>
      </c>
      <c r="Q65">
        <f t="shared" si="1"/>
        <v>116.47410000000001</v>
      </c>
      <c r="R65">
        <f t="shared" si="2"/>
        <v>59.658193333333337</v>
      </c>
      <c r="T65">
        <f t="shared" si="3"/>
        <v>0.6271269662327823</v>
      </c>
      <c r="U65">
        <f t="shared" si="4"/>
        <v>1.0715202657906191</v>
      </c>
      <c r="V65">
        <f t="shared" si="5"/>
        <v>3.4582243409347133</v>
      </c>
    </row>
    <row r="66" spans="1:22" x14ac:dyDescent="0.2">
      <c r="A66" s="8" t="s">
        <v>68</v>
      </c>
      <c r="B66" s="12">
        <v>2.6868270000000001</v>
      </c>
      <c r="C66" s="10">
        <v>2.3141980000000002</v>
      </c>
      <c r="D66" s="10">
        <v>1.990648</v>
      </c>
      <c r="E66" s="12">
        <v>129.7353</v>
      </c>
      <c r="F66" s="10">
        <v>128.93450000000001</v>
      </c>
      <c r="G66" s="13">
        <v>120.81829999999999</v>
      </c>
      <c r="H66" s="10">
        <v>37.0792</v>
      </c>
      <c r="I66" s="10">
        <v>26.635929999999998</v>
      </c>
      <c r="J66" s="13">
        <v>35.695540000000001</v>
      </c>
      <c r="K66" s="4"/>
      <c r="L66" s="4"/>
      <c r="M66" s="4"/>
      <c r="O66" s="8" t="s">
        <v>68</v>
      </c>
      <c r="P66">
        <f t="shared" si="0"/>
        <v>2.330557666666667</v>
      </c>
      <c r="Q66">
        <f t="shared" si="1"/>
        <v>126.49603333333334</v>
      </c>
      <c r="R66">
        <f t="shared" si="2"/>
        <v>33.136890000000001</v>
      </c>
      <c r="T66">
        <f t="shared" si="3"/>
        <v>0.34837771029492259</v>
      </c>
      <c r="U66">
        <f t="shared" si="4"/>
        <v>4.9333368031519385</v>
      </c>
      <c r="V66">
        <f t="shared" si="5"/>
        <v>5.6723442631860692</v>
      </c>
    </row>
    <row r="67" spans="1:22" x14ac:dyDescent="0.2">
      <c r="A67" s="8" t="s">
        <v>69</v>
      </c>
      <c r="B67" s="12">
        <v>1.4826900000000001</v>
      </c>
      <c r="C67" s="10">
        <v>1.2719149999999999</v>
      </c>
      <c r="D67" s="10">
        <v>1.887059</v>
      </c>
      <c r="E67" s="12">
        <v>89.505480000000006</v>
      </c>
      <c r="F67" s="10">
        <v>68.921899999999994</v>
      </c>
      <c r="G67" s="13">
        <v>99.224720000000005</v>
      </c>
      <c r="H67" s="10">
        <v>47.596159999999998</v>
      </c>
      <c r="I67" s="10">
        <v>45.038800000000002</v>
      </c>
      <c r="J67" s="13">
        <v>59.187370000000001</v>
      </c>
      <c r="K67" s="4"/>
      <c r="L67" s="4"/>
      <c r="M67" s="4"/>
      <c r="O67" s="8" t="s">
        <v>69</v>
      </c>
      <c r="P67">
        <f t="shared" ref="P67:P114" si="6">AVERAGE(B67:D67)</f>
        <v>1.5472213333333331</v>
      </c>
      <c r="Q67">
        <f t="shared" ref="Q67:Q104" si="7">AVERAGE(E67:G67)</f>
        <v>85.884033333333335</v>
      </c>
      <c r="R67">
        <f t="shared" ref="R67:R104" si="8">AVERAGE(H67:J67)</f>
        <v>50.607443333333343</v>
      </c>
      <c r="T67">
        <f t="shared" ref="T67:T104" si="9">_xlfn.STDEV.S(B67:D67)</f>
        <v>0.31260798921386196</v>
      </c>
      <c r="U67">
        <f t="shared" ref="U67:U104" si="10">_xlfn.STDEV.S(E67:G67)</f>
        <v>15.47260100816065</v>
      </c>
      <c r="V67">
        <f t="shared" ref="V67:V104" si="11">_xlfn.STDEV.S(H67:J67)</f>
        <v>7.539653755076027</v>
      </c>
    </row>
    <row r="68" spans="1:22" x14ac:dyDescent="0.2">
      <c r="A68" s="8" t="s">
        <v>70</v>
      </c>
      <c r="B68" s="12">
        <v>0.92414200000000002</v>
      </c>
      <c r="C68" s="10">
        <v>1.197557</v>
      </c>
      <c r="D68" s="10">
        <v>2.963498</v>
      </c>
      <c r="E68" s="12">
        <v>67.510429999999999</v>
      </c>
      <c r="F68" s="10">
        <v>73.975170000000006</v>
      </c>
      <c r="G68" s="13">
        <v>73.081680000000006</v>
      </c>
      <c r="H68" s="10">
        <v>41.62847</v>
      </c>
      <c r="I68" s="10">
        <v>45.669840000000001</v>
      </c>
      <c r="J68" s="13">
        <v>44.5212</v>
      </c>
      <c r="K68" s="4"/>
      <c r="L68" s="4"/>
      <c r="M68" s="4"/>
      <c r="O68" s="8" t="s">
        <v>70</v>
      </c>
      <c r="P68">
        <f t="shared" si="6"/>
        <v>1.6950656666666666</v>
      </c>
      <c r="Q68">
        <f t="shared" si="7"/>
        <v>71.522426666666675</v>
      </c>
      <c r="R68">
        <f t="shared" si="8"/>
        <v>43.939836666666672</v>
      </c>
      <c r="T68">
        <f t="shared" si="9"/>
        <v>1.1069685536366123</v>
      </c>
      <c r="U68">
        <f t="shared" si="10"/>
        <v>3.5030942087008392</v>
      </c>
      <c r="V68">
        <f t="shared" si="11"/>
        <v>2.0824637723699624</v>
      </c>
    </row>
    <row r="69" spans="1:22" x14ac:dyDescent="0.2">
      <c r="A69" s="8" t="s">
        <v>71</v>
      </c>
      <c r="B69" s="12">
        <v>2.300017</v>
      </c>
      <c r="C69" s="10">
        <v>2.2505109999999999</v>
      </c>
      <c r="D69" s="10">
        <v>0.53776299999999999</v>
      </c>
      <c r="E69" s="12">
        <v>70.885509999999996</v>
      </c>
      <c r="F69" s="10">
        <v>65.283730000000006</v>
      </c>
      <c r="G69" s="13">
        <v>72.75958</v>
      </c>
      <c r="H69" s="10">
        <v>38.881410000000002</v>
      </c>
      <c r="I69" s="10">
        <v>49.595970000000001</v>
      </c>
      <c r="J69" s="13">
        <v>47.425469999999997</v>
      </c>
      <c r="K69" s="4"/>
      <c r="L69" s="4"/>
      <c r="M69" s="4"/>
      <c r="O69" s="8" t="s">
        <v>71</v>
      </c>
      <c r="P69">
        <f t="shared" si="6"/>
        <v>1.696097</v>
      </c>
      <c r="Q69">
        <f t="shared" si="7"/>
        <v>69.642939999999996</v>
      </c>
      <c r="R69">
        <f t="shared" si="8"/>
        <v>45.30095</v>
      </c>
      <c r="T69">
        <f t="shared" si="9"/>
        <v>1.0034520181234381</v>
      </c>
      <c r="U69">
        <f t="shared" si="10"/>
        <v>3.8897388677519178</v>
      </c>
      <c r="V69">
        <f t="shared" si="11"/>
        <v>5.6644185863334666</v>
      </c>
    </row>
    <row r="70" spans="1:22" x14ac:dyDescent="0.2">
      <c r="A70" s="8" t="s">
        <v>72</v>
      </c>
      <c r="B70" s="12">
        <v>2.4103829999999999</v>
      </c>
      <c r="C70" s="10">
        <v>2.2068379999999999</v>
      </c>
      <c r="D70" s="10">
        <v>1.390021</v>
      </c>
      <c r="E70" s="12">
        <v>96.246560000000002</v>
      </c>
      <c r="F70" s="10">
        <v>105.0202</v>
      </c>
      <c r="G70" s="13">
        <v>124.0378</v>
      </c>
      <c r="H70" s="10">
        <v>71.792190000000005</v>
      </c>
      <c r="I70" s="10">
        <v>59.573869999999999</v>
      </c>
      <c r="J70" s="13">
        <v>48.375889999999998</v>
      </c>
      <c r="K70" s="4"/>
      <c r="L70" s="4"/>
      <c r="M70" s="4"/>
      <c r="O70" s="8" t="s">
        <v>72</v>
      </c>
      <c r="P70">
        <f t="shared" si="6"/>
        <v>2.0024139999999999</v>
      </c>
      <c r="Q70">
        <f t="shared" si="7"/>
        <v>108.43485333333335</v>
      </c>
      <c r="R70">
        <f t="shared" si="8"/>
        <v>59.913983333333334</v>
      </c>
      <c r="T70">
        <f t="shared" si="9"/>
        <v>0.5400245657310413</v>
      </c>
      <c r="U70">
        <f t="shared" si="10"/>
        <v>14.206799365956089</v>
      </c>
      <c r="V70">
        <f t="shared" si="11"/>
        <v>11.711854431819635</v>
      </c>
    </row>
    <row r="71" spans="1:22" x14ac:dyDescent="0.2">
      <c r="A71" s="8" t="s">
        <v>73</v>
      </c>
      <c r="B71" s="12">
        <v>1.057625</v>
      </c>
      <c r="C71" s="10">
        <v>0.79429799999999995</v>
      </c>
      <c r="D71" s="10">
        <v>2.118128</v>
      </c>
      <c r="E71" s="12">
        <v>116.72190000000001</v>
      </c>
      <c r="F71" s="10">
        <v>110.1752</v>
      </c>
      <c r="G71" s="13">
        <v>103.712</v>
      </c>
      <c r="H71" s="10">
        <v>56.820790000000002</v>
      </c>
      <c r="I71" s="10">
        <v>58.86835</v>
      </c>
      <c r="J71" s="13">
        <v>44.8245</v>
      </c>
      <c r="K71" s="4"/>
      <c r="L71" s="4"/>
      <c r="M71" s="4"/>
      <c r="O71" s="8" t="s">
        <v>73</v>
      </c>
      <c r="P71">
        <f t="shared" si="6"/>
        <v>1.3233503333333332</v>
      </c>
      <c r="Q71">
        <f t="shared" si="7"/>
        <v>110.20303333333334</v>
      </c>
      <c r="R71">
        <f t="shared" si="8"/>
        <v>53.50454666666667</v>
      </c>
      <c r="T71">
        <f t="shared" si="9"/>
        <v>0.70077737677976837</v>
      </c>
      <c r="U71">
        <f t="shared" si="10"/>
        <v>6.5049946597467203</v>
      </c>
      <c r="V71">
        <f t="shared" si="11"/>
        <v>7.5865363038763185</v>
      </c>
    </row>
    <row r="72" spans="1:22" x14ac:dyDescent="0.2">
      <c r="A72" s="8" t="s">
        <v>74</v>
      </c>
      <c r="B72" s="14">
        <v>1.182574</v>
      </c>
      <c r="C72" s="15">
        <v>2.4773580000000002</v>
      </c>
      <c r="D72" s="15">
        <v>2.5543749999999998</v>
      </c>
      <c r="E72" s="14">
        <v>140.785</v>
      </c>
      <c r="F72" s="15">
        <v>130.619</v>
      </c>
      <c r="G72" s="16">
        <v>112.9192</v>
      </c>
      <c r="H72" s="15">
        <v>35.316839999999999</v>
      </c>
      <c r="I72" s="15">
        <v>45.569090000000003</v>
      </c>
      <c r="J72" s="16">
        <v>44.280920000000002</v>
      </c>
      <c r="K72" s="4"/>
      <c r="L72" s="4"/>
      <c r="M72" s="4"/>
      <c r="O72" s="8" t="s">
        <v>74</v>
      </c>
      <c r="P72">
        <f t="shared" si="6"/>
        <v>2.0714356666666665</v>
      </c>
      <c r="Q72">
        <f t="shared" si="7"/>
        <v>128.10773333333333</v>
      </c>
      <c r="R72">
        <f t="shared" si="8"/>
        <v>41.722283333333337</v>
      </c>
      <c r="T72">
        <f t="shared" si="9"/>
        <v>0.77073938618986748</v>
      </c>
      <c r="U72">
        <f t="shared" si="10"/>
        <v>14.101615071094985</v>
      </c>
      <c r="V72">
        <f t="shared" si="11"/>
        <v>5.5845432856799846</v>
      </c>
    </row>
    <row r="73" spans="1:22" x14ac:dyDescent="0.2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8"/>
    </row>
    <row r="74" spans="1:22" x14ac:dyDescent="0.2">
      <c r="A74" s="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8"/>
    </row>
    <row r="75" spans="1:22" x14ac:dyDescent="0.2">
      <c r="A75" s="8"/>
      <c r="B75" s="5" t="s">
        <v>0</v>
      </c>
      <c r="C75" s="6"/>
      <c r="D75" s="6"/>
      <c r="E75" s="5" t="s">
        <v>61</v>
      </c>
      <c r="F75" s="6"/>
      <c r="G75" s="7"/>
      <c r="H75" s="6" t="s">
        <v>62</v>
      </c>
      <c r="I75" s="6"/>
      <c r="J75" s="7"/>
      <c r="K75" s="4"/>
      <c r="L75" s="4"/>
      <c r="M75" s="4"/>
      <c r="O75" s="8"/>
      <c r="P75" t="s">
        <v>229</v>
      </c>
      <c r="Q75" t="s">
        <v>230</v>
      </c>
      <c r="R75" t="s">
        <v>231</v>
      </c>
      <c r="T75" t="s">
        <v>232</v>
      </c>
      <c r="U75" t="s">
        <v>233</v>
      </c>
      <c r="V75" t="s">
        <v>234</v>
      </c>
    </row>
    <row r="76" spans="1:22" x14ac:dyDescent="0.2">
      <c r="A76" s="9" t="s">
        <v>1</v>
      </c>
      <c r="B76" s="12">
        <v>0.88983900000000005</v>
      </c>
      <c r="C76" s="10">
        <v>0.43238399999999999</v>
      </c>
      <c r="D76" s="10">
        <v>1.677772</v>
      </c>
      <c r="E76" s="12">
        <v>0.477607</v>
      </c>
      <c r="F76" s="10">
        <v>0.61994099999999996</v>
      </c>
      <c r="G76" s="13">
        <v>0.47470099999999998</v>
      </c>
      <c r="H76" s="10">
        <v>1.100743</v>
      </c>
      <c r="I76" s="10">
        <v>0.47119699999999998</v>
      </c>
      <c r="J76" s="13">
        <v>0.45887800000000001</v>
      </c>
      <c r="K76" s="4"/>
      <c r="L76" s="4"/>
      <c r="M76" s="4"/>
      <c r="O76" s="9" t="s">
        <v>1</v>
      </c>
      <c r="P76">
        <f t="shared" si="6"/>
        <v>0.99999833333333343</v>
      </c>
      <c r="Q76">
        <f t="shared" si="7"/>
        <v>0.52408299999999997</v>
      </c>
      <c r="R76">
        <f t="shared" si="8"/>
        <v>0.67693933333333334</v>
      </c>
      <c r="T76">
        <f t="shared" si="9"/>
        <v>0.62995962305240893</v>
      </c>
      <c r="U76">
        <f t="shared" si="10"/>
        <v>8.3028177939780692E-2</v>
      </c>
      <c r="V76">
        <f t="shared" si="11"/>
        <v>0.36707642303794641</v>
      </c>
    </row>
    <row r="77" spans="1:22" x14ac:dyDescent="0.2">
      <c r="A77" s="9" t="s">
        <v>29</v>
      </c>
      <c r="B77" s="12">
        <v>0.73843700000000001</v>
      </c>
      <c r="C77" s="10">
        <v>0.70033199999999995</v>
      </c>
      <c r="D77" s="10">
        <v>1.0431459999999999</v>
      </c>
      <c r="E77" s="12">
        <v>22.635459999999998</v>
      </c>
      <c r="F77" s="10">
        <v>30.636340000000001</v>
      </c>
      <c r="G77" s="13">
        <v>31.947489999999998</v>
      </c>
      <c r="H77" s="10">
        <v>0.94006900000000004</v>
      </c>
      <c r="I77" s="10">
        <v>1.0848960000000001</v>
      </c>
      <c r="J77" s="13">
        <v>1.2466360000000001</v>
      </c>
      <c r="K77" s="4"/>
      <c r="L77" s="4"/>
      <c r="M77" s="4"/>
      <c r="O77" s="9" t="s">
        <v>29</v>
      </c>
      <c r="P77">
        <f t="shared" si="6"/>
        <v>0.82730499999999996</v>
      </c>
      <c r="Q77">
        <f t="shared" si="7"/>
        <v>28.40643</v>
      </c>
      <c r="R77">
        <f t="shared" si="8"/>
        <v>1.0905336666666667</v>
      </c>
      <c r="T77">
        <f t="shared" si="9"/>
        <v>0.18789225826786995</v>
      </c>
      <c r="U77">
        <f t="shared" si="10"/>
        <v>5.0406199654704889</v>
      </c>
      <c r="V77">
        <f t="shared" si="11"/>
        <v>0.15336123642020333</v>
      </c>
    </row>
    <row r="78" spans="1:22" x14ac:dyDescent="0.2">
      <c r="A78" s="9" t="s">
        <v>30</v>
      </c>
      <c r="B78" s="12">
        <v>1.488334</v>
      </c>
      <c r="C78" s="10">
        <v>1.2075130000000001</v>
      </c>
      <c r="D78" s="10">
        <v>1.10347</v>
      </c>
      <c r="E78" s="12">
        <v>62.347360000000002</v>
      </c>
      <c r="F78" s="10">
        <v>61.964759999999998</v>
      </c>
      <c r="G78" s="13">
        <v>54.882579999999997</v>
      </c>
      <c r="H78" s="10">
        <v>14.414350000000001</v>
      </c>
      <c r="I78" s="10">
        <v>11.16215</v>
      </c>
      <c r="J78" s="13">
        <v>14.58502</v>
      </c>
      <c r="K78" s="4"/>
      <c r="L78" s="4"/>
      <c r="M78" s="4"/>
      <c r="O78" s="9" t="s">
        <v>30</v>
      </c>
      <c r="P78">
        <f t="shared" si="6"/>
        <v>1.2664390000000001</v>
      </c>
      <c r="Q78">
        <f t="shared" si="7"/>
        <v>59.731566666666659</v>
      </c>
      <c r="R78">
        <f t="shared" si="8"/>
        <v>13.387173333333335</v>
      </c>
      <c r="T78">
        <f t="shared" si="9"/>
        <v>0.19908359985443211</v>
      </c>
      <c r="U78">
        <f t="shared" si="10"/>
        <v>4.2037006863159689</v>
      </c>
      <c r="V78">
        <f t="shared" si="11"/>
        <v>1.9288153586161001</v>
      </c>
    </row>
    <row r="79" spans="1:22" x14ac:dyDescent="0.2">
      <c r="A79" s="9" t="s">
        <v>17</v>
      </c>
      <c r="B79" s="12">
        <v>3.5104139999999999</v>
      </c>
      <c r="C79" s="10">
        <v>0.56578099999999998</v>
      </c>
      <c r="D79" s="10">
        <v>0.99961500000000003</v>
      </c>
      <c r="E79" s="12">
        <v>25.19745</v>
      </c>
      <c r="F79" s="10">
        <v>16.0258</v>
      </c>
      <c r="G79" s="13">
        <v>15.332839999999999</v>
      </c>
      <c r="H79" s="10">
        <v>0.75492800000000004</v>
      </c>
      <c r="I79" s="10">
        <v>1.638193</v>
      </c>
      <c r="J79" s="13">
        <v>0</v>
      </c>
      <c r="K79" s="4"/>
      <c r="L79" s="4"/>
      <c r="M79" s="4"/>
      <c r="O79" s="9" t="s">
        <v>17</v>
      </c>
      <c r="P79">
        <f t="shared" si="6"/>
        <v>1.6919366666666669</v>
      </c>
      <c r="Q79">
        <f t="shared" si="7"/>
        <v>18.852029999999999</v>
      </c>
      <c r="R79">
        <f t="shared" si="8"/>
        <v>0.79770699999999994</v>
      </c>
      <c r="T79">
        <f t="shared" si="9"/>
        <v>1.5897162777597555</v>
      </c>
      <c r="U79">
        <f t="shared" si="10"/>
        <v>5.5062069178973001</v>
      </c>
      <c r="V79">
        <f t="shared" si="11"/>
        <v>0.81993390492343965</v>
      </c>
    </row>
    <row r="80" spans="1:22" ht="17" x14ac:dyDescent="0.2">
      <c r="A80" s="17" t="s">
        <v>87</v>
      </c>
      <c r="B80" s="12">
        <v>1.7064509999999999</v>
      </c>
      <c r="C80" s="10">
        <v>0.82476700000000003</v>
      </c>
      <c r="D80" s="10">
        <v>0.34415800000000002</v>
      </c>
      <c r="E80" s="12">
        <v>38.295430000000003</v>
      </c>
      <c r="F80" s="10">
        <v>34.136360000000003</v>
      </c>
      <c r="G80" s="13">
        <v>38.706859999999999</v>
      </c>
      <c r="H80" s="10">
        <v>3.6314630000000001</v>
      </c>
      <c r="I80" s="10">
        <v>6.0524380000000004</v>
      </c>
      <c r="J80" s="13">
        <v>4.0393809999999997</v>
      </c>
      <c r="K80" s="4"/>
      <c r="L80" s="4"/>
      <c r="M80" s="4"/>
      <c r="O80" s="17" t="s">
        <v>87</v>
      </c>
      <c r="P80">
        <f t="shared" si="6"/>
        <v>0.95845866666666668</v>
      </c>
      <c r="Q80">
        <f t="shared" si="7"/>
        <v>37.046216666666673</v>
      </c>
      <c r="R80">
        <f t="shared" si="8"/>
        <v>4.5744273333333334</v>
      </c>
      <c r="T80">
        <f t="shared" si="9"/>
        <v>0.69091652952026938</v>
      </c>
      <c r="U80">
        <f t="shared" si="10"/>
        <v>2.5283923798796195</v>
      </c>
      <c r="V80">
        <f t="shared" si="11"/>
        <v>1.296142708873653</v>
      </c>
    </row>
    <row r="81" spans="1:22" ht="17" x14ac:dyDescent="0.2">
      <c r="A81" s="17" t="s">
        <v>88</v>
      </c>
      <c r="B81" s="12">
        <v>1.991724</v>
      </c>
      <c r="C81" s="10">
        <v>0.54936099999999999</v>
      </c>
      <c r="D81" s="10">
        <v>1.3167789999999999</v>
      </c>
      <c r="E81" s="12">
        <v>81.982799999999997</v>
      </c>
      <c r="F81" s="10">
        <v>61.475909999999999</v>
      </c>
      <c r="G81" s="13">
        <v>81.361159999999998</v>
      </c>
      <c r="H81" s="10">
        <v>10.229950000000001</v>
      </c>
      <c r="I81" s="10">
        <v>9.2951809999999995</v>
      </c>
      <c r="J81" s="13">
        <v>8.3859899999999996</v>
      </c>
      <c r="K81" s="4"/>
      <c r="L81" s="4"/>
      <c r="M81" s="4"/>
      <c r="O81" s="17" t="s">
        <v>88</v>
      </c>
      <c r="P81">
        <f t="shared" si="6"/>
        <v>1.2859546666666666</v>
      </c>
      <c r="Q81">
        <f t="shared" si="7"/>
        <v>74.93995666666666</v>
      </c>
      <c r="R81">
        <f t="shared" si="8"/>
        <v>9.3037070000000011</v>
      </c>
      <c r="T81">
        <f t="shared" si="9"/>
        <v>0.72167538449522717</v>
      </c>
      <c r="U81">
        <f t="shared" si="10"/>
        <v>11.664348398176147</v>
      </c>
      <c r="V81">
        <f t="shared" si="11"/>
        <v>0.92200956606046169</v>
      </c>
    </row>
    <row r="82" spans="1:22" ht="17" x14ac:dyDescent="0.2">
      <c r="A82" s="17" t="s">
        <v>89</v>
      </c>
      <c r="B82" s="12">
        <v>1.6716260000000001</v>
      </c>
      <c r="C82" s="10">
        <v>1.6716260000000001</v>
      </c>
      <c r="D82" s="10">
        <v>0.89096799999999998</v>
      </c>
      <c r="E82" s="12">
        <v>51.695650000000001</v>
      </c>
      <c r="F82" s="10">
        <v>69.92801</v>
      </c>
      <c r="G82" s="13">
        <v>53.655110000000001</v>
      </c>
      <c r="H82" s="10">
        <v>6.555593</v>
      </c>
      <c r="I82" s="10">
        <v>7.486186</v>
      </c>
      <c r="J82" s="13">
        <v>5.2987380000000002</v>
      </c>
      <c r="K82" s="4"/>
      <c r="L82" s="4"/>
      <c r="M82" s="4"/>
      <c r="O82" s="17" t="s">
        <v>89</v>
      </c>
      <c r="P82">
        <f t="shared" si="6"/>
        <v>1.4114066666666669</v>
      </c>
      <c r="Q82">
        <f t="shared" si="7"/>
        <v>58.426256666666667</v>
      </c>
      <c r="R82">
        <f t="shared" si="8"/>
        <v>6.4468389999999998</v>
      </c>
      <c r="T82">
        <f t="shared" si="9"/>
        <v>0.45071310644503421</v>
      </c>
      <c r="U82">
        <f t="shared" si="10"/>
        <v>10.008876968897789</v>
      </c>
      <c r="V82">
        <f t="shared" si="11"/>
        <v>1.0977717260719624</v>
      </c>
    </row>
    <row r="83" spans="1:22" ht="17" x14ac:dyDescent="0.2">
      <c r="A83" s="17" t="s">
        <v>90</v>
      </c>
      <c r="B83" s="12">
        <v>1.1889099999999999</v>
      </c>
      <c r="C83" s="10">
        <v>2.5176560000000001</v>
      </c>
      <c r="D83" s="10">
        <v>2.2317070000000001</v>
      </c>
      <c r="E83" s="12">
        <v>72.117270000000005</v>
      </c>
      <c r="F83" s="10">
        <v>74.642489999999995</v>
      </c>
      <c r="G83" s="13">
        <v>82.833460000000002</v>
      </c>
      <c r="H83" s="10">
        <v>25.581399999999999</v>
      </c>
      <c r="I83" s="10">
        <v>20.043240000000001</v>
      </c>
      <c r="J83" s="13">
        <v>28.967590000000001</v>
      </c>
      <c r="K83" s="4"/>
      <c r="L83" s="4"/>
      <c r="M83" s="4"/>
      <c r="O83" s="17" t="s">
        <v>90</v>
      </c>
      <c r="P83">
        <f t="shared" si="6"/>
        <v>1.9794243333333335</v>
      </c>
      <c r="Q83">
        <f t="shared" si="7"/>
        <v>76.531073333333339</v>
      </c>
      <c r="R83">
        <f t="shared" si="8"/>
        <v>24.864076666666666</v>
      </c>
      <c r="T83">
        <f t="shared" si="9"/>
        <v>0.69937571523061381</v>
      </c>
      <c r="U83">
        <f t="shared" si="10"/>
        <v>5.6021640715203382</v>
      </c>
      <c r="V83">
        <f t="shared" si="11"/>
        <v>4.505210350697654</v>
      </c>
    </row>
    <row r="84" spans="1:22" ht="17" x14ac:dyDescent="0.2">
      <c r="A84" s="17" t="s">
        <v>91</v>
      </c>
      <c r="B84" s="12">
        <v>1.176329</v>
      </c>
      <c r="C84" s="10">
        <v>0.81637499999999996</v>
      </c>
      <c r="D84" s="10">
        <v>0.91179600000000005</v>
      </c>
      <c r="E84" s="12">
        <v>93.960340000000002</v>
      </c>
      <c r="F84" s="10">
        <v>81.909670000000006</v>
      </c>
      <c r="G84" s="13">
        <v>72.56062</v>
      </c>
      <c r="H84" s="10">
        <v>48.933050000000001</v>
      </c>
      <c r="I84" s="10">
        <v>38.143009999999997</v>
      </c>
      <c r="J84" s="13">
        <v>32.330249999999999</v>
      </c>
      <c r="K84" s="4"/>
      <c r="L84" s="4"/>
      <c r="M84" s="4"/>
      <c r="O84" s="17" t="s">
        <v>91</v>
      </c>
      <c r="P84">
        <f t="shared" si="6"/>
        <v>0.96816666666666651</v>
      </c>
      <c r="Q84">
        <f t="shared" si="7"/>
        <v>82.810209999999998</v>
      </c>
      <c r="R84">
        <f t="shared" si="8"/>
        <v>39.802103333333328</v>
      </c>
      <c r="T84">
        <f t="shared" si="9"/>
        <v>0.18648045359858398</v>
      </c>
      <c r="U84">
        <f t="shared" si="10"/>
        <v>10.728244648510788</v>
      </c>
      <c r="V84">
        <f t="shared" si="11"/>
        <v>8.4248255160883598</v>
      </c>
    </row>
    <row r="85" spans="1:22" ht="17" x14ac:dyDescent="0.2">
      <c r="A85" s="17" t="s">
        <v>92</v>
      </c>
      <c r="B85" s="12">
        <v>1.638193</v>
      </c>
      <c r="C85" s="10">
        <v>1.5454650000000001</v>
      </c>
      <c r="D85" s="10">
        <v>2.4002829999999999</v>
      </c>
      <c r="E85" s="12">
        <v>75.11748</v>
      </c>
      <c r="F85" s="10">
        <v>58.626919999999998</v>
      </c>
      <c r="G85" s="13">
        <v>68.887159999999994</v>
      </c>
      <c r="H85" s="10">
        <v>38.712980000000002</v>
      </c>
      <c r="I85" s="10">
        <v>22.32986</v>
      </c>
      <c r="J85" s="13">
        <v>25.157969999999999</v>
      </c>
      <c r="K85" s="4"/>
      <c r="L85" s="4"/>
      <c r="M85" s="4"/>
      <c r="O85" s="17" t="s">
        <v>92</v>
      </c>
      <c r="P85">
        <f t="shared" si="6"/>
        <v>1.8613136666666668</v>
      </c>
      <c r="Q85">
        <f t="shared" si="7"/>
        <v>67.543853333333331</v>
      </c>
      <c r="R85">
        <f t="shared" si="8"/>
        <v>28.733603333333331</v>
      </c>
      <c r="T85">
        <f t="shared" si="9"/>
        <v>0.46905818104083197</v>
      </c>
      <c r="U85">
        <f t="shared" si="10"/>
        <v>8.3269440300109476</v>
      </c>
      <c r="V85">
        <f t="shared" si="11"/>
        <v>8.7573124036106957</v>
      </c>
    </row>
    <row r="86" spans="1:22" ht="17" x14ac:dyDescent="0.2">
      <c r="A86" s="17" t="s">
        <v>93</v>
      </c>
      <c r="B86" s="12">
        <v>4.1212410000000004</v>
      </c>
      <c r="C86" s="10">
        <v>5.4195869999999999</v>
      </c>
      <c r="D86" s="10">
        <v>3.7126190000000001</v>
      </c>
      <c r="E86" s="12">
        <v>100.18770000000001</v>
      </c>
      <c r="F86" s="10">
        <v>75.819040000000001</v>
      </c>
      <c r="G86" s="13">
        <v>104.0659</v>
      </c>
      <c r="H86" s="10">
        <v>46.394950000000001</v>
      </c>
      <c r="I86" s="10">
        <v>14.94929</v>
      </c>
      <c r="J86" s="13">
        <v>8.9891400000000008</v>
      </c>
      <c r="K86" s="4"/>
      <c r="L86" s="4"/>
      <c r="M86" s="4"/>
      <c r="O86" s="17" t="s">
        <v>93</v>
      </c>
      <c r="P86">
        <f t="shared" si="6"/>
        <v>4.4178156666666668</v>
      </c>
      <c r="Q86">
        <f t="shared" si="7"/>
        <v>93.357546666666664</v>
      </c>
      <c r="R86">
        <f t="shared" si="8"/>
        <v>23.444460000000003</v>
      </c>
      <c r="T86">
        <f t="shared" si="9"/>
        <v>0.89129250975049024</v>
      </c>
      <c r="U86">
        <f t="shared" si="10"/>
        <v>15.312071084034837</v>
      </c>
      <c r="V86">
        <f t="shared" si="11"/>
        <v>20.097875271672375</v>
      </c>
    </row>
    <row r="87" spans="1:22" ht="17" x14ac:dyDescent="0.2">
      <c r="A87" s="17" t="s">
        <v>94</v>
      </c>
      <c r="B87" s="12">
        <v>4.3288349999999998</v>
      </c>
      <c r="C87" s="10">
        <v>4.3288349999999998</v>
      </c>
      <c r="D87" s="10">
        <v>5.1865579999999998</v>
      </c>
      <c r="E87" s="12">
        <v>135.80690000000001</v>
      </c>
      <c r="F87" s="10">
        <v>147.44540000000001</v>
      </c>
      <c r="G87" s="13">
        <v>67.483919999999998</v>
      </c>
      <c r="H87" s="10">
        <v>52.784329999999997</v>
      </c>
      <c r="I87" s="10">
        <v>58.23265</v>
      </c>
      <c r="J87" s="13">
        <v>48.670960000000001</v>
      </c>
      <c r="K87" s="4"/>
      <c r="L87" s="4"/>
      <c r="M87" s="4"/>
      <c r="O87" s="17" t="s">
        <v>94</v>
      </c>
      <c r="P87">
        <f t="shared" si="6"/>
        <v>4.6147426666666664</v>
      </c>
      <c r="Q87">
        <f t="shared" si="7"/>
        <v>116.91207333333334</v>
      </c>
      <c r="R87">
        <f t="shared" si="8"/>
        <v>53.22931333333333</v>
      </c>
      <c r="T87">
        <f t="shared" si="9"/>
        <v>0.49520660494013341</v>
      </c>
      <c r="U87">
        <f t="shared" si="10"/>
        <v>43.199773460287226</v>
      </c>
      <c r="V87">
        <f t="shared" si="11"/>
        <v>4.7963513777905522</v>
      </c>
    </row>
    <row r="88" spans="1:22" ht="17" x14ac:dyDescent="0.2">
      <c r="A88" s="17" t="s">
        <v>95</v>
      </c>
      <c r="B88" s="14">
        <v>6.2588780000000002</v>
      </c>
      <c r="C88" s="15">
        <v>9.585877</v>
      </c>
      <c r="D88" s="15">
        <v>9.1187869999999993</v>
      </c>
      <c r="E88" s="14">
        <v>120.6507</v>
      </c>
      <c r="F88" s="15">
        <v>112.46559999999999</v>
      </c>
      <c r="G88" s="16">
        <v>154.8588</v>
      </c>
      <c r="H88" s="15">
        <v>41.359059999999999</v>
      </c>
      <c r="I88" s="15">
        <v>58.449260000000002</v>
      </c>
      <c r="J88" s="16">
        <v>43.438220000000001</v>
      </c>
      <c r="K88" s="4"/>
      <c r="L88" s="4"/>
      <c r="M88" s="4"/>
      <c r="O88" s="17" t="s">
        <v>95</v>
      </c>
      <c r="P88">
        <f t="shared" si="6"/>
        <v>8.321180666666665</v>
      </c>
      <c r="Q88">
        <f t="shared" si="7"/>
        <v>129.32503333333332</v>
      </c>
      <c r="R88">
        <f t="shared" si="8"/>
        <v>47.748846666666672</v>
      </c>
      <c r="T88">
        <f t="shared" si="9"/>
        <v>1.8012113934045448</v>
      </c>
      <c r="U88">
        <f t="shared" si="10"/>
        <v>22.48841692168066</v>
      </c>
      <c r="V88">
        <f t="shared" si="11"/>
        <v>9.3249590189197651</v>
      </c>
    </row>
    <row r="89" spans="1:22" x14ac:dyDescent="0.2">
      <c r="A89" s="8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8"/>
    </row>
    <row r="90" spans="1:22" x14ac:dyDescent="0.2">
      <c r="A90" s="8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8"/>
    </row>
    <row r="91" spans="1:22" x14ac:dyDescent="0.2">
      <c r="A91" s="8"/>
      <c r="B91" s="5" t="s">
        <v>0</v>
      </c>
      <c r="C91" s="6"/>
      <c r="D91" s="6"/>
      <c r="E91" s="5" t="s">
        <v>61</v>
      </c>
      <c r="F91" s="6"/>
      <c r="G91" s="7"/>
      <c r="H91" s="6" t="s">
        <v>62</v>
      </c>
      <c r="I91" s="6"/>
      <c r="J91" s="7"/>
      <c r="K91" s="4"/>
      <c r="L91" s="4"/>
      <c r="M91" s="4"/>
      <c r="O91" s="8"/>
      <c r="P91" t="s">
        <v>229</v>
      </c>
      <c r="Q91" t="s">
        <v>230</v>
      </c>
      <c r="R91" t="s">
        <v>231</v>
      </c>
      <c r="T91" t="s">
        <v>232</v>
      </c>
      <c r="U91" t="s">
        <v>233</v>
      </c>
      <c r="V91" t="s">
        <v>234</v>
      </c>
    </row>
    <row r="92" spans="1:22" x14ac:dyDescent="0.2">
      <c r="A92" s="9" t="s">
        <v>1</v>
      </c>
      <c r="B92" s="12">
        <v>0.88983900000000005</v>
      </c>
      <c r="C92" s="10">
        <v>0.43238399999999999</v>
      </c>
      <c r="D92" s="10">
        <v>1.677772</v>
      </c>
      <c r="E92" s="12">
        <v>0.477607</v>
      </c>
      <c r="F92" s="10">
        <v>0.61994099999999996</v>
      </c>
      <c r="G92" s="13">
        <v>0.47470099999999998</v>
      </c>
      <c r="H92" s="10">
        <v>1.100743</v>
      </c>
      <c r="I92" s="10">
        <v>0.47119699999999998</v>
      </c>
      <c r="J92" s="13">
        <v>0.45887800000000001</v>
      </c>
      <c r="K92" s="4"/>
      <c r="L92" s="4"/>
      <c r="M92" s="4"/>
      <c r="O92" s="9" t="s">
        <v>1</v>
      </c>
      <c r="P92">
        <f t="shared" si="6"/>
        <v>0.99999833333333343</v>
      </c>
      <c r="Q92">
        <f t="shared" si="7"/>
        <v>0.52408299999999997</v>
      </c>
      <c r="R92">
        <f t="shared" si="8"/>
        <v>0.67693933333333334</v>
      </c>
      <c r="T92">
        <f t="shared" si="9"/>
        <v>0.62995962305240893</v>
      </c>
      <c r="U92">
        <f t="shared" si="10"/>
        <v>8.3028177939780692E-2</v>
      </c>
      <c r="V92">
        <f t="shared" si="11"/>
        <v>0.36707642303794641</v>
      </c>
    </row>
    <row r="93" spans="1:22" x14ac:dyDescent="0.2">
      <c r="A93" s="9" t="s">
        <v>29</v>
      </c>
      <c r="B93" s="12">
        <v>0.73843700000000001</v>
      </c>
      <c r="C93" s="10">
        <v>0.70033199999999995</v>
      </c>
      <c r="D93" s="10">
        <v>1.0431459999999999</v>
      </c>
      <c r="E93" s="12">
        <v>22.635459999999998</v>
      </c>
      <c r="F93" s="10">
        <v>30.636340000000001</v>
      </c>
      <c r="G93" s="13">
        <v>31.947489999999998</v>
      </c>
      <c r="H93" s="10">
        <v>0.94006900000000004</v>
      </c>
      <c r="I93" s="10">
        <v>1.0848960000000001</v>
      </c>
      <c r="J93" s="13">
        <v>1.2466360000000001</v>
      </c>
      <c r="K93" s="4"/>
      <c r="L93" s="4"/>
      <c r="M93" s="4"/>
      <c r="O93" s="9" t="s">
        <v>29</v>
      </c>
      <c r="P93">
        <f t="shared" si="6"/>
        <v>0.82730499999999996</v>
      </c>
      <c r="Q93">
        <f t="shared" si="7"/>
        <v>28.40643</v>
      </c>
      <c r="R93">
        <f t="shared" si="8"/>
        <v>1.0905336666666667</v>
      </c>
      <c r="T93">
        <f t="shared" si="9"/>
        <v>0.18789225826786995</v>
      </c>
      <c r="U93">
        <f t="shared" si="10"/>
        <v>5.0406199654704889</v>
      </c>
      <c r="V93">
        <f t="shared" si="11"/>
        <v>0.15336123642020333</v>
      </c>
    </row>
    <row r="94" spans="1:22" x14ac:dyDescent="0.2">
      <c r="A94" s="9" t="s">
        <v>30</v>
      </c>
      <c r="B94" s="12">
        <v>1.488334</v>
      </c>
      <c r="C94" s="10">
        <v>1.2075130000000001</v>
      </c>
      <c r="D94" s="10">
        <v>1.10347</v>
      </c>
      <c r="E94" s="12">
        <v>62.347360000000002</v>
      </c>
      <c r="F94" s="10">
        <v>61.964759999999998</v>
      </c>
      <c r="G94" s="13">
        <v>54.882579999999997</v>
      </c>
      <c r="H94" s="10">
        <v>14.414350000000001</v>
      </c>
      <c r="I94" s="10">
        <v>11.16215</v>
      </c>
      <c r="J94" s="13">
        <v>14.58502</v>
      </c>
      <c r="K94" s="4"/>
      <c r="L94" s="4"/>
      <c r="M94" s="4"/>
      <c r="O94" s="9" t="s">
        <v>30</v>
      </c>
      <c r="P94">
        <f t="shared" si="6"/>
        <v>1.2664390000000001</v>
      </c>
      <c r="Q94">
        <f t="shared" si="7"/>
        <v>59.731566666666659</v>
      </c>
      <c r="R94">
        <f t="shared" si="8"/>
        <v>13.387173333333335</v>
      </c>
      <c r="T94">
        <f t="shared" si="9"/>
        <v>0.19908359985443211</v>
      </c>
      <c r="U94">
        <f t="shared" si="10"/>
        <v>4.2037006863159689</v>
      </c>
      <c r="V94">
        <f t="shared" si="11"/>
        <v>1.9288153586161001</v>
      </c>
    </row>
    <row r="95" spans="1:22" x14ac:dyDescent="0.2">
      <c r="A95" s="9" t="s">
        <v>18</v>
      </c>
      <c r="B95" s="12">
        <v>1.1729309999999999</v>
      </c>
      <c r="C95" s="10">
        <v>0.86039600000000005</v>
      </c>
      <c r="D95" s="10">
        <v>0.83424500000000001</v>
      </c>
      <c r="E95" s="12">
        <v>33.026330000000002</v>
      </c>
      <c r="F95" s="10">
        <v>30.773289999999999</v>
      </c>
      <c r="G95" s="13">
        <v>32.339379999999998</v>
      </c>
      <c r="H95" s="10">
        <v>2.708653</v>
      </c>
      <c r="I95" s="10">
        <v>1.8598220000000001</v>
      </c>
      <c r="J95" s="13">
        <v>2.272113</v>
      </c>
      <c r="K95" s="4"/>
      <c r="L95" s="4"/>
      <c r="M95" s="4"/>
      <c r="O95" s="9" t="s">
        <v>18</v>
      </c>
      <c r="P95">
        <f t="shared" si="6"/>
        <v>0.95585733333333334</v>
      </c>
      <c r="Q95">
        <f t="shared" si="7"/>
        <v>32.046333333333337</v>
      </c>
      <c r="R95">
        <f t="shared" si="8"/>
        <v>2.2801960000000001</v>
      </c>
      <c r="T95">
        <f t="shared" si="9"/>
        <v>0.18844548620312832</v>
      </c>
      <c r="U95">
        <f t="shared" si="10"/>
        <v>1.1547530350829718</v>
      </c>
      <c r="V95">
        <f t="shared" si="11"/>
        <v>0.42447322389875036</v>
      </c>
    </row>
    <row r="96" spans="1:22" ht="17" x14ac:dyDescent="0.2">
      <c r="A96" s="17" t="s">
        <v>75</v>
      </c>
      <c r="B96" s="12">
        <v>1.623637</v>
      </c>
      <c r="C96" s="10">
        <v>1.0753999999999999</v>
      </c>
      <c r="D96" s="10">
        <v>0.50083699999999998</v>
      </c>
      <c r="E96" s="12">
        <v>58.287309999999998</v>
      </c>
      <c r="F96" s="10">
        <v>44.850200000000001</v>
      </c>
      <c r="G96" s="13">
        <v>45.366169999999997</v>
      </c>
      <c r="H96" s="10">
        <v>13.27721</v>
      </c>
      <c r="I96" s="10">
        <v>11.106400000000001</v>
      </c>
      <c r="J96" s="13">
        <v>6.2759289999999996</v>
      </c>
      <c r="K96" s="4"/>
      <c r="L96" s="4"/>
      <c r="M96" s="4"/>
      <c r="O96" s="17" t="s">
        <v>75</v>
      </c>
      <c r="P96">
        <f t="shared" si="6"/>
        <v>1.0666246666666666</v>
      </c>
      <c r="Q96">
        <f t="shared" si="7"/>
        <v>49.50122666666666</v>
      </c>
      <c r="R96">
        <f t="shared" si="8"/>
        <v>10.219846333333335</v>
      </c>
      <c r="T96">
        <f t="shared" si="9"/>
        <v>0.56145143588411461</v>
      </c>
      <c r="U96">
        <f t="shared" si="10"/>
        <v>7.6133436488466693</v>
      </c>
      <c r="V96">
        <f t="shared" si="11"/>
        <v>3.5838480664155266</v>
      </c>
    </row>
    <row r="97" spans="1:22" ht="17" x14ac:dyDescent="0.2">
      <c r="A97" s="17" t="s">
        <v>76</v>
      </c>
      <c r="B97" s="12">
        <v>1.0987210000000001</v>
      </c>
      <c r="C97" s="10">
        <v>0.35004099999999999</v>
      </c>
      <c r="D97" s="10">
        <v>0.55361400000000005</v>
      </c>
      <c r="E97" s="12">
        <v>42.429940000000002</v>
      </c>
      <c r="F97" s="10">
        <v>47.616819999999997</v>
      </c>
      <c r="G97" s="13">
        <v>37.10924</v>
      </c>
      <c r="H97" s="10">
        <v>17.853649999999998</v>
      </c>
      <c r="I97" s="10">
        <v>16.334409999999998</v>
      </c>
      <c r="J97" s="13">
        <v>14.771089999999999</v>
      </c>
      <c r="K97" s="4"/>
      <c r="L97" s="4"/>
      <c r="M97" s="4"/>
      <c r="O97" s="17" t="s">
        <v>76</v>
      </c>
      <c r="P97">
        <f t="shared" si="6"/>
        <v>0.66745866666666664</v>
      </c>
      <c r="Q97">
        <f t="shared" si="7"/>
        <v>42.385333333333335</v>
      </c>
      <c r="R97">
        <f t="shared" si="8"/>
        <v>16.319716666666665</v>
      </c>
      <c r="T97">
        <f t="shared" si="9"/>
        <v>0.38710578876624097</v>
      </c>
      <c r="U97">
        <f t="shared" si="10"/>
        <v>5.2539320208899376</v>
      </c>
      <c r="V97">
        <f t="shared" si="11"/>
        <v>1.5413325270470781</v>
      </c>
    </row>
    <row r="98" spans="1:22" ht="17" x14ac:dyDescent="0.2">
      <c r="A98" s="17" t="s">
        <v>77</v>
      </c>
      <c r="B98" s="12">
        <v>1.4132100000000001</v>
      </c>
      <c r="C98" s="10">
        <v>2.4343300000000001</v>
      </c>
      <c r="D98" s="10">
        <v>0.61050700000000002</v>
      </c>
      <c r="E98" s="12">
        <v>51.308680000000003</v>
      </c>
      <c r="F98" s="10">
        <v>43.982129999999998</v>
      </c>
      <c r="G98" s="13">
        <v>49.738669999999999</v>
      </c>
      <c r="H98" s="10">
        <v>12.90314</v>
      </c>
      <c r="I98" s="10">
        <v>7.8009209999999998</v>
      </c>
      <c r="J98" s="13">
        <v>8.0823970000000003</v>
      </c>
      <c r="K98" s="4"/>
      <c r="L98" s="4"/>
      <c r="M98" s="4"/>
      <c r="O98" s="17" t="s">
        <v>77</v>
      </c>
      <c r="P98">
        <f t="shared" si="6"/>
        <v>1.4860156666666668</v>
      </c>
      <c r="Q98">
        <f t="shared" si="7"/>
        <v>48.34315999999999</v>
      </c>
      <c r="R98">
        <f t="shared" si="8"/>
        <v>9.5954859999999993</v>
      </c>
      <c r="T98">
        <f t="shared" si="9"/>
        <v>0.91408866236067732</v>
      </c>
      <c r="U98">
        <f t="shared" si="10"/>
        <v>3.8574823195576693</v>
      </c>
      <c r="V98">
        <f t="shared" si="11"/>
        <v>2.8679676466848494</v>
      </c>
    </row>
    <row r="99" spans="1:22" ht="17" x14ac:dyDescent="0.2">
      <c r="A99" s="17" t="s">
        <v>78</v>
      </c>
      <c r="B99" s="12">
        <v>0.85322600000000004</v>
      </c>
      <c r="C99" s="10">
        <v>1.380015</v>
      </c>
      <c r="D99" s="10">
        <v>1.991724</v>
      </c>
      <c r="E99" s="12">
        <v>56.51079</v>
      </c>
      <c r="F99" s="10">
        <v>62.472369999999998</v>
      </c>
      <c r="G99" s="13">
        <v>69.250280000000004</v>
      </c>
      <c r="H99" s="10">
        <v>13.58436</v>
      </c>
      <c r="I99" s="10">
        <v>13.87311</v>
      </c>
      <c r="J99" s="13">
        <v>13.29424</v>
      </c>
      <c r="K99" s="4"/>
      <c r="L99" s="4"/>
      <c r="M99" s="4"/>
      <c r="O99" s="17" t="s">
        <v>78</v>
      </c>
      <c r="P99">
        <f t="shared" si="6"/>
        <v>1.4083216666666667</v>
      </c>
      <c r="Q99">
        <f t="shared" si="7"/>
        <v>62.744480000000003</v>
      </c>
      <c r="R99">
        <f t="shared" si="8"/>
        <v>13.583903333333334</v>
      </c>
      <c r="T99">
        <f t="shared" si="9"/>
        <v>0.56977660055001655</v>
      </c>
      <c r="U99">
        <f t="shared" si="10"/>
        <v>6.3741026234364959</v>
      </c>
      <c r="V99">
        <f t="shared" si="11"/>
        <v>0.28943527019583049</v>
      </c>
    </row>
    <row r="100" spans="1:22" ht="17" x14ac:dyDescent="0.2">
      <c r="A100" s="17" t="s">
        <v>79</v>
      </c>
      <c r="B100" s="12">
        <v>1.9502299999999999</v>
      </c>
      <c r="C100" s="10">
        <v>0.75869299999999995</v>
      </c>
      <c r="D100" s="10">
        <v>2.556127</v>
      </c>
      <c r="E100" s="12">
        <v>66.116389999999996</v>
      </c>
      <c r="F100" s="10">
        <v>70.945909999999998</v>
      </c>
      <c r="G100" s="13">
        <v>66.922510000000003</v>
      </c>
      <c r="H100" s="10">
        <v>16.844470000000001</v>
      </c>
      <c r="I100" s="10">
        <v>15.711399999999999</v>
      </c>
      <c r="J100" s="13">
        <v>18.31804</v>
      </c>
      <c r="K100" s="4"/>
      <c r="L100" s="4"/>
      <c r="M100" s="4"/>
      <c r="O100" s="17" t="s">
        <v>79</v>
      </c>
      <c r="P100">
        <f t="shared" si="6"/>
        <v>1.7550166666666669</v>
      </c>
      <c r="Q100">
        <f t="shared" si="7"/>
        <v>67.994936666666661</v>
      </c>
      <c r="R100">
        <f t="shared" si="8"/>
        <v>16.95797</v>
      </c>
      <c r="T100">
        <f t="shared" si="9"/>
        <v>0.91447986868073361</v>
      </c>
      <c r="U100">
        <f t="shared" si="10"/>
        <v>2.5872070025673115</v>
      </c>
      <c r="V100">
        <f t="shared" si="11"/>
        <v>1.3070213119532521</v>
      </c>
    </row>
    <row r="101" spans="1:22" ht="17" x14ac:dyDescent="0.2">
      <c r="A101" s="17" t="s">
        <v>80</v>
      </c>
      <c r="B101" s="12">
        <v>1.376633</v>
      </c>
      <c r="C101" s="10">
        <v>0.63563099999999995</v>
      </c>
      <c r="D101" s="10">
        <v>0.86463400000000001</v>
      </c>
      <c r="E101" s="12">
        <v>66.018900000000002</v>
      </c>
      <c r="F101" s="10">
        <v>63.726469999999999</v>
      </c>
      <c r="G101" s="13">
        <v>69.876800000000003</v>
      </c>
      <c r="H101" s="10">
        <v>28.17163</v>
      </c>
      <c r="I101" s="10">
        <v>17.34798</v>
      </c>
      <c r="J101" s="13">
        <v>17.62256</v>
      </c>
      <c r="K101" s="4"/>
      <c r="L101" s="4"/>
      <c r="M101" s="4"/>
      <c r="O101" s="17" t="s">
        <v>80</v>
      </c>
      <c r="P101">
        <f t="shared" si="6"/>
        <v>0.9589660000000001</v>
      </c>
      <c r="Q101">
        <f t="shared" si="7"/>
        <v>66.540723333333332</v>
      </c>
      <c r="R101">
        <f t="shared" si="8"/>
        <v>21.04739</v>
      </c>
      <c r="T101">
        <f t="shared" si="9"/>
        <v>0.37940069276294131</v>
      </c>
      <c r="U101">
        <f t="shared" si="10"/>
        <v>3.1081931199063781</v>
      </c>
      <c r="V101">
        <f t="shared" si="11"/>
        <v>6.1713001245523582</v>
      </c>
    </row>
    <row r="102" spans="1:22" ht="17" x14ac:dyDescent="0.2">
      <c r="A102" s="17" t="s">
        <v>81</v>
      </c>
      <c r="B102" s="12">
        <v>3.019711</v>
      </c>
      <c r="C102" s="10">
        <v>1.3153779999999999</v>
      </c>
      <c r="D102" s="10">
        <v>1.194018</v>
      </c>
      <c r="E102" s="12">
        <v>92.590360000000004</v>
      </c>
      <c r="F102" s="10">
        <v>88.824119999999994</v>
      </c>
      <c r="G102" s="13">
        <v>72.069869999999995</v>
      </c>
      <c r="H102" s="10">
        <v>38.678519999999999</v>
      </c>
      <c r="I102" s="10">
        <v>40.602379999999997</v>
      </c>
      <c r="J102" s="13">
        <v>35.879530000000003</v>
      </c>
      <c r="K102" s="4"/>
      <c r="L102" s="4"/>
      <c r="M102" s="4"/>
      <c r="O102" s="17" t="s">
        <v>81</v>
      </c>
      <c r="P102">
        <f t="shared" si="6"/>
        <v>1.8430356666666665</v>
      </c>
      <c r="Q102">
        <f t="shared" si="7"/>
        <v>84.494783333333331</v>
      </c>
      <c r="R102">
        <f t="shared" si="8"/>
        <v>38.386810000000004</v>
      </c>
      <c r="T102">
        <f t="shared" si="9"/>
        <v>1.0208357813362212</v>
      </c>
      <c r="U102">
        <f t="shared" si="10"/>
        <v>10.92382691367963</v>
      </c>
      <c r="V102">
        <f t="shared" si="11"/>
        <v>2.3748998028758992</v>
      </c>
    </row>
    <row r="103" spans="1:22" ht="17" x14ac:dyDescent="0.2">
      <c r="A103" s="17" t="s">
        <v>82</v>
      </c>
      <c r="B103" s="12">
        <v>1.3201560000000001</v>
      </c>
      <c r="C103" s="10">
        <v>1.380015</v>
      </c>
      <c r="D103" s="10">
        <v>1.293903</v>
      </c>
      <c r="E103" s="12">
        <v>76.801630000000003</v>
      </c>
      <c r="F103" s="10">
        <v>76.628510000000006</v>
      </c>
      <c r="G103" s="13">
        <v>80.787620000000004</v>
      </c>
      <c r="H103" s="10">
        <v>30.12848</v>
      </c>
      <c r="I103" s="10">
        <v>33.485869999999998</v>
      </c>
      <c r="J103" s="13">
        <v>35.204729999999998</v>
      </c>
      <c r="K103" s="4"/>
      <c r="L103" s="4"/>
      <c r="M103" s="4"/>
      <c r="O103" s="17" t="s">
        <v>82</v>
      </c>
      <c r="P103">
        <f t="shared" si="6"/>
        <v>1.331358</v>
      </c>
      <c r="Q103">
        <f t="shared" si="7"/>
        <v>78.072586666666666</v>
      </c>
      <c r="R103">
        <f t="shared" si="8"/>
        <v>32.939693333333331</v>
      </c>
      <c r="T103">
        <f t="shared" si="9"/>
        <v>4.4135391003139388E-2</v>
      </c>
      <c r="U103">
        <f t="shared" si="10"/>
        <v>2.352880603522697</v>
      </c>
      <c r="V103">
        <f t="shared" si="11"/>
        <v>2.5818230437102634</v>
      </c>
    </row>
    <row r="104" spans="1:22" ht="17" x14ac:dyDescent="0.2">
      <c r="A104" s="17" t="s">
        <v>83</v>
      </c>
      <c r="B104" s="14">
        <v>0.37921100000000002</v>
      </c>
      <c r="C104" s="15">
        <v>0.90591299999999997</v>
      </c>
      <c r="D104" s="15">
        <v>0.239292</v>
      </c>
      <c r="E104" s="14">
        <v>28.177630000000001</v>
      </c>
      <c r="F104" s="15">
        <v>17.357970000000002</v>
      </c>
      <c r="G104" s="16">
        <v>19.407170000000001</v>
      </c>
      <c r="H104" s="15">
        <v>9.7191799999999997</v>
      </c>
      <c r="I104" s="15">
        <v>13.327310000000001</v>
      </c>
      <c r="J104" s="16">
        <v>7.0847069999999999</v>
      </c>
      <c r="K104" s="4"/>
      <c r="L104" s="4"/>
      <c r="M104" s="4"/>
      <c r="O104" s="17" t="s">
        <v>83</v>
      </c>
      <c r="P104">
        <f t="shared" si="6"/>
        <v>0.50813866666666663</v>
      </c>
      <c r="Q104">
        <f t="shared" si="7"/>
        <v>21.647589999999997</v>
      </c>
      <c r="R104">
        <f t="shared" si="8"/>
        <v>10.043732333333333</v>
      </c>
      <c r="T104">
        <f t="shared" si="9"/>
        <v>0.35151478892691462</v>
      </c>
      <c r="U104">
        <f t="shared" si="10"/>
        <v>5.7472490777066731</v>
      </c>
      <c r="V104">
        <f t="shared" si="11"/>
        <v>3.1339310325382623</v>
      </c>
    </row>
    <row r="105" spans="1:22" x14ac:dyDescent="0.2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O105" s="8"/>
    </row>
    <row r="106" spans="1:22" x14ac:dyDescent="0.2">
      <c r="A106" s="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O106" s="8"/>
    </row>
    <row r="107" spans="1:22" x14ac:dyDescent="0.2">
      <c r="A107" s="8"/>
      <c r="B107" s="5" t="s">
        <v>0</v>
      </c>
      <c r="C107" s="6"/>
      <c r="D107" s="6"/>
      <c r="E107" s="6"/>
      <c r="F107" s="5" t="s">
        <v>61</v>
      </c>
      <c r="G107" s="6"/>
      <c r="H107" s="6"/>
      <c r="I107" s="7"/>
      <c r="J107" s="6" t="s">
        <v>62</v>
      </c>
      <c r="K107" s="6"/>
      <c r="L107" s="6"/>
      <c r="M107" s="7"/>
      <c r="O107" s="8"/>
      <c r="P107" t="s">
        <v>229</v>
      </c>
      <c r="Q107" t="s">
        <v>230</v>
      </c>
      <c r="R107" t="s">
        <v>231</v>
      </c>
      <c r="T107" t="s">
        <v>232</v>
      </c>
      <c r="U107" t="s">
        <v>233</v>
      </c>
      <c r="V107" t="s">
        <v>234</v>
      </c>
    </row>
    <row r="108" spans="1:22" x14ac:dyDescent="0.2">
      <c r="A108" s="9" t="s">
        <v>1</v>
      </c>
      <c r="B108" s="12">
        <v>1.0754090000000001</v>
      </c>
      <c r="C108" s="10">
        <v>1.177238</v>
      </c>
      <c r="D108" s="10">
        <v>0.78863300000000003</v>
      </c>
      <c r="E108" s="10">
        <v>0.95872000000000002</v>
      </c>
      <c r="F108" s="12">
        <v>1.045336</v>
      </c>
      <c r="G108" s="10">
        <v>0.26060499999999998</v>
      </c>
      <c r="H108" s="10">
        <v>0.36306500000000003</v>
      </c>
      <c r="I108" s="13">
        <v>0.73795699999999997</v>
      </c>
      <c r="J108" s="10">
        <v>0.77586599999999994</v>
      </c>
      <c r="K108" s="10">
        <v>0.43702299999999999</v>
      </c>
      <c r="L108" s="10">
        <v>0.634602</v>
      </c>
      <c r="M108" s="13">
        <v>1.4522619999999999</v>
      </c>
      <c r="O108" s="9" t="s">
        <v>1</v>
      </c>
      <c r="P108">
        <f>AVERAGE(B108:E108)</f>
        <v>1</v>
      </c>
      <c r="Q108">
        <f>AVERAGE(F108:I108)</f>
        <v>0.60174075000000005</v>
      </c>
      <c r="R108">
        <f>AVERAGE(J108:M108)</f>
        <v>0.82493824999999998</v>
      </c>
      <c r="T108">
        <f>_xlfn.STDEV.S(B108:E108)</f>
        <v>0.16681314198227937</v>
      </c>
      <c r="U108">
        <f>_xlfn.STDEV.S(F108:I108)</f>
        <v>0.35994042384481245</v>
      </c>
      <c r="V108">
        <f>_xlfn.STDEV.S(J108:M108)</f>
        <v>0.44069993657088635</v>
      </c>
    </row>
    <row r="109" spans="1:22" x14ac:dyDescent="0.2">
      <c r="A109" s="9" t="s">
        <v>29</v>
      </c>
      <c r="B109" s="12">
        <v>1.2702500000000001</v>
      </c>
      <c r="C109" s="10">
        <v>0.54459800000000003</v>
      </c>
      <c r="D109" s="10">
        <v>1.438671</v>
      </c>
      <c r="E109" s="10">
        <v>0.59152199999999999</v>
      </c>
      <c r="F109" s="12">
        <v>45.123849999999997</v>
      </c>
      <c r="G109" s="10">
        <v>47.788490000000003</v>
      </c>
      <c r="H109" s="10">
        <v>49.724179999999997</v>
      </c>
      <c r="I109" s="13">
        <v>40.865540000000003</v>
      </c>
      <c r="J109" s="10">
        <v>0.99524000000000001</v>
      </c>
      <c r="K109" s="10">
        <v>1.4370890000000001</v>
      </c>
      <c r="L109" s="10">
        <v>8.6602999999999999E-2</v>
      </c>
      <c r="M109" s="13">
        <v>1.5979429999999999</v>
      </c>
      <c r="O109" s="9" t="s">
        <v>29</v>
      </c>
      <c r="P109">
        <f t="shared" ref="P109:P115" si="12">AVERAGE(B109:E109)</f>
        <v>0.96126024999999993</v>
      </c>
      <c r="Q109">
        <f t="shared" ref="Q109:Q115" si="13">AVERAGE(F109:I109)</f>
        <v>45.875515</v>
      </c>
      <c r="R109">
        <f t="shared" ref="R109:R115" si="14">AVERAGE(J109:M109)</f>
        <v>1.0292187500000001</v>
      </c>
      <c r="T109">
        <f t="shared" ref="T109:T115" si="15">_xlfn.STDEV.S(B109:E109)</f>
        <v>0.45960471926382962</v>
      </c>
      <c r="U109">
        <f t="shared" ref="U109:U115" si="16">_xlfn.STDEV.S(F109:I109)</f>
        <v>3.8356462039531212</v>
      </c>
      <c r="V109">
        <f t="shared" ref="V109:V115" si="17">_xlfn.STDEV.S(J109:M109)</f>
        <v>0.67810628984271326</v>
      </c>
    </row>
    <row r="110" spans="1:22" x14ac:dyDescent="0.2">
      <c r="A110" s="9" t="s">
        <v>30</v>
      </c>
      <c r="B110" s="12">
        <v>2.4037440000000001</v>
      </c>
      <c r="C110" s="10">
        <v>1.743787</v>
      </c>
      <c r="D110" s="10">
        <v>1.518451</v>
      </c>
      <c r="E110" s="10">
        <v>2.1783929999999998</v>
      </c>
      <c r="F110" s="12">
        <v>66.04383</v>
      </c>
      <c r="G110" s="10">
        <v>60.616149999999998</v>
      </c>
      <c r="H110" s="10">
        <v>72.200149999999994</v>
      </c>
      <c r="I110" s="13">
        <v>75.111270000000005</v>
      </c>
      <c r="J110" s="10">
        <v>10.61966</v>
      </c>
      <c r="K110" s="10">
        <v>14.459</v>
      </c>
      <c r="L110" s="10">
        <v>10.0434</v>
      </c>
      <c r="M110" s="13">
        <v>20.428329999999999</v>
      </c>
      <c r="O110" s="9" t="s">
        <v>30</v>
      </c>
      <c r="P110">
        <f t="shared" si="12"/>
        <v>1.9610937499999999</v>
      </c>
      <c r="Q110">
        <f t="shared" si="13"/>
        <v>68.49284999999999</v>
      </c>
      <c r="R110">
        <f t="shared" si="14"/>
        <v>13.887597499999998</v>
      </c>
      <c r="T110">
        <f t="shared" si="15"/>
        <v>0.40262183895012998</v>
      </c>
      <c r="U110">
        <f t="shared" si="16"/>
        <v>6.4701277276624678</v>
      </c>
      <c r="V110">
        <f t="shared" si="17"/>
        <v>4.7806886664466788</v>
      </c>
    </row>
    <row r="111" spans="1:22" x14ac:dyDescent="0.2">
      <c r="A111" s="9" t="s">
        <v>18</v>
      </c>
      <c r="B111" s="12">
        <v>1.7932939999999999</v>
      </c>
      <c r="C111" s="10">
        <v>2.142344</v>
      </c>
      <c r="D111" s="10">
        <v>1.8468979999999999</v>
      </c>
      <c r="E111" s="10">
        <v>1.0548660000000001</v>
      </c>
      <c r="F111" s="12">
        <v>42.268889999999999</v>
      </c>
      <c r="G111" s="10">
        <v>55.163260000000001</v>
      </c>
      <c r="H111" s="10">
        <v>46.598660000000002</v>
      </c>
      <c r="I111" s="13">
        <v>37.232660000000003</v>
      </c>
      <c r="J111" s="10">
        <v>4.3198639999999999</v>
      </c>
      <c r="K111" s="10">
        <v>7.226254</v>
      </c>
      <c r="L111" s="10">
        <v>6.0495919999999996</v>
      </c>
      <c r="M111" s="13">
        <v>7.1443339999999997</v>
      </c>
      <c r="O111" s="9" t="s">
        <v>18</v>
      </c>
      <c r="P111">
        <f t="shared" si="12"/>
        <v>1.7093505000000002</v>
      </c>
      <c r="Q111">
        <f t="shared" si="13"/>
        <v>45.315867500000003</v>
      </c>
      <c r="R111">
        <f t="shared" si="14"/>
        <v>6.1850110000000003</v>
      </c>
      <c r="T111">
        <f t="shared" si="15"/>
        <v>0.46252897485130484</v>
      </c>
      <c r="U111">
        <f t="shared" si="16"/>
        <v>7.5991010657110509</v>
      </c>
      <c r="V111">
        <f t="shared" si="17"/>
        <v>1.3542032393684473</v>
      </c>
    </row>
    <row r="112" spans="1:22" x14ac:dyDescent="0.2">
      <c r="A112" s="9" t="s">
        <v>84</v>
      </c>
      <c r="B112" s="12">
        <v>3.0548310000000001</v>
      </c>
      <c r="C112" s="10">
        <v>1.848506</v>
      </c>
      <c r="D112" s="10">
        <v>1.9582360000000001</v>
      </c>
      <c r="E112" s="10">
        <v>2.316338</v>
      </c>
      <c r="F112" s="12">
        <v>125.312</v>
      </c>
      <c r="G112" s="10">
        <v>97.177199999999999</v>
      </c>
      <c r="H112" s="10">
        <v>90.215260000000001</v>
      </c>
      <c r="I112" s="13">
        <v>97.277969999999996</v>
      </c>
      <c r="J112" s="10">
        <v>4.0175890000000001</v>
      </c>
      <c r="K112" s="10">
        <v>5.093985</v>
      </c>
      <c r="L112" s="10">
        <v>6.5477699999999999</v>
      </c>
      <c r="M112" s="13">
        <v>6.0437120000000002</v>
      </c>
      <c r="O112" s="9" t="s">
        <v>84</v>
      </c>
      <c r="P112">
        <f t="shared" si="12"/>
        <v>2.2944777500000004</v>
      </c>
      <c r="Q112">
        <f t="shared" si="13"/>
        <v>102.49560749999999</v>
      </c>
      <c r="R112">
        <f t="shared" si="14"/>
        <v>5.425764</v>
      </c>
      <c r="T112">
        <f t="shared" si="15"/>
        <v>0.54484378542745215</v>
      </c>
      <c r="U112">
        <f t="shared" si="16"/>
        <v>15.566030331593737</v>
      </c>
      <c r="V112">
        <f t="shared" si="17"/>
        <v>1.1156151263176148</v>
      </c>
    </row>
    <row r="113" spans="1:22" x14ac:dyDescent="0.2">
      <c r="A113" s="9" t="s">
        <v>85</v>
      </c>
      <c r="B113" s="12">
        <v>0.81761200000000001</v>
      </c>
      <c r="C113" s="10">
        <v>1.748923</v>
      </c>
      <c r="D113" s="10">
        <v>0.95128800000000002</v>
      </c>
      <c r="E113" s="10">
        <v>1.3103959999999999</v>
      </c>
      <c r="F113" s="12">
        <v>45.849980000000002</v>
      </c>
      <c r="G113" s="10">
        <v>43.662570000000002</v>
      </c>
      <c r="H113" s="10">
        <v>46.302770000000002</v>
      </c>
      <c r="I113" s="13">
        <v>38.856450000000002</v>
      </c>
      <c r="J113" s="10">
        <v>12.666359999999999</v>
      </c>
      <c r="K113" s="10">
        <v>9.1090119999999999</v>
      </c>
      <c r="L113" s="10">
        <v>10.56554</v>
      </c>
      <c r="M113" s="13">
        <v>15.18934</v>
      </c>
      <c r="O113" s="9" t="s">
        <v>85</v>
      </c>
      <c r="P113">
        <f t="shared" si="12"/>
        <v>1.20705475</v>
      </c>
      <c r="Q113">
        <f t="shared" si="13"/>
        <v>43.667942500000002</v>
      </c>
      <c r="R113">
        <f t="shared" si="14"/>
        <v>11.882562999999999</v>
      </c>
      <c r="T113">
        <f t="shared" si="15"/>
        <v>0.41688643547244031</v>
      </c>
      <c r="U113">
        <f t="shared" si="16"/>
        <v>3.4085232651631312</v>
      </c>
      <c r="V113">
        <f t="shared" si="17"/>
        <v>2.6442545639598882</v>
      </c>
    </row>
    <row r="114" spans="1:22" x14ac:dyDescent="0.2">
      <c r="A114" s="9" t="s">
        <v>86</v>
      </c>
      <c r="B114" s="14">
        <v>2.0402809999999998</v>
      </c>
      <c r="C114" s="15">
        <v>1.6082449999999999</v>
      </c>
      <c r="D114" s="15">
        <v>1.3726100000000001</v>
      </c>
      <c r="E114" s="15">
        <v>2.294206</v>
      </c>
      <c r="F114" s="14">
        <v>45.774819999999998</v>
      </c>
      <c r="G114" s="15">
        <v>46.111699999999999</v>
      </c>
      <c r="H114" s="15">
        <v>44.423900000000003</v>
      </c>
      <c r="I114" s="16">
        <v>61.582819999999998</v>
      </c>
      <c r="J114" s="15">
        <v>11.068379999999999</v>
      </c>
      <c r="K114" s="15">
        <v>11.718249999999999</v>
      </c>
      <c r="L114" s="15">
        <v>9.3833450000000003</v>
      </c>
      <c r="M114" s="16">
        <v>12.48387</v>
      </c>
      <c r="O114" s="9" t="s">
        <v>86</v>
      </c>
      <c r="P114">
        <f t="shared" si="12"/>
        <v>1.8288354999999998</v>
      </c>
      <c r="Q114">
        <f t="shared" si="13"/>
        <v>49.473309999999998</v>
      </c>
      <c r="R114">
        <f t="shared" si="14"/>
        <v>11.163461250000001</v>
      </c>
      <c r="T114">
        <f t="shared" si="15"/>
        <v>0.41556418568856551</v>
      </c>
      <c r="U114">
        <f t="shared" si="16"/>
        <v>8.1058831281236845</v>
      </c>
      <c r="V114">
        <f t="shared" si="17"/>
        <v>1.3202429235837254</v>
      </c>
    </row>
    <row r="115" spans="1:22" x14ac:dyDescent="0.2">
      <c r="A115" s="1"/>
    </row>
    <row r="116" spans="1:22" x14ac:dyDescent="0.2">
      <c r="A116" s="1"/>
    </row>
    <row r="117" spans="1:22" x14ac:dyDescent="0.2">
      <c r="A117" s="1"/>
    </row>
    <row r="118" spans="1:22" x14ac:dyDescent="0.2">
      <c r="A118" s="1"/>
    </row>
    <row r="119" spans="1:22" x14ac:dyDescent="0.2">
      <c r="A119" s="1"/>
    </row>
    <row r="120" spans="1:22" x14ac:dyDescent="0.2">
      <c r="A120" s="1"/>
    </row>
    <row r="121" spans="1:22" x14ac:dyDescent="0.2">
      <c r="A121" s="1"/>
    </row>
  </sheetData>
  <mergeCells count="21">
    <mergeCell ref="B107:E107"/>
    <mergeCell ref="F107:I107"/>
    <mergeCell ref="J107:M107"/>
    <mergeCell ref="B75:D75"/>
    <mergeCell ref="E75:G75"/>
    <mergeCell ref="H75:J75"/>
    <mergeCell ref="B91:D91"/>
    <mergeCell ref="E91:G91"/>
    <mergeCell ref="H91:J91"/>
    <mergeCell ref="B38:D38"/>
    <mergeCell ref="E38:G38"/>
    <mergeCell ref="H38:J38"/>
    <mergeCell ref="B57:D57"/>
    <mergeCell ref="E57:G57"/>
    <mergeCell ref="H57:J57"/>
    <mergeCell ref="B1:D1"/>
    <mergeCell ref="E1:G1"/>
    <mergeCell ref="H1:J1"/>
    <mergeCell ref="B19:D19"/>
    <mergeCell ref="E19:G19"/>
    <mergeCell ref="H19:J19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3C29-1E80-924F-A295-D9EE0FF2B266}">
  <dimension ref="A1:V10"/>
  <sheetViews>
    <sheetView workbookViewId="0"/>
  </sheetViews>
  <sheetFormatPr baseColWidth="10" defaultRowHeight="16" x14ac:dyDescent="0.2"/>
  <cols>
    <col min="1" max="1" width="14.6640625" bestFit="1" customWidth="1"/>
    <col min="15" max="15" width="14.6640625" bestFit="1" customWidth="1"/>
  </cols>
  <sheetData>
    <row r="1" spans="1:22" x14ac:dyDescent="0.2">
      <c r="B1" s="5" t="s">
        <v>0</v>
      </c>
      <c r="C1" s="6"/>
      <c r="D1" s="6"/>
      <c r="E1" s="6"/>
      <c r="F1" s="5" t="s">
        <v>61</v>
      </c>
      <c r="G1" s="6"/>
      <c r="H1" s="6"/>
      <c r="I1" s="7"/>
      <c r="J1" s="6" t="s">
        <v>62</v>
      </c>
      <c r="K1" s="6"/>
      <c r="L1" s="6"/>
      <c r="M1" s="7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3" t="s">
        <v>1</v>
      </c>
      <c r="B2" s="12">
        <v>1.2399070000000001</v>
      </c>
      <c r="C2" s="10">
        <v>0.97414800000000001</v>
      </c>
      <c r="D2" s="10">
        <v>0.78757299999999997</v>
      </c>
      <c r="E2" s="10">
        <v>0.99837299999999995</v>
      </c>
      <c r="F2" s="12">
        <v>0.72541299999999997</v>
      </c>
      <c r="G2" s="10">
        <v>0.77947900000000003</v>
      </c>
      <c r="H2" s="10">
        <v>0.35691099999999998</v>
      </c>
      <c r="I2" s="13">
        <v>1.016046</v>
      </c>
      <c r="J2" s="10">
        <v>0.34803800000000001</v>
      </c>
      <c r="K2" s="10">
        <v>0.76253099999999996</v>
      </c>
      <c r="L2" s="10">
        <v>0.45466400000000001</v>
      </c>
      <c r="M2" s="13">
        <v>0.41240500000000002</v>
      </c>
      <c r="O2" s="3" t="s">
        <v>1</v>
      </c>
      <c r="P2">
        <f>AVERAGE(B2:E2)</f>
        <v>1.00000025</v>
      </c>
      <c r="Q2">
        <f>AVERAGE(F2:I2)</f>
        <v>0.71946224999999997</v>
      </c>
      <c r="R2">
        <f>AVERAGE(J2:M2)</f>
        <v>0.49440949999999995</v>
      </c>
      <c r="T2">
        <f>_xlfn.STDEV.S(B2:E2)</f>
        <v>0.1856085235208329</v>
      </c>
      <c r="U2">
        <f>_xlfn.STDEV.S(F2:I2)</f>
        <v>0.27266753342165656</v>
      </c>
      <c r="V2">
        <f>_xlfn.STDEV.S(J2:M2)</f>
        <v>0.18404546319229589</v>
      </c>
    </row>
    <row r="3" spans="1:22" x14ac:dyDescent="0.2">
      <c r="A3" s="3" t="s">
        <v>29</v>
      </c>
      <c r="B3" s="12">
        <v>0.86386799999999997</v>
      </c>
      <c r="C3" s="10">
        <v>0.77632299999999999</v>
      </c>
      <c r="D3" s="10">
        <v>1.4724079999999999</v>
      </c>
      <c r="E3" s="10">
        <v>1.2450060000000001</v>
      </c>
      <c r="F3" s="12">
        <v>19.96686</v>
      </c>
      <c r="G3" s="10">
        <v>20.972650000000002</v>
      </c>
      <c r="H3" s="10">
        <v>25.049240000000001</v>
      </c>
      <c r="I3" s="13">
        <v>29.86626</v>
      </c>
      <c r="J3" s="10">
        <v>1.591979</v>
      </c>
      <c r="K3" s="10">
        <v>2.9880019999999998</v>
      </c>
      <c r="L3" s="10">
        <v>2.639005</v>
      </c>
      <c r="M3" s="13">
        <v>1.471487</v>
      </c>
      <c r="O3" s="3" t="s">
        <v>29</v>
      </c>
      <c r="P3">
        <f t="shared" ref="P3:P8" si="0">AVERAGE(B3:E3)</f>
        <v>1.0894012499999999</v>
      </c>
      <c r="Q3">
        <f t="shared" ref="Q3:Q8" si="1">AVERAGE(F3:I3)</f>
        <v>23.963752499999998</v>
      </c>
      <c r="R3">
        <f t="shared" ref="R3:R8" si="2">AVERAGE(J3:M3)</f>
        <v>2.1726182500000002</v>
      </c>
      <c r="T3">
        <f t="shared" ref="T3:T8" si="3">_xlfn.STDEV.S(B3:E3)</f>
        <v>0.3264915753107836</v>
      </c>
      <c r="U3">
        <f t="shared" ref="U3:U8" si="4">_xlfn.STDEV.S(F3:I3)</f>
        <v>4.5070212528999463</v>
      </c>
      <c r="V3">
        <f t="shared" ref="V3:V8" si="5">_xlfn.STDEV.S(J3:M3)</f>
        <v>0.75522496178439991</v>
      </c>
    </row>
    <row r="4" spans="1:22" x14ac:dyDescent="0.2">
      <c r="A4" s="3" t="s">
        <v>30</v>
      </c>
      <c r="B4" s="12">
        <v>1.9023140000000001</v>
      </c>
      <c r="C4" s="10">
        <v>2.101477</v>
      </c>
      <c r="D4" s="10">
        <v>2.1536710000000001</v>
      </c>
      <c r="E4" s="10">
        <v>2.1591230000000001</v>
      </c>
      <c r="F4" s="12">
        <v>35.356099999999998</v>
      </c>
      <c r="G4" s="10">
        <v>31.851050000000001</v>
      </c>
      <c r="H4" s="10">
        <v>32.098309999999998</v>
      </c>
      <c r="I4" s="13">
        <v>35.959240000000001</v>
      </c>
      <c r="J4" s="10">
        <v>12.099349999999999</v>
      </c>
      <c r="K4" s="10">
        <v>8.7097809999999996</v>
      </c>
      <c r="L4" s="10">
        <v>6.0809530000000001</v>
      </c>
      <c r="M4" s="13">
        <v>7.0088290000000004</v>
      </c>
      <c r="O4" s="3" t="s">
        <v>30</v>
      </c>
      <c r="P4">
        <f t="shared" si="0"/>
        <v>2.07914625</v>
      </c>
      <c r="Q4">
        <f t="shared" si="1"/>
        <v>33.816175000000001</v>
      </c>
      <c r="R4">
        <f t="shared" si="2"/>
        <v>8.4747282500000001</v>
      </c>
      <c r="T4">
        <f t="shared" si="3"/>
        <v>0.12071802673827692</v>
      </c>
      <c r="U4">
        <f t="shared" si="4"/>
        <v>2.1429631373171123</v>
      </c>
      <c r="V4">
        <f t="shared" si="5"/>
        <v>2.6502926369565745</v>
      </c>
    </row>
    <row r="5" spans="1:22" x14ac:dyDescent="0.2">
      <c r="A5" s="3" t="s">
        <v>108</v>
      </c>
      <c r="B5" s="12">
        <v>0.65619700000000003</v>
      </c>
      <c r="C5" s="10">
        <v>0.62863899999999995</v>
      </c>
      <c r="D5" s="10">
        <v>1.0241039999999999</v>
      </c>
      <c r="E5" s="10">
        <v>0.84169499999999997</v>
      </c>
      <c r="F5" s="12">
        <v>34.219439999999999</v>
      </c>
      <c r="G5" s="10">
        <v>31.214559999999999</v>
      </c>
      <c r="H5" s="10">
        <v>33.688270000000003</v>
      </c>
      <c r="I5" s="13">
        <v>41.401730000000001</v>
      </c>
      <c r="J5" s="10">
        <v>6.4038360000000001</v>
      </c>
      <c r="K5" s="10">
        <v>9.2109480000000001</v>
      </c>
      <c r="L5" s="10">
        <v>7.4798650000000002</v>
      </c>
      <c r="M5" s="13">
        <v>6.8469949999999997</v>
      </c>
      <c r="O5" s="3" t="s">
        <v>108</v>
      </c>
      <c r="P5">
        <f t="shared" si="0"/>
        <v>0.78765874999999996</v>
      </c>
      <c r="Q5">
        <f t="shared" si="1"/>
        <v>35.131</v>
      </c>
      <c r="R5">
        <f t="shared" si="2"/>
        <v>7.485411</v>
      </c>
      <c r="T5">
        <f t="shared" si="3"/>
        <v>0.18384390585924609</v>
      </c>
      <c r="U5">
        <f t="shared" si="4"/>
        <v>4.3807521611781155</v>
      </c>
      <c r="V5">
        <f t="shared" si="5"/>
        <v>1.2321915660272411</v>
      </c>
    </row>
    <row r="6" spans="1:22" x14ac:dyDescent="0.2">
      <c r="A6" s="3" t="s">
        <v>109</v>
      </c>
      <c r="B6" s="12">
        <v>0.35705599999999998</v>
      </c>
      <c r="C6" s="10">
        <v>0.604209</v>
      </c>
      <c r="D6" s="10">
        <v>0.112955</v>
      </c>
      <c r="E6" s="10">
        <v>0.44275999999999999</v>
      </c>
      <c r="F6" s="12">
        <v>31.030639999999998</v>
      </c>
      <c r="G6" s="10">
        <v>31.851189999999999</v>
      </c>
      <c r="H6" s="10">
        <v>30.639479999999999</v>
      </c>
      <c r="I6" s="13">
        <v>34.023420000000002</v>
      </c>
      <c r="J6" s="10">
        <v>2.6506720000000001</v>
      </c>
      <c r="K6" s="10">
        <v>2.6920890000000002</v>
      </c>
      <c r="L6" s="10">
        <v>3.689533</v>
      </c>
      <c r="M6" s="13">
        <v>2.0454460000000001</v>
      </c>
      <c r="O6" s="3" t="s">
        <v>109</v>
      </c>
      <c r="P6">
        <f t="shared" si="0"/>
        <v>0.379245</v>
      </c>
      <c r="Q6">
        <f t="shared" si="1"/>
        <v>31.8861825</v>
      </c>
      <c r="R6">
        <f t="shared" si="2"/>
        <v>2.7694350000000001</v>
      </c>
      <c r="T6">
        <f t="shared" si="3"/>
        <v>0.20497615498881819</v>
      </c>
      <c r="U6">
        <f t="shared" si="4"/>
        <v>1.511646861238322</v>
      </c>
      <c r="V6">
        <f t="shared" si="5"/>
        <v>0.6808885017901245</v>
      </c>
    </row>
    <row r="7" spans="1:22" x14ac:dyDescent="0.2">
      <c r="A7" s="3" t="s">
        <v>110</v>
      </c>
      <c r="B7" s="14">
        <v>0.65388599999999997</v>
      </c>
      <c r="C7" s="15">
        <v>1.162982</v>
      </c>
      <c r="D7" s="15">
        <v>0.36230000000000001</v>
      </c>
      <c r="E7" s="15">
        <v>1.2114400000000001</v>
      </c>
      <c r="F7" s="14">
        <v>49.094470000000001</v>
      </c>
      <c r="G7" s="15">
        <v>47.034739999999999</v>
      </c>
      <c r="H7" s="15">
        <v>55.205559999999998</v>
      </c>
      <c r="I7" s="16">
        <v>65.236540000000005</v>
      </c>
      <c r="J7" s="15">
        <v>13.071669999999999</v>
      </c>
      <c r="K7" s="15">
        <v>12.47986</v>
      </c>
      <c r="L7" s="15">
        <v>10.368230000000001</v>
      </c>
      <c r="M7" s="16">
        <v>11.159929999999999</v>
      </c>
      <c r="O7" s="3" t="s">
        <v>110</v>
      </c>
      <c r="P7">
        <f t="shared" si="0"/>
        <v>0.84765199999999996</v>
      </c>
      <c r="Q7">
        <f t="shared" si="1"/>
        <v>54.142827499999996</v>
      </c>
      <c r="R7">
        <f t="shared" si="2"/>
        <v>11.7699225</v>
      </c>
      <c r="T7">
        <f t="shared" si="3"/>
        <v>0.41023836343602343</v>
      </c>
      <c r="U7">
        <f t="shared" si="4"/>
        <v>8.1692651394250912</v>
      </c>
      <c r="V7">
        <f t="shared" si="5"/>
        <v>1.2295514795071951</v>
      </c>
    </row>
    <row r="8" spans="1:22" x14ac:dyDescent="0.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22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22" x14ac:dyDescent="0.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CA73-07BC-094B-A94F-46D9D9833B21}">
  <dimension ref="A1:V88"/>
  <sheetViews>
    <sheetView workbookViewId="0"/>
  </sheetViews>
  <sheetFormatPr baseColWidth="10" defaultRowHeight="16" x14ac:dyDescent="0.2"/>
  <cols>
    <col min="1" max="1" width="26" bestFit="1" customWidth="1"/>
    <col min="15" max="15" width="28.5" bestFit="1" customWidth="1"/>
  </cols>
  <sheetData>
    <row r="1" spans="1:22" x14ac:dyDescent="0.2">
      <c r="B1" s="5" t="s">
        <v>0</v>
      </c>
      <c r="C1" s="6"/>
      <c r="D1" s="6"/>
      <c r="E1" s="6"/>
      <c r="F1" s="5" t="s">
        <v>61</v>
      </c>
      <c r="G1" s="6"/>
      <c r="H1" s="6"/>
      <c r="I1" s="7"/>
      <c r="J1" s="6" t="s">
        <v>62</v>
      </c>
      <c r="K1" s="6"/>
      <c r="L1" s="6"/>
      <c r="M1" s="7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3" t="s">
        <v>1</v>
      </c>
      <c r="B2" s="12">
        <v>1.9601649999999999</v>
      </c>
      <c r="C2" s="10">
        <v>0.67475499999999999</v>
      </c>
      <c r="D2" s="10">
        <v>0.223829</v>
      </c>
      <c r="E2" s="10">
        <v>1.1412519999999999</v>
      </c>
      <c r="F2" s="12">
        <v>1.668617</v>
      </c>
      <c r="G2" s="10">
        <v>0.75771599999999995</v>
      </c>
      <c r="H2" s="10">
        <v>0.83562800000000004</v>
      </c>
      <c r="I2" s="13">
        <v>0.75683</v>
      </c>
      <c r="J2" s="10">
        <v>0.93022800000000005</v>
      </c>
      <c r="K2" s="10">
        <v>0.95177699999999998</v>
      </c>
      <c r="L2" s="10">
        <v>1.563685</v>
      </c>
      <c r="M2" s="13">
        <v>0</v>
      </c>
      <c r="O2" s="3" t="s">
        <v>1</v>
      </c>
      <c r="P2">
        <f>AVERAGE(B2:D2)</f>
        <v>0.95291633333333337</v>
      </c>
      <c r="Q2">
        <f>AVERAGE(E2:G2)</f>
        <v>1.189195</v>
      </c>
      <c r="R2">
        <f>AVERAGE(H2:J2)</f>
        <v>0.84089533333333344</v>
      </c>
      <c r="T2">
        <f>_xlfn.STDEV.S(B2:D2)</f>
        <v>0.90096946216025164</v>
      </c>
      <c r="U2">
        <f>_xlfn.STDEV.S(E2:G2)</f>
        <v>0.45733910437114389</v>
      </c>
      <c r="V2">
        <f>_xlfn.STDEV.S(H2:J2)</f>
        <v>8.6818921908379726E-2</v>
      </c>
    </row>
    <row r="3" spans="1:22" x14ac:dyDescent="0.2">
      <c r="A3" s="3" t="s">
        <v>29</v>
      </c>
      <c r="B3" s="12">
        <v>1.2424919999999999</v>
      </c>
      <c r="C3" s="10">
        <v>0.32097700000000001</v>
      </c>
      <c r="D3" s="10">
        <v>0.82170100000000001</v>
      </c>
      <c r="E3" s="10">
        <v>0.835314</v>
      </c>
      <c r="F3" s="12">
        <v>27.12565</v>
      </c>
      <c r="G3" s="10">
        <v>26.107690000000002</v>
      </c>
      <c r="H3" s="10">
        <v>23.845300000000002</v>
      </c>
      <c r="I3" s="13">
        <v>28.104890000000001</v>
      </c>
      <c r="J3" s="10">
        <v>1.1412519999999999</v>
      </c>
      <c r="K3" s="10">
        <v>1.819264</v>
      </c>
      <c r="L3" s="10">
        <v>2.1845599999999998</v>
      </c>
      <c r="M3" s="13">
        <v>1.1893039999999999</v>
      </c>
      <c r="O3" s="3" t="s">
        <v>29</v>
      </c>
      <c r="P3">
        <f t="shared" ref="P3:P66" si="0">AVERAGE(B3:D3)</f>
        <v>0.79505666666666663</v>
      </c>
      <c r="Q3">
        <f t="shared" ref="Q3:Q66" si="1">AVERAGE(E3:G3)</f>
        <v>18.022884666666666</v>
      </c>
      <c r="R3">
        <f t="shared" ref="R3:R66" si="2">AVERAGE(H3:J3)</f>
        <v>17.697147333333337</v>
      </c>
      <c r="T3">
        <f t="shared" ref="T3:T66" si="3">_xlfn.STDEV.S(B3:D3)</f>
        <v>0.46133492625242822</v>
      </c>
      <c r="U3">
        <f t="shared" ref="U3:U66" si="4">_xlfn.STDEV.S(E3:G3)</f>
        <v>14.893572429294641</v>
      </c>
      <c r="V3">
        <f t="shared" ref="V3:V66" si="5">_xlfn.STDEV.S(H3:J3)</f>
        <v>14.495146755319217</v>
      </c>
    </row>
    <row r="4" spans="1:22" x14ac:dyDescent="0.2">
      <c r="A4" s="3" t="s">
        <v>30</v>
      </c>
      <c r="B4" s="12">
        <v>1.293418</v>
      </c>
      <c r="C4" s="10">
        <v>0.85593900000000001</v>
      </c>
      <c r="D4" s="10">
        <v>1.798152</v>
      </c>
      <c r="E4" s="10">
        <v>0.92533900000000002</v>
      </c>
      <c r="F4" s="12">
        <v>65.465599999999995</v>
      </c>
      <c r="G4" s="10">
        <v>75.059240000000003</v>
      </c>
      <c r="H4" s="10">
        <v>69.720100000000002</v>
      </c>
      <c r="I4" s="13">
        <v>97.652529999999999</v>
      </c>
      <c r="J4" s="10">
        <v>17.556699999999999</v>
      </c>
      <c r="K4" s="10">
        <v>18.756219999999999</v>
      </c>
      <c r="L4" s="10">
        <v>18.696010000000001</v>
      </c>
      <c r="M4" s="13">
        <v>15.8668</v>
      </c>
      <c r="O4" s="3" t="s">
        <v>30</v>
      </c>
      <c r="P4">
        <f t="shared" si="0"/>
        <v>1.3158363333333334</v>
      </c>
      <c r="Q4">
        <f t="shared" si="1"/>
        <v>47.150059666666664</v>
      </c>
      <c r="R4">
        <f t="shared" si="2"/>
        <v>61.643110000000007</v>
      </c>
      <c r="T4">
        <f t="shared" si="3"/>
        <v>0.47150638446826226</v>
      </c>
      <c r="U4">
        <f t="shared" si="4"/>
        <v>40.318148303783993</v>
      </c>
      <c r="V4">
        <f t="shared" si="5"/>
        <v>40.654198078947502</v>
      </c>
    </row>
    <row r="5" spans="1:22" x14ac:dyDescent="0.2">
      <c r="A5" s="3" t="s">
        <v>18</v>
      </c>
      <c r="B5" s="12">
        <v>1.167189</v>
      </c>
      <c r="C5" s="10">
        <v>0.53924099999999997</v>
      </c>
      <c r="D5" s="10">
        <v>1.6677569999999999</v>
      </c>
      <c r="E5" s="10">
        <v>0.74927200000000005</v>
      </c>
      <c r="F5" s="12">
        <v>54.974609999999998</v>
      </c>
      <c r="G5" s="10">
        <v>35.527839999999998</v>
      </c>
      <c r="H5" s="10">
        <v>42.027990000000003</v>
      </c>
      <c r="I5" s="13">
        <v>37.424010000000003</v>
      </c>
      <c r="J5" s="10">
        <v>3.5726140000000002</v>
      </c>
      <c r="K5" s="10">
        <v>1.676941</v>
      </c>
      <c r="L5" s="10">
        <v>2.1845599999999998</v>
      </c>
      <c r="M5" s="13">
        <v>3.006224</v>
      </c>
      <c r="O5" s="3" t="s">
        <v>18</v>
      </c>
      <c r="P5">
        <f t="shared" si="0"/>
        <v>1.1247290000000001</v>
      </c>
      <c r="Q5">
        <f t="shared" si="1"/>
        <v>30.417240666666668</v>
      </c>
      <c r="R5">
        <f t="shared" si="2"/>
        <v>27.674871333333332</v>
      </c>
      <c r="T5">
        <f t="shared" si="3"/>
        <v>0.56545488702813396</v>
      </c>
      <c r="U5">
        <f t="shared" si="4"/>
        <v>27.471539626729346</v>
      </c>
      <c r="V5">
        <f t="shared" si="5"/>
        <v>20.999720578659268</v>
      </c>
    </row>
    <row r="6" spans="1:22" x14ac:dyDescent="0.2">
      <c r="A6" s="3" t="s">
        <v>17</v>
      </c>
      <c r="B6" s="12">
        <v>1.2252000000000001</v>
      </c>
      <c r="C6" s="10">
        <v>1.1234200000000001</v>
      </c>
      <c r="D6" s="10">
        <v>1.1118380000000001</v>
      </c>
      <c r="E6" s="10">
        <v>0.64579799999999998</v>
      </c>
      <c r="F6" s="12">
        <v>31.681789999999999</v>
      </c>
      <c r="G6" s="10">
        <v>31.865459999999999</v>
      </c>
      <c r="H6" s="10">
        <v>28.101310000000002</v>
      </c>
      <c r="I6" s="13">
        <v>31.03389</v>
      </c>
      <c r="J6" s="10">
        <v>2.5080990000000001</v>
      </c>
      <c r="K6" s="10">
        <v>0.894594</v>
      </c>
      <c r="L6" s="10">
        <v>3.4237549999999999</v>
      </c>
      <c r="M6" s="13">
        <v>2.3954179999999998</v>
      </c>
      <c r="O6" s="3" t="s">
        <v>17</v>
      </c>
      <c r="P6">
        <f t="shared" si="0"/>
        <v>1.1534860000000002</v>
      </c>
      <c r="Q6">
        <f t="shared" si="1"/>
        <v>21.397682666666668</v>
      </c>
      <c r="R6">
        <f t="shared" si="2"/>
        <v>20.547766333333332</v>
      </c>
      <c r="T6">
        <f t="shared" si="3"/>
        <v>6.2375548318231222E-2</v>
      </c>
      <c r="U6">
        <f t="shared" si="4"/>
        <v>17.971893934174027</v>
      </c>
      <c r="V6">
        <f t="shared" si="5"/>
        <v>15.691469162799903</v>
      </c>
    </row>
    <row r="7" spans="1:22" x14ac:dyDescent="0.2">
      <c r="A7" s="3" t="s">
        <v>150</v>
      </c>
      <c r="B7" s="12">
        <v>1.1089800000000001</v>
      </c>
      <c r="C7" s="10">
        <v>1.6179079999999999</v>
      </c>
      <c r="D7" s="10">
        <v>0.56465100000000001</v>
      </c>
      <c r="E7" s="10">
        <v>0.36683100000000002</v>
      </c>
      <c r="F7" s="12">
        <v>94.474230000000006</v>
      </c>
      <c r="G7" s="10">
        <v>88.33287</v>
      </c>
      <c r="H7" s="10">
        <v>79.493560000000002</v>
      </c>
      <c r="I7" s="13">
        <v>108.2675</v>
      </c>
      <c r="J7" s="10">
        <v>31.316870000000002</v>
      </c>
      <c r="K7" s="10">
        <v>22.502179999999999</v>
      </c>
      <c r="L7" s="10">
        <v>22.410029999999999</v>
      </c>
      <c r="M7" s="13">
        <v>17.592649999999999</v>
      </c>
      <c r="O7" s="3" t="s">
        <v>150</v>
      </c>
      <c r="P7">
        <f t="shared" si="0"/>
        <v>1.0971796666666667</v>
      </c>
      <c r="Q7">
        <f t="shared" si="1"/>
        <v>61.057977000000001</v>
      </c>
      <c r="R7">
        <f t="shared" si="2"/>
        <v>73.025976666666665</v>
      </c>
      <c r="T7">
        <f t="shared" si="3"/>
        <v>0.5267276458591611</v>
      </c>
      <c r="U7">
        <f t="shared" si="4"/>
        <v>52.649695894253632</v>
      </c>
      <c r="V7">
        <f t="shared" si="5"/>
        <v>38.880870488961982</v>
      </c>
    </row>
    <row r="8" spans="1:22" x14ac:dyDescent="0.2">
      <c r="A8" s="3" t="s">
        <v>151</v>
      </c>
      <c r="B8" s="12">
        <v>0.95603700000000003</v>
      </c>
      <c r="C8" s="10">
        <v>1.152636</v>
      </c>
      <c r="D8" s="10">
        <v>1.6254980000000001</v>
      </c>
      <c r="E8" s="10">
        <v>2.0662310000000002</v>
      </c>
      <c r="F8" s="12">
        <v>16.15147</v>
      </c>
      <c r="G8" s="10">
        <v>14.95227</v>
      </c>
      <c r="H8" s="10">
        <v>14.97893</v>
      </c>
      <c r="I8" s="13">
        <v>13.60341</v>
      </c>
      <c r="J8" s="10">
        <v>0.80184599999999995</v>
      </c>
      <c r="K8" s="10">
        <v>2.9192010000000002</v>
      </c>
      <c r="L8" s="10">
        <v>4.1739800000000002</v>
      </c>
      <c r="M8" s="13">
        <v>3.8140849999999999</v>
      </c>
      <c r="O8" s="3" t="s">
        <v>151</v>
      </c>
      <c r="P8">
        <f t="shared" si="0"/>
        <v>1.2447236666666666</v>
      </c>
      <c r="Q8">
        <f t="shared" si="1"/>
        <v>11.056657</v>
      </c>
      <c r="R8">
        <f t="shared" si="2"/>
        <v>9.7947286666666677</v>
      </c>
      <c r="T8">
        <f t="shared" si="3"/>
        <v>0.34409971141274409</v>
      </c>
      <c r="U8">
        <f t="shared" si="4"/>
        <v>7.8089909659383681</v>
      </c>
      <c r="V8">
        <f t="shared" si="5"/>
        <v>7.8183737317888111</v>
      </c>
    </row>
    <row r="9" spans="1:22" x14ac:dyDescent="0.2">
      <c r="A9" s="3" t="s">
        <v>152</v>
      </c>
      <c r="B9" s="12">
        <v>1.1118380000000001</v>
      </c>
      <c r="C9" s="10">
        <v>0.56911999999999996</v>
      </c>
      <c r="D9" s="10">
        <v>0.76187899999999997</v>
      </c>
      <c r="E9" s="10">
        <v>1.0333889999999999</v>
      </c>
      <c r="F9" s="12">
        <v>69.211039999999997</v>
      </c>
      <c r="G9" s="10">
        <v>102.1319</v>
      </c>
      <c r="H9" s="10">
        <v>105.4098</v>
      </c>
      <c r="I9" s="13">
        <v>93.534059999999997</v>
      </c>
      <c r="J9" s="10">
        <v>7.2004739999999998</v>
      </c>
      <c r="K9" s="10">
        <v>8.5707240000000002</v>
      </c>
      <c r="L9" s="10">
        <v>5.1185700000000001</v>
      </c>
      <c r="M9" s="13">
        <v>7.6083439999999998</v>
      </c>
      <c r="O9" s="3" t="s">
        <v>152</v>
      </c>
      <c r="P9">
        <f t="shared" si="0"/>
        <v>0.81427899999999998</v>
      </c>
      <c r="Q9">
        <f t="shared" si="1"/>
        <v>57.458776333333333</v>
      </c>
      <c r="R9">
        <f t="shared" si="2"/>
        <v>68.71477800000001</v>
      </c>
      <c r="T9">
        <f t="shared" si="3"/>
        <v>0.27512729214129261</v>
      </c>
      <c r="U9">
        <f t="shared" si="4"/>
        <v>51.563688847603018</v>
      </c>
      <c r="V9">
        <f t="shared" si="5"/>
        <v>53.602849715199007</v>
      </c>
    </row>
    <row r="10" spans="1:22" x14ac:dyDescent="0.2">
      <c r="A10" s="3" t="s">
        <v>111</v>
      </c>
      <c r="B10" s="12">
        <v>1.9311100000000001</v>
      </c>
      <c r="C10" s="10">
        <v>0.305087</v>
      </c>
      <c r="D10" s="10">
        <v>0.33676299999999998</v>
      </c>
      <c r="E10" s="10">
        <v>1.065607</v>
      </c>
      <c r="F10" s="12">
        <v>53.291939999999997</v>
      </c>
      <c r="G10" s="10">
        <v>64.769779999999997</v>
      </c>
      <c r="H10" s="10">
        <v>69.85736</v>
      </c>
      <c r="I10" s="13">
        <v>77.898889999999994</v>
      </c>
      <c r="J10" s="10">
        <v>22.348459999999999</v>
      </c>
      <c r="K10" s="10">
        <v>20.234390000000001</v>
      </c>
      <c r="L10" s="10">
        <v>22.00985</v>
      </c>
      <c r="M10" s="13">
        <v>12.05757</v>
      </c>
      <c r="O10" s="3" t="s">
        <v>111</v>
      </c>
      <c r="P10">
        <f t="shared" si="0"/>
        <v>0.85765333333333338</v>
      </c>
      <c r="Q10">
        <f t="shared" si="1"/>
        <v>39.709108999999998</v>
      </c>
      <c r="R10">
        <f t="shared" si="2"/>
        <v>56.701569999999997</v>
      </c>
      <c r="T10">
        <f t="shared" si="3"/>
        <v>0.92977564694518278</v>
      </c>
      <c r="U10">
        <f t="shared" si="4"/>
        <v>33.954755011403087</v>
      </c>
      <c r="V10">
        <f t="shared" si="5"/>
        <v>30.021137156831703</v>
      </c>
    </row>
    <row r="11" spans="1:22" x14ac:dyDescent="0.2">
      <c r="A11" s="3" t="s">
        <v>112</v>
      </c>
      <c r="B11" s="12">
        <v>1.914466</v>
      </c>
      <c r="C11" s="10">
        <v>1.073939</v>
      </c>
      <c r="D11" s="10">
        <v>0.37013600000000002</v>
      </c>
      <c r="E11" s="10">
        <v>2.2264300000000001</v>
      </c>
      <c r="F11" s="12">
        <v>134.68049999999999</v>
      </c>
      <c r="G11" s="10">
        <v>132.81809999999999</v>
      </c>
      <c r="H11" s="10">
        <v>114.1104</v>
      </c>
      <c r="I11" s="13">
        <v>122.6664</v>
      </c>
      <c r="J11" s="10">
        <v>2.0242640000000001</v>
      </c>
      <c r="K11" s="10">
        <v>1.3523289999999999</v>
      </c>
      <c r="L11" s="10">
        <v>3.9759730000000002</v>
      </c>
      <c r="M11" s="13">
        <v>1.1447849999999999</v>
      </c>
      <c r="O11" s="3" t="s">
        <v>112</v>
      </c>
      <c r="P11">
        <f t="shared" si="0"/>
        <v>1.1195136666666667</v>
      </c>
      <c r="Q11">
        <f t="shared" si="1"/>
        <v>89.90834333333332</v>
      </c>
      <c r="R11">
        <f t="shared" si="2"/>
        <v>79.600354666666661</v>
      </c>
      <c r="T11">
        <f t="shared" si="3"/>
        <v>0.77317305624700428</v>
      </c>
      <c r="U11">
        <f t="shared" si="4"/>
        <v>75.940473910725856</v>
      </c>
      <c r="V11">
        <f t="shared" si="5"/>
        <v>67.318932450999</v>
      </c>
    </row>
    <row r="12" spans="1:22" x14ac:dyDescent="0.2">
      <c r="A12" s="3" t="s">
        <v>113</v>
      </c>
      <c r="B12" s="12">
        <v>1.0826469999999999</v>
      </c>
      <c r="C12" s="10">
        <v>0.49699700000000002</v>
      </c>
      <c r="D12" s="10">
        <v>0.50514400000000004</v>
      </c>
      <c r="E12" s="10">
        <v>2.3221989999999999</v>
      </c>
      <c r="F12" s="12">
        <v>48.271439999999998</v>
      </c>
      <c r="G12" s="10">
        <v>61.529760000000003</v>
      </c>
      <c r="H12" s="10">
        <v>55.630890000000001</v>
      </c>
      <c r="I12" s="13">
        <v>52.795610000000003</v>
      </c>
      <c r="J12" s="10">
        <v>16.686170000000001</v>
      </c>
      <c r="K12" s="10">
        <v>13.192449999999999</v>
      </c>
      <c r="L12" s="10">
        <v>16.851289999999999</v>
      </c>
      <c r="M12" s="13">
        <v>9.8723799999999997</v>
      </c>
      <c r="O12" s="3" t="s">
        <v>113</v>
      </c>
      <c r="P12">
        <f t="shared" si="0"/>
        <v>0.6949293333333334</v>
      </c>
      <c r="Q12">
        <f t="shared" si="1"/>
        <v>37.374466333333338</v>
      </c>
      <c r="R12">
        <f t="shared" si="2"/>
        <v>41.704223333333339</v>
      </c>
      <c r="T12">
        <f t="shared" si="3"/>
        <v>0.3357980571509212</v>
      </c>
      <c r="U12">
        <f t="shared" si="4"/>
        <v>31.07156008653573</v>
      </c>
      <c r="V12">
        <f t="shared" si="5"/>
        <v>21.712598822152383</v>
      </c>
    </row>
    <row r="13" spans="1:22" x14ac:dyDescent="0.2">
      <c r="A13" s="3" t="s">
        <v>114</v>
      </c>
      <c r="B13" s="12">
        <v>1.4332</v>
      </c>
      <c r="C13" s="10">
        <v>3.0813790000000001</v>
      </c>
      <c r="D13" s="10">
        <v>1.1089800000000001</v>
      </c>
      <c r="E13" s="10">
        <v>1.1555169999999999</v>
      </c>
      <c r="F13" s="12">
        <v>68.938000000000002</v>
      </c>
      <c r="G13" s="10">
        <v>101.0202</v>
      </c>
      <c r="H13" s="10">
        <v>96.384810000000002</v>
      </c>
      <c r="I13" s="13">
        <v>96.375050000000002</v>
      </c>
      <c r="J13" s="10">
        <v>14.251379999999999</v>
      </c>
      <c r="K13" s="10">
        <v>15.309380000000001</v>
      </c>
      <c r="L13" s="10">
        <v>13.615399999999999</v>
      </c>
      <c r="M13" s="13">
        <v>13.64024</v>
      </c>
      <c r="O13" s="3" t="s">
        <v>114</v>
      </c>
      <c r="P13">
        <f t="shared" si="0"/>
        <v>1.8745196666666668</v>
      </c>
      <c r="Q13">
        <f t="shared" si="1"/>
        <v>57.037905666666667</v>
      </c>
      <c r="R13">
        <f t="shared" si="2"/>
        <v>69.003746666666672</v>
      </c>
      <c r="T13">
        <f t="shared" si="3"/>
        <v>1.0576680669947138</v>
      </c>
      <c r="U13">
        <f t="shared" si="4"/>
        <v>50.984781175653751</v>
      </c>
      <c r="V13">
        <f t="shared" si="5"/>
        <v>47.416940701770649</v>
      </c>
    </row>
    <row r="14" spans="1:22" x14ac:dyDescent="0.2">
      <c r="A14" s="3" t="s">
        <v>115</v>
      </c>
      <c r="B14" s="12">
        <v>1.4795769999999999</v>
      </c>
      <c r="C14" s="10">
        <v>1.508923</v>
      </c>
      <c r="D14" s="10">
        <v>1.0541560000000001</v>
      </c>
      <c r="E14" s="10">
        <v>0.36858600000000002</v>
      </c>
      <c r="F14" s="12">
        <v>39.812510000000003</v>
      </c>
      <c r="G14" s="10">
        <v>42.850430000000003</v>
      </c>
      <c r="H14" s="10">
        <v>61.124090000000002</v>
      </c>
      <c r="I14" s="13">
        <v>31.816610000000001</v>
      </c>
      <c r="J14" s="10">
        <v>2.3954179999999998</v>
      </c>
      <c r="K14" s="10">
        <v>0.65165099999999998</v>
      </c>
      <c r="L14" s="10">
        <v>1.16787</v>
      </c>
      <c r="M14" s="13">
        <v>1.8848860000000001</v>
      </c>
      <c r="O14" s="3" t="s">
        <v>115</v>
      </c>
      <c r="P14">
        <f t="shared" si="0"/>
        <v>1.3475520000000001</v>
      </c>
      <c r="Q14">
        <f t="shared" si="1"/>
        <v>27.677175333333338</v>
      </c>
      <c r="R14">
        <f t="shared" si="2"/>
        <v>31.778706000000003</v>
      </c>
      <c r="T14">
        <f t="shared" si="3"/>
        <v>0.25451170216907432</v>
      </c>
      <c r="U14">
        <f t="shared" si="4"/>
        <v>23.698660890735681</v>
      </c>
      <c r="V14">
        <f t="shared" si="5"/>
        <v>29.364354347674794</v>
      </c>
    </row>
    <row r="15" spans="1:22" x14ac:dyDescent="0.2">
      <c r="A15" s="3" t="s">
        <v>116</v>
      </c>
      <c r="B15" s="14">
        <v>1.450874</v>
      </c>
      <c r="C15" s="15">
        <v>0.93812499999999999</v>
      </c>
      <c r="D15" s="15">
        <v>1.1937549999999999</v>
      </c>
      <c r="E15" s="15">
        <v>0.82469999999999999</v>
      </c>
      <c r="F15" s="14">
        <v>61.702190000000002</v>
      </c>
      <c r="G15" s="15">
        <v>56.173189999999998</v>
      </c>
      <c r="H15" s="15">
        <v>48.657490000000003</v>
      </c>
      <c r="I15" s="16">
        <v>53.731009999999998</v>
      </c>
      <c r="J15" s="15">
        <v>3.1287850000000001</v>
      </c>
      <c r="K15" s="15">
        <v>3.243557</v>
      </c>
      <c r="L15" s="15">
        <v>2.427753</v>
      </c>
      <c r="M15" s="16">
        <v>2.4549449999999999</v>
      </c>
      <c r="O15" s="3" t="s">
        <v>116</v>
      </c>
      <c r="P15">
        <f t="shared" si="0"/>
        <v>1.1942513333333333</v>
      </c>
      <c r="Q15">
        <f t="shared" si="1"/>
        <v>39.566693333333333</v>
      </c>
      <c r="R15">
        <f t="shared" si="2"/>
        <v>35.172428333333329</v>
      </c>
      <c r="T15">
        <f t="shared" si="3"/>
        <v>0.25637486033215789</v>
      </c>
      <c r="U15">
        <f t="shared" si="4"/>
        <v>33.665249083142598</v>
      </c>
      <c r="V15">
        <f t="shared" si="5"/>
        <v>27.866314070092024</v>
      </c>
    </row>
    <row r="18" spans="1:22" x14ac:dyDescent="0.2">
      <c r="B18" s="5" t="s">
        <v>0</v>
      </c>
      <c r="C18" s="6"/>
      <c r="D18" s="6"/>
      <c r="E18" s="5" t="s">
        <v>61</v>
      </c>
      <c r="F18" s="6"/>
      <c r="G18" s="7"/>
      <c r="H18" s="6" t="s">
        <v>62</v>
      </c>
      <c r="I18" s="6"/>
      <c r="J18" s="7"/>
      <c r="P18" t="s">
        <v>229</v>
      </c>
      <c r="Q18" t="s">
        <v>230</v>
      </c>
      <c r="R18" t="s">
        <v>231</v>
      </c>
      <c r="T18" t="s">
        <v>232</v>
      </c>
      <c r="U18" t="s">
        <v>233</v>
      </c>
      <c r="V18" t="s">
        <v>234</v>
      </c>
    </row>
    <row r="19" spans="1:22" x14ac:dyDescent="0.2">
      <c r="A19" s="3" t="s">
        <v>1</v>
      </c>
      <c r="B19" s="12">
        <v>1.351305</v>
      </c>
      <c r="C19" s="10">
        <v>0.56523100000000004</v>
      </c>
      <c r="D19" s="10">
        <v>1.0835319999999999</v>
      </c>
      <c r="E19" s="12">
        <v>0.805149</v>
      </c>
      <c r="F19" s="10">
        <v>0.17211199999999999</v>
      </c>
      <c r="G19" s="13">
        <v>0.25986599999999999</v>
      </c>
      <c r="H19" s="10">
        <v>0.15721299999999999</v>
      </c>
      <c r="I19" s="10">
        <v>0.45833000000000002</v>
      </c>
      <c r="J19" s="13">
        <v>0.44885999999999998</v>
      </c>
      <c r="O19" s="3" t="s">
        <v>1</v>
      </c>
      <c r="P19">
        <f t="shared" si="0"/>
        <v>1.0000226666666665</v>
      </c>
      <c r="Q19">
        <f t="shared" si="1"/>
        <v>0.41237566666666664</v>
      </c>
      <c r="R19">
        <f t="shared" si="2"/>
        <v>0.35480099999999998</v>
      </c>
      <c r="T19">
        <f t="shared" si="3"/>
        <v>0.39963538373664231</v>
      </c>
      <c r="U19">
        <f t="shared" si="4"/>
        <v>0.34296991072444444</v>
      </c>
      <c r="V19">
        <f t="shared" si="5"/>
        <v>0.17118172663283898</v>
      </c>
    </row>
    <row r="20" spans="1:22" x14ac:dyDescent="0.2">
      <c r="A20" s="3" t="s">
        <v>29</v>
      </c>
      <c r="B20" s="12">
        <v>0.65146999999999999</v>
      </c>
      <c r="C20" s="10">
        <v>0.78106699999999996</v>
      </c>
      <c r="D20" s="10">
        <v>0.45611600000000002</v>
      </c>
      <c r="E20" s="12">
        <v>11.20072</v>
      </c>
      <c r="F20" s="10">
        <v>12.245279999999999</v>
      </c>
      <c r="G20" s="13">
        <v>12.9109</v>
      </c>
      <c r="H20" s="10">
        <v>0.71600600000000003</v>
      </c>
      <c r="I20" s="10">
        <v>0.62499499999999997</v>
      </c>
      <c r="J20" s="13">
        <v>0.3241</v>
      </c>
      <c r="O20" s="3" t="s">
        <v>29</v>
      </c>
      <c r="P20">
        <f t="shared" si="0"/>
        <v>0.62955099999999997</v>
      </c>
      <c r="Q20">
        <f t="shared" si="1"/>
        <v>12.118966666666665</v>
      </c>
      <c r="R20">
        <f t="shared" si="2"/>
        <v>0.55503366666666665</v>
      </c>
      <c r="T20">
        <f t="shared" si="3"/>
        <v>0.16358062238847254</v>
      </c>
      <c r="U20">
        <f t="shared" si="4"/>
        <v>0.86205869970282922</v>
      </c>
      <c r="V20">
        <f t="shared" si="5"/>
        <v>0.20510611724259553</v>
      </c>
    </row>
    <row r="21" spans="1:22" x14ac:dyDescent="0.2">
      <c r="A21" s="3" t="s">
        <v>30</v>
      </c>
      <c r="B21" s="12">
        <v>0.86665899999999996</v>
      </c>
      <c r="C21" s="10">
        <v>0.447407</v>
      </c>
      <c r="D21" s="10">
        <v>0.62204199999999998</v>
      </c>
      <c r="E21" s="12">
        <v>28.265820000000001</v>
      </c>
      <c r="F21" s="10">
        <v>35.254930000000002</v>
      </c>
      <c r="G21" s="13">
        <v>33.927619999999997</v>
      </c>
      <c r="H21" s="10">
        <v>5.9123710000000003</v>
      </c>
      <c r="I21" s="10">
        <v>6.4704220000000001</v>
      </c>
      <c r="J21" s="13">
        <v>6.3380559999999999</v>
      </c>
      <c r="O21" s="3" t="s">
        <v>30</v>
      </c>
      <c r="P21">
        <f t="shared" si="0"/>
        <v>0.64536933333333335</v>
      </c>
      <c r="Q21">
        <f t="shared" si="1"/>
        <v>32.482790000000001</v>
      </c>
      <c r="R21">
        <f t="shared" si="2"/>
        <v>6.2402830000000007</v>
      </c>
      <c r="T21">
        <f t="shared" si="3"/>
        <v>0.2105972061456024</v>
      </c>
      <c r="U21">
        <f t="shared" si="4"/>
        <v>3.7118142389807165</v>
      </c>
      <c r="V21">
        <f t="shared" si="5"/>
        <v>0.29159029355758725</v>
      </c>
    </row>
    <row r="22" spans="1:22" x14ac:dyDescent="0.2">
      <c r="A22" s="3" t="s">
        <v>28</v>
      </c>
      <c r="B22" s="12">
        <v>0.83970400000000001</v>
      </c>
      <c r="C22" s="10">
        <v>0.77831899999999998</v>
      </c>
      <c r="D22" s="10">
        <v>0.68726500000000001</v>
      </c>
      <c r="E22" s="12">
        <v>49.924930000000003</v>
      </c>
      <c r="F22" s="10">
        <v>62.753839999999997</v>
      </c>
      <c r="G22" s="13">
        <v>65.139809999999997</v>
      </c>
      <c r="H22" s="10">
        <v>26.231439999999999</v>
      </c>
      <c r="I22" s="10">
        <v>27.225760000000001</v>
      </c>
      <c r="J22" s="13">
        <v>28.498080000000002</v>
      </c>
      <c r="O22" s="3" t="s">
        <v>28</v>
      </c>
      <c r="P22">
        <f t="shared" si="0"/>
        <v>0.7684293333333333</v>
      </c>
      <c r="Q22">
        <f t="shared" si="1"/>
        <v>59.272860000000001</v>
      </c>
      <c r="R22">
        <f t="shared" si="2"/>
        <v>27.318426666666667</v>
      </c>
      <c r="T22">
        <f t="shared" si="3"/>
        <v>7.6699193674596947E-2</v>
      </c>
      <c r="U22">
        <f t="shared" si="4"/>
        <v>8.1829737671521539</v>
      </c>
      <c r="V22">
        <f t="shared" si="5"/>
        <v>1.1361578040630342</v>
      </c>
    </row>
    <row r="23" spans="1:22" x14ac:dyDescent="0.2">
      <c r="A23" s="3" t="s">
        <v>21</v>
      </c>
      <c r="B23" s="12">
        <v>0.52666199999999996</v>
      </c>
      <c r="C23" s="10">
        <v>0.68220499999999995</v>
      </c>
      <c r="D23" s="10">
        <v>0.436805</v>
      </c>
      <c r="E23" s="12">
        <v>19.6007</v>
      </c>
      <c r="F23" s="10">
        <v>23.165510000000001</v>
      </c>
      <c r="G23" s="13">
        <v>24.177869999999999</v>
      </c>
      <c r="H23" s="10">
        <v>8.7254559999999994</v>
      </c>
      <c r="I23" s="10">
        <v>6.4133870000000002</v>
      </c>
      <c r="J23" s="13">
        <v>10.6859</v>
      </c>
      <c r="O23" s="3" t="s">
        <v>21</v>
      </c>
      <c r="P23">
        <f t="shared" si="0"/>
        <v>0.54855733333333323</v>
      </c>
      <c r="Q23">
        <f t="shared" si="1"/>
        <v>22.314693333333334</v>
      </c>
      <c r="R23">
        <f t="shared" si="2"/>
        <v>8.6082476666666654</v>
      </c>
      <c r="T23">
        <f t="shared" si="3"/>
        <v>0.12415653110623474</v>
      </c>
      <c r="U23">
        <f t="shared" si="4"/>
        <v>2.4042749535844132</v>
      </c>
      <c r="V23">
        <f t="shared" si="5"/>
        <v>2.1386666825020568</v>
      </c>
    </row>
    <row r="24" spans="1:22" x14ac:dyDescent="0.2">
      <c r="A24" s="3" t="s">
        <v>147</v>
      </c>
      <c r="B24" s="12">
        <v>0.90929300000000002</v>
      </c>
      <c r="C24" s="10">
        <v>0.13401099999999999</v>
      </c>
      <c r="D24" s="10">
        <v>0.65659999999999996</v>
      </c>
      <c r="E24" s="12">
        <v>39.499670000000002</v>
      </c>
      <c r="F24" s="10">
        <v>51.020409999999998</v>
      </c>
      <c r="G24" s="13">
        <v>42.053179999999998</v>
      </c>
      <c r="H24" s="10">
        <v>1.040656</v>
      </c>
      <c r="I24" s="10">
        <v>1.5226630000000001</v>
      </c>
      <c r="J24" s="13">
        <v>1.579987</v>
      </c>
      <c r="O24" s="3" t="s">
        <v>147</v>
      </c>
      <c r="P24">
        <f t="shared" si="0"/>
        <v>0.56663466666666673</v>
      </c>
      <c r="Q24">
        <f t="shared" si="1"/>
        <v>44.191086666666671</v>
      </c>
      <c r="R24">
        <f t="shared" si="2"/>
        <v>1.3811020000000001</v>
      </c>
      <c r="T24">
        <f t="shared" si="3"/>
        <v>0.39539330518147775</v>
      </c>
      <c r="U24">
        <f t="shared" si="4"/>
        <v>6.0506070954436195</v>
      </c>
      <c r="V24">
        <f t="shared" si="5"/>
        <v>0.29622477855675794</v>
      </c>
    </row>
    <row r="25" spans="1:22" x14ac:dyDescent="0.2">
      <c r="A25" s="3" t="s">
        <v>117</v>
      </c>
      <c r="B25" s="12">
        <v>0.92940400000000001</v>
      </c>
      <c r="C25" s="10">
        <v>0.51566100000000004</v>
      </c>
      <c r="D25" s="10">
        <v>0.99638800000000005</v>
      </c>
      <c r="E25" s="12">
        <v>0.98749200000000004</v>
      </c>
      <c r="F25" s="10">
        <v>0.86862700000000004</v>
      </c>
      <c r="G25" s="13">
        <v>1.071696</v>
      </c>
      <c r="H25" s="10">
        <v>0.93379800000000002</v>
      </c>
      <c r="I25" s="10">
        <v>0.61526000000000003</v>
      </c>
      <c r="J25" s="13">
        <v>0.31102099999999999</v>
      </c>
      <c r="O25" s="3" t="s">
        <v>117</v>
      </c>
      <c r="P25">
        <f t="shared" si="0"/>
        <v>0.81381766666666666</v>
      </c>
      <c r="Q25">
        <f t="shared" si="1"/>
        <v>0.97593833333333324</v>
      </c>
      <c r="R25">
        <f t="shared" si="2"/>
        <v>0.62002633333333335</v>
      </c>
      <c r="T25">
        <f t="shared" si="3"/>
        <v>0.2603742738296802</v>
      </c>
      <c r="U25">
        <f t="shared" si="4"/>
        <v>0.10202632062528437</v>
      </c>
      <c r="V25">
        <f t="shared" si="5"/>
        <v>0.3114158576282417</v>
      </c>
    </row>
    <row r="26" spans="1:22" x14ac:dyDescent="0.2">
      <c r="A26" s="3" t="s">
        <v>118</v>
      </c>
      <c r="B26" s="12">
        <v>0.63408299999999995</v>
      </c>
      <c r="C26" s="10">
        <v>0.416184</v>
      </c>
      <c r="D26" s="10">
        <v>0.58087800000000001</v>
      </c>
      <c r="E26" s="12">
        <v>2.8364129999999999</v>
      </c>
      <c r="F26" s="10">
        <v>3.8447800000000001</v>
      </c>
      <c r="G26" s="13">
        <v>4.1499180000000004</v>
      </c>
      <c r="H26" s="10">
        <v>0.28982999999999998</v>
      </c>
      <c r="I26" s="10">
        <v>0.37618699999999999</v>
      </c>
      <c r="J26" s="13">
        <v>0.65488100000000005</v>
      </c>
      <c r="O26" s="3" t="s">
        <v>118</v>
      </c>
      <c r="P26">
        <f t="shared" si="0"/>
        <v>0.54371499999999995</v>
      </c>
      <c r="Q26">
        <f t="shared" si="1"/>
        <v>3.6103703333333335</v>
      </c>
      <c r="R26">
        <f t="shared" si="2"/>
        <v>0.44029933333333338</v>
      </c>
      <c r="T26">
        <f t="shared" si="3"/>
        <v>0.11360374103435163</v>
      </c>
      <c r="U26">
        <f t="shared" si="4"/>
        <v>0.68741164168664604</v>
      </c>
      <c r="V26">
        <f t="shared" si="5"/>
        <v>0.19078352029023182</v>
      </c>
    </row>
    <row r="27" spans="1:22" x14ac:dyDescent="0.2">
      <c r="A27" s="3" t="s">
        <v>148</v>
      </c>
      <c r="B27" s="12">
        <v>0.83718000000000004</v>
      </c>
      <c r="C27" s="10">
        <v>1.106433</v>
      </c>
      <c r="D27" s="10">
        <v>0.41798600000000002</v>
      </c>
      <c r="E27" s="12">
        <v>9.0232349999999997</v>
      </c>
      <c r="F27" s="10">
        <v>7.6340300000000001</v>
      </c>
      <c r="G27" s="13">
        <v>6.0768719999999998</v>
      </c>
      <c r="H27" s="10">
        <v>8.3896660000000001</v>
      </c>
      <c r="I27" s="10">
        <v>9.8749179999999992</v>
      </c>
      <c r="J27" s="13">
        <v>6.9947330000000001</v>
      </c>
      <c r="O27" s="3" t="s">
        <v>148</v>
      </c>
      <c r="P27">
        <f t="shared" si="0"/>
        <v>0.78719966666666663</v>
      </c>
      <c r="Q27">
        <f t="shared" si="1"/>
        <v>7.5780456666666653</v>
      </c>
      <c r="R27">
        <f t="shared" si="2"/>
        <v>8.4197723333333325</v>
      </c>
      <c r="T27">
        <f t="shared" si="3"/>
        <v>0.34693420592719498</v>
      </c>
      <c r="U27">
        <f t="shared" si="4"/>
        <v>1.4739791097998474</v>
      </c>
      <c r="V27">
        <f t="shared" si="5"/>
        <v>1.440328504903081</v>
      </c>
    </row>
    <row r="28" spans="1:22" x14ac:dyDescent="0.2">
      <c r="A28" s="3" t="s">
        <v>119</v>
      </c>
      <c r="B28" s="12">
        <v>1.139791</v>
      </c>
      <c r="C28" s="10">
        <v>0.43051400000000001</v>
      </c>
      <c r="D28" s="10">
        <v>0.56782999999999995</v>
      </c>
      <c r="E28" s="12">
        <v>35.180700000000002</v>
      </c>
      <c r="F28" s="10">
        <v>43.69603</v>
      </c>
      <c r="G28" s="13">
        <v>38.268799999999999</v>
      </c>
      <c r="H28" s="10">
        <v>1.155843</v>
      </c>
      <c r="I28" s="10">
        <v>0.32225799999999999</v>
      </c>
      <c r="J28" s="13">
        <v>1.3953690000000001</v>
      </c>
      <c r="O28" s="3" t="s">
        <v>119</v>
      </c>
      <c r="P28">
        <f t="shared" si="0"/>
        <v>0.71271166666666674</v>
      </c>
      <c r="Q28">
        <f t="shared" si="1"/>
        <v>39.04851</v>
      </c>
      <c r="R28">
        <f t="shared" si="2"/>
        <v>0.95782333333333336</v>
      </c>
      <c r="T28">
        <f t="shared" si="3"/>
        <v>0.37618012797639</v>
      </c>
      <c r="U28">
        <f t="shared" si="4"/>
        <v>4.3108783345508606</v>
      </c>
      <c r="V28">
        <f t="shared" si="5"/>
        <v>0.56329445751785356</v>
      </c>
    </row>
    <row r="29" spans="1:22" x14ac:dyDescent="0.2">
      <c r="A29" s="3" t="s">
        <v>120</v>
      </c>
      <c r="B29" s="12">
        <v>0.53121600000000002</v>
      </c>
      <c r="C29" s="10">
        <v>0.91689100000000001</v>
      </c>
      <c r="D29" s="10">
        <v>0.220669</v>
      </c>
      <c r="E29" s="12">
        <v>36.356099999999998</v>
      </c>
      <c r="F29" s="10">
        <v>28.684280000000001</v>
      </c>
      <c r="G29" s="13">
        <v>31.584520000000001</v>
      </c>
      <c r="H29" s="10">
        <v>6.2456740000000002</v>
      </c>
      <c r="I29" s="10">
        <v>7.073296</v>
      </c>
      <c r="J29" s="13">
        <v>4.7193379999999996</v>
      </c>
      <c r="O29" s="3" t="s">
        <v>120</v>
      </c>
      <c r="P29">
        <f t="shared" si="0"/>
        <v>0.55625866666666668</v>
      </c>
      <c r="Q29">
        <f t="shared" si="1"/>
        <v>32.208300000000001</v>
      </c>
      <c r="R29">
        <f t="shared" si="2"/>
        <v>6.0127693333333339</v>
      </c>
      <c r="T29">
        <f t="shared" si="3"/>
        <v>0.34878592243141548</v>
      </c>
      <c r="U29">
        <f t="shared" si="4"/>
        <v>3.8737619498879883</v>
      </c>
      <c r="V29">
        <f t="shared" si="5"/>
        <v>1.1941369286046473</v>
      </c>
    </row>
    <row r="30" spans="1:22" x14ac:dyDescent="0.2">
      <c r="A30" s="3" t="s">
        <v>149</v>
      </c>
      <c r="B30" s="12">
        <v>1.2875810000000001</v>
      </c>
      <c r="C30" s="10">
        <v>0.64319400000000004</v>
      </c>
      <c r="D30" s="10">
        <v>0.60885800000000001</v>
      </c>
      <c r="E30" s="12">
        <v>5.7170579999999998</v>
      </c>
      <c r="F30" s="10">
        <v>7.5901329999999998</v>
      </c>
      <c r="G30" s="13">
        <v>6.838749</v>
      </c>
      <c r="H30" s="10">
        <v>11.99419</v>
      </c>
      <c r="I30" s="10">
        <v>9.7648630000000001</v>
      </c>
      <c r="J30" s="13">
        <v>11.02144</v>
      </c>
      <c r="O30" s="3" t="s">
        <v>149</v>
      </c>
      <c r="P30">
        <f t="shared" si="0"/>
        <v>0.84654433333333345</v>
      </c>
      <c r="Q30">
        <f t="shared" si="1"/>
        <v>6.7153133333333335</v>
      </c>
      <c r="R30">
        <f t="shared" si="2"/>
        <v>10.926831</v>
      </c>
      <c r="T30">
        <f t="shared" si="3"/>
        <v>0.38233459983675727</v>
      </c>
      <c r="U30">
        <f t="shared" si="4"/>
        <v>0.94261856642034081</v>
      </c>
      <c r="V30">
        <f t="shared" si="5"/>
        <v>1.1176707321000221</v>
      </c>
    </row>
    <row r="31" spans="1:22" x14ac:dyDescent="0.2">
      <c r="A31" s="3" t="s">
        <v>121</v>
      </c>
      <c r="B31" s="12">
        <v>0.79797300000000004</v>
      </c>
      <c r="C31" s="10">
        <v>0.827407</v>
      </c>
      <c r="D31" s="10">
        <v>0.90397300000000003</v>
      </c>
      <c r="E31" s="12">
        <v>4.9701570000000004</v>
      </c>
      <c r="F31" s="10">
        <v>5.1313769999999996</v>
      </c>
      <c r="G31" s="13">
        <v>4.7050520000000002</v>
      </c>
      <c r="H31" s="10">
        <v>3.6337809999999999</v>
      </c>
      <c r="I31" s="10">
        <v>3.4670559999999999</v>
      </c>
      <c r="J31" s="13">
        <v>2.9463620000000001</v>
      </c>
      <c r="O31" s="3" t="s">
        <v>121</v>
      </c>
      <c r="P31">
        <f t="shared" si="0"/>
        <v>0.84311766666666665</v>
      </c>
      <c r="Q31">
        <f t="shared" si="1"/>
        <v>4.9355286666666673</v>
      </c>
      <c r="R31">
        <f t="shared" si="2"/>
        <v>3.3490663333333335</v>
      </c>
      <c r="T31">
        <f t="shared" si="3"/>
        <v>5.4718541513214078E-2</v>
      </c>
      <c r="U31">
        <f t="shared" si="4"/>
        <v>0.2152616837905279</v>
      </c>
      <c r="V31">
        <f t="shared" si="5"/>
        <v>0.3585768975691731</v>
      </c>
    </row>
    <row r="32" spans="1:22" x14ac:dyDescent="0.2">
      <c r="A32" s="3" t="s">
        <v>122</v>
      </c>
      <c r="B32" s="14">
        <v>0.44021900000000003</v>
      </c>
      <c r="C32" s="15">
        <v>0.323106</v>
      </c>
      <c r="D32" s="15">
        <v>0.605823</v>
      </c>
      <c r="E32" s="14">
        <v>33.070689999999999</v>
      </c>
      <c r="F32" s="15">
        <v>23.442889999999998</v>
      </c>
      <c r="G32" s="16">
        <v>26.41592</v>
      </c>
      <c r="H32" s="15">
        <v>2.0816690000000002</v>
      </c>
      <c r="I32" s="15">
        <v>0.67956399999999995</v>
      </c>
      <c r="J32" s="16">
        <v>1.009935</v>
      </c>
      <c r="O32" s="3" t="s">
        <v>122</v>
      </c>
      <c r="P32">
        <f t="shared" si="0"/>
        <v>0.45638266666666666</v>
      </c>
      <c r="Q32">
        <f t="shared" si="1"/>
        <v>27.643166666666662</v>
      </c>
      <c r="R32">
        <f t="shared" si="2"/>
        <v>1.2570560000000002</v>
      </c>
      <c r="T32">
        <f t="shared" si="3"/>
        <v>0.14204989831863088</v>
      </c>
      <c r="U32">
        <f t="shared" si="4"/>
        <v>4.9298310311443219</v>
      </c>
      <c r="V32">
        <f t="shared" si="5"/>
        <v>0.7329912681860542</v>
      </c>
    </row>
    <row r="35" spans="1:22" x14ac:dyDescent="0.2">
      <c r="B35" s="5" t="s">
        <v>0</v>
      </c>
      <c r="C35" s="6"/>
      <c r="D35" s="6"/>
      <c r="E35" s="5" t="s">
        <v>61</v>
      </c>
      <c r="F35" s="6"/>
      <c r="G35" s="7"/>
      <c r="H35" s="6" t="s">
        <v>62</v>
      </c>
      <c r="I35" s="6"/>
      <c r="J35" s="7"/>
      <c r="P35" t="s">
        <v>229</v>
      </c>
      <c r="Q35" t="s">
        <v>230</v>
      </c>
      <c r="R35" t="s">
        <v>231</v>
      </c>
      <c r="T35" t="s">
        <v>232</v>
      </c>
      <c r="U35" t="s">
        <v>233</v>
      </c>
      <c r="V35" t="s">
        <v>234</v>
      </c>
    </row>
    <row r="36" spans="1:22" x14ac:dyDescent="0.2">
      <c r="A36" s="3" t="s">
        <v>1</v>
      </c>
      <c r="B36" s="12">
        <v>0.73949200000000004</v>
      </c>
      <c r="C36" s="10">
        <v>1.105634</v>
      </c>
      <c r="D36" s="10">
        <v>1.1549119999999999</v>
      </c>
      <c r="E36" s="12">
        <v>0.111872</v>
      </c>
      <c r="F36" s="10">
        <v>0.44339400000000001</v>
      </c>
      <c r="G36" s="13">
        <v>0.39844800000000002</v>
      </c>
      <c r="H36" s="10">
        <v>0.415524</v>
      </c>
      <c r="I36" s="10">
        <v>0.35348400000000002</v>
      </c>
      <c r="J36" s="13">
        <v>0.25425399999999998</v>
      </c>
      <c r="O36" s="3" t="s">
        <v>1</v>
      </c>
      <c r="P36">
        <f t="shared" si="0"/>
        <v>1.0000126666666667</v>
      </c>
      <c r="Q36">
        <f t="shared" si="1"/>
        <v>0.31790466666666667</v>
      </c>
      <c r="R36">
        <f t="shared" si="2"/>
        <v>0.3410873333333333</v>
      </c>
      <c r="T36">
        <f t="shared" si="3"/>
        <v>0.22695890297878454</v>
      </c>
      <c r="U36">
        <f t="shared" si="4"/>
        <v>0.17983917962817036</v>
      </c>
      <c r="V36">
        <f t="shared" si="5"/>
        <v>8.1346550223923855E-2</v>
      </c>
    </row>
    <row r="37" spans="1:22" x14ac:dyDescent="0.2">
      <c r="A37" s="3" t="s">
        <v>29</v>
      </c>
      <c r="B37" s="12">
        <v>0.76320699999999997</v>
      </c>
      <c r="C37" s="10">
        <v>0.37579699999999999</v>
      </c>
      <c r="D37" s="10">
        <v>0.20255300000000001</v>
      </c>
      <c r="E37" s="12">
        <v>15.67723</v>
      </c>
      <c r="F37" s="10">
        <v>12.09761</v>
      </c>
      <c r="G37" s="13">
        <v>15.873799999999999</v>
      </c>
      <c r="H37" s="10">
        <v>0.27440300000000001</v>
      </c>
      <c r="I37" s="10">
        <v>0.52251499999999995</v>
      </c>
      <c r="J37" s="13">
        <v>1.1350899999999999</v>
      </c>
      <c r="O37" s="3" t="s">
        <v>29</v>
      </c>
      <c r="P37">
        <f t="shared" si="0"/>
        <v>0.44718566666666665</v>
      </c>
      <c r="Q37">
        <f t="shared" si="1"/>
        <v>14.549546666666666</v>
      </c>
      <c r="R37">
        <f t="shared" si="2"/>
        <v>0.64400266666666661</v>
      </c>
      <c r="T37">
        <f t="shared" si="3"/>
        <v>0.28706355258955002</v>
      </c>
      <c r="U37">
        <f t="shared" si="4"/>
        <v>2.1257128226158084</v>
      </c>
      <c r="V37">
        <f t="shared" si="5"/>
        <v>0.44301802204462654</v>
      </c>
    </row>
    <row r="38" spans="1:22" x14ac:dyDescent="0.2">
      <c r="A38" s="3" t="s">
        <v>30</v>
      </c>
      <c r="B38" s="12">
        <v>1.4200569999999999</v>
      </c>
      <c r="C38" s="10">
        <v>0.22169700000000001</v>
      </c>
      <c r="D38" s="10">
        <v>0.21706500000000001</v>
      </c>
      <c r="E38" s="12">
        <v>27.454750000000001</v>
      </c>
      <c r="F38" s="10">
        <v>31.49483</v>
      </c>
      <c r="G38" s="13">
        <v>27.555800000000001</v>
      </c>
      <c r="H38" s="10">
        <v>10.795629999999999</v>
      </c>
      <c r="I38" s="10">
        <v>7.6517220000000004</v>
      </c>
      <c r="J38" s="13">
        <v>5.7774910000000004</v>
      </c>
      <c r="O38" s="3" t="s">
        <v>30</v>
      </c>
      <c r="P38">
        <f t="shared" si="0"/>
        <v>0.61960633333333337</v>
      </c>
      <c r="Q38">
        <f t="shared" si="1"/>
        <v>28.835126666666667</v>
      </c>
      <c r="R38">
        <f t="shared" si="2"/>
        <v>8.0749476666666666</v>
      </c>
      <c r="T38">
        <f t="shared" si="3"/>
        <v>0.69321448064890645</v>
      </c>
      <c r="U38">
        <f t="shared" si="4"/>
        <v>2.3039247256873066</v>
      </c>
      <c r="V38">
        <f t="shared" si="5"/>
        <v>2.5356990613091934</v>
      </c>
    </row>
    <row r="39" spans="1:22" x14ac:dyDescent="0.2">
      <c r="A39" s="3" t="s">
        <v>37</v>
      </c>
      <c r="B39" s="12">
        <v>0.93669000000000002</v>
      </c>
      <c r="C39" s="10">
        <v>1.175659</v>
      </c>
      <c r="D39" s="10">
        <v>0.92928699999999997</v>
      </c>
      <c r="E39" s="12">
        <v>49.793370000000003</v>
      </c>
      <c r="F39" s="10">
        <v>39.034889999999997</v>
      </c>
      <c r="G39" s="13">
        <v>41.937869999999997</v>
      </c>
      <c r="H39" s="10">
        <v>3.9458669999999998</v>
      </c>
      <c r="I39" s="10">
        <v>4.0119559999999996</v>
      </c>
      <c r="J39" s="13">
        <v>2.493144</v>
      </c>
      <c r="O39" s="3" t="s">
        <v>37</v>
      </c>
      <c r="P39">
        <f t="shared" si="0"/>
        <v>1.0138786666666666</v>
      </c>
      <c r="Q39">
        <f t="shared" si="1"/>
        <v>43.588709999999999</v>
      </c>
      <c r="R39">
        <f t="shared" si="2"/>
        <v>3.483655666666666</v>
      </c>
      <c r="T39">
        <f t="shared" si="3"/>
        <v>0.14015476549990527</v>
      </c>
      <c r="U39">
        <f t="shared" si="4"/>
        <v>5.5659839657332757</v>
      </c>
      <c r="V39">
        <f t="shared" si="5"/>
        <v>0.85844450043805209</v>
      </c>
    </row>
    <row r="40" spans="1:22" x14ac:dyDescent="0.2">
      <c r="A40" s="3" t="s">
        <v>123</v>
      </c>
      <c r="B40" s="12">
        <v>0.730487</v>
      </c>
      <c r="C40" s="10">
        <v>1.3443419999999999</v>
      </c>
      <c r="D40" s="10">
        <v>0.77417000000000002</v>
      </c>
      <c r="E40" s="12">
        <v>46.83222</v>
      </c>
      <c r="F40" s="10">
        <v>37.657850000000003</v>
      </c>
      <c r="G40" s="13">
        <v>33.057560000000002</v>
      </c>
      <c r="H40" s="10">
        <v>1.303412</v>
      </c>
      <c r="I40" s="10">
        <v>1.633491</v>
      </c>
      <c r="J40" s="13">
        <v>3.649251</v>
      </c>
      <c r="O40" s="3" t="s">
        <v>123</v>
      </c>
      <c r="P40">
        <f t="shared" si="0"/>
        <v>0.94966633333333339</v>
      </c>
      <c r="Q40">
        <f t="shared" si="1"/>
        <v>39.182543333333335</v>
      </c>
      <c r="R40">
        <f t="shared" si="2"/>
        <v>2.195384666666667</v>
      </c>
      <c r="T40">
        <f t="shared" si="3"/>
        <v>0.34249629562424966</v>
      </c>
      <c r="U40">
        <f t="shared" si="4"/>
        <v>7.0127620699289137</v>
      </c>
      <c r="V40">
        <f t="shared" si="5"/>
        <v>1.2698557095041672</v>
      </c>
    </row>
    <row r="41" spans="1:22" x14ac:dyDescent="0.2">
      <c r="A41" s="3" t="s">
        <v>124</v>
      </c>
      <c r="B41" s="12">
        <v>0.195213</v>
      </c>
      <c r="C41" s="10">
        <v>1.0198069999999999</v>
      </c>
      <c r="D41" s="10"/>
      <c r="E41" s="12">
        <v>34.471040000000002</v>
      </c>
      <c r="F41" s="10">
        <v>40.929110000000001</v>
      </c>
      <c r="G41" s="13">
        <v>31.559049999999999</v>
      </c>
      <c r="H41" s="10">
        <v>26.41545</v>
      </c>
      <c r="I41" s="10">
        <v>19.265899999999998</v>
      </c>
      <c r="J41" s="13">
        <v>22.665659999999999</v>
      </c>
      <c r="O41" s="3" t="s">
        <v>124</v>
      </c>
      <c r="P41">
        <f t="shared" si="0"/>
        <v>0.60750999999999999</v>
      </c>
      <c r="Q41">
        <f t="shared" si="1"/>
        <v>35.653066666666668</v>
      </c>
      <c r="R41">
        <f t="shared" si="2"/>
        <v>22.782336666666666</v>
      </c>
      <c r="T41">
        <f t="shared" si="3"/>
        <v>0.58307600912573976</v>
      </c>
      <c r="U41">
        <f t="shared" si="4"/>
        <v>4.7955600696303886</v>
      </c>
      <c r="V41">
        <f t="shared" si="5"/>
        <v>3.5762027884382239</v>
      </c>
    </row>
    <row r="42" spans="1:22" x14ac:dyDescent="0.2">
      <c r="A42" s="3" t="s">
        <v>125</v>
      </c>
      <c r="B42" s="12">
        <v>0.89677399999999996</v>
      </c>
      <c r="C42" s="10">
        <v>0.81386099999999995</v>
      </c>
      <c r="D42" s="10">
        <v>0.74011899999999997</v>
      </c>
      <c r="E42" s="12">
        <v>25.657430000000002</v>
      </c>
      <c r="F42" s="10">
        <v>23.982330000000001</v>
      </c>
      <c r="G42" s="13">
        <v>25.802700000000002</v>
      </c>
      <c r="H42" s="10">
        <v>10.884919999999999</v>
      </c>
      <c r="I42" s="10">
        <v>11.302910000000001</v>
      </c>
      <c r="J42" s="13">
        <v>13.228249999999999</v>
      </c>
      <c r="O42" s="3" t="s">
        <v>125</v>
      </c>
      <c r="P42">
        <f t="shared" si="0"/>
        <v>0.81691799999999992</v>
      </c>
      <c r="Q42">
        <f t="shared" si="1"/>
        <v>25.147486666666669</v>
      </c>
      <c r="R42">
        <f t="shared" si="2"/>
        <v>11.805359999999999</v>
      </c>
      <c r="T42">
        <f t="shared" si="3"/>
        <v>7.8372228454982693E-2</v>
      </c>
      <c r="U42">
        <f t="shared" si="4"/>
        <v>1.0116661438603813</v>
      </c>
      <c r="V42">
        <f t="shared" si="5"/>
        <v>1.2498563413848807</v>
      </c>
    </row>
    <row r="43" spans="1:22" x14ac:dyDescent="0.2">
      <c r="A43" s="3" t="s">
        <v>126</v>
      </c>
      <c r="B43" s="12">
        <v>0.91392600000000002</v>
      </c>
      <c r="C43" s="10">
        <v>1.0576970000000001</v>
      </c>
      <c r="D43" s="10">
        <v>0.67818699999999998</v>
      </c>
      <c r="E43" s="12">
        <v>28.11712</v>
      </c>
      <c r="F43" s="10">
        <v>27.557860000000002</v>
      </c>
      <c r="G43" s="13">
        <v>38.994860000000003</v>
      </c>
      <c r="H43" s="10">
        <v>9.9763760000000001</v>
      </c>
      <c r="I43" s="10">
        <v>15.379580000000001</v>
      </c>
      <c r="J43" s="13">
        <v>15.405749999999999</v>
      </c>
      <c r="O43" s="3" t="s">
        <v>126</v>
      </c>
      <c r="P43">
        <f t="shared" si="0"/>
        <v>0.88327</v>
      </c>
      <c r="Q43">
        <f t="shared" si="1"/>
        <v>31.556613333333335</v>
      </c>
      <c r="R43">
        <f t="shared" si="2"/>
        <v>13.587235333333332</v>
      </c>
      <c r="T43">
        <f t="shared" si="3"/>
        <v>0.19160324312756333</v>
      </c>
      <c r="U43">
        <f t="shared" si="4"/>
        <v>6.447776984553145</v>
      </c>
      <c r="V43">
        <f t="shared" si="5"/>
        <v>3.1271232884338556</v>
      </c>
    </row>
    <row r="44" spans="1:22" x14ac:dyDescent="0.2">
      <c r="A44" s="3" t="s">
        <v>127</v>
      </c>
      <c r="B44" s="12">
        <v>0.84800799999999998</v>
      </c>
      <c r="C44" s="10">
        <v>0.83445400000000003</v>
      </c>
      <c r="D44" s="10">
        <v>0.94847899999999996</v>
      </c>
      <c r="E44" s="12">
        <v>33.124079999999999</v>
      </c>
      <c r="F44" s="10">
        <v>32.295960000000001</v>
      </c>
      <c r="G44" s="13">
        <v>40.780880000000003</v>
      </c>
      <c r="H44" s="10">
        <v>11.899100000000001</v>
      </c>
      <c r="I44" s="10">
        <v>14.015230000000001</v>
      </c>
      <c r="J44" s="13">
        <v>13.62393</v>
      </c>
      <c r="O44" s="3" t="s">
        <v>127</v>
      </c>
      <c r="P44">
        <f t="shared" si="0"/>
        <v>0.87698033333333336</v>
      </c>
      <c r="Q44">
        <f t="shared" si="1"/>
        <v>35.400306666666665</v>
      </c>
      <c r="R44">
        <f t="shared" si="2"/>
        <v>13.17942</v>
      </c>
      <c r="T44">
        <f t="shared" si="3"/>
        <v>6.2289423101625607E-2</v>
      </c>
      <c r="U44">
        <f t="shared" si="4"/>
        <v>4.6780736131588894</v>
      </c>
      <c r="V44">
        <f t="shared" si="5"/>
        <v>1.1259189132881637</v>
      </c>
    </row>
    <row r="45" spans="1:22" x14ac:dyDescent="0.2">
      <c r="A45" s="3" t="s">
        <v>128</v>
      </c>
      <c r="B45" s="12">
        <v>0.67840599999999995</v>
      </c>
      <c r="C45" s="10">
        <v>0.73101400000000005</v>
      </c>
      <c r="D45" s="10">
        <v>0.72716700000000001</v>
      </c>
      <c r="E45" s="12">
        <v>28.028980000000001</v>
      </c>
      <c r="F45" s="10">
        <v>28.40429</v>
      </c>
      <c r="G45" s="13">
        <v>37.344340000000003</v>
      </c>
      <c r="H45" s="10">
        <v>18.179169999999999</v>
      </c>
      <c r="I45" s="10">
        <v>21.29072</v>
      </c>
      <c r="J45" s="13">
        <v>16.471270000000001</v>
      </c>
      <c r="O45" s="3" t="s">
        <v>128</v>
      </c>
      <c r="P45">
        <f t="shared" si="0"/>
        <v>0.71219566666666667</v>
      </c>
      <c r="Q45">
        <f t="shared" si="1"/>
        <v>31.259203333333335</v>
      </c>
      <c r="R45">
        <f t="shared" si="2"/>
        <v>18.647053333333332</v>
      </c>
      <c r="T45">
        <f t="shared" si="3"/>
        <v>2.9325859447479726E-2</v>
      </c>
      <c r="U45">
        <f t="shared" si="4"/>
        <v>5.2732229791687368</v>
      </c>
      <c r="V45">
        <f t="shared" si="5"/>
        <v>2.4435549279345752</v>
      </c>
    </row>
    <row r="46" spans="1:22" x14ac:dyDescent="0.2">
      <c r="A46" s="3" t="s">
        <v>129</v>
      </c>
      <c r="B46" s="14">
        <v>0.52280000000000004</v>
      </c>
      <c r="C46" s="15">
        <v>0.65707899999999997</v>
      </c>
      <c r="D46" s="15">
        <v>0.39663700000000002</v>
      </c>
      <c r="E46" s="14">
        <v>24.758900000000001</v>
      </c>
      <c r="F46" s="15">
        <v>35.294730000000001</v>
      </c>
      <c r="G46" s="16">
        <v>36.486669999999997</v>
      </c>
      <c r="H46" s="15">
        <v>22.016999999999999</v>
      </c>
      <c r="I46" s="15">
        <v>22.040839999999999</v>
      </c>
      <c r="J46" s="16">
        <v>24.700589999999998</v>
      </c>
      <c r="O46" s="3" t="s">
        <v>129</v>
      </c>
      <c r="P46">
        <f t="shared" si="0"/>
        <v>0.52550533333333338</v>
      </c>
      <c r="Q46">
        <f t="shared" si="1"/>
        <v>32.180100000000003</v>
      </c>
      <c r="R46">
        <f t="shared" si="2"/>
        <v>22.919476666666668</v>
      </c>
      <c r="T46">
        <f t="shared" si="3"/>
        <v>0.13024207447032332</v>
      </c>
      <c r="U46">
        <f t="shared" si="4"/>
        <v>6.4545206887033739</v>
      </c>
      <c r="V46">
        <f t="shared" si="5"/>
        <v>1.5425354504948441</v>
      </c>
    </row>
    <row r="49" spans="1:22" x14ac:dyDescent="0.2">
      <c r="B49" s="5" t="s">
        <v>0</v>
      </c>
      <c r="C49" s="6"/>
      <c r="D49" s="6"/>
      <c r="E49" s="5" t="s">
        <v>61</v>
      </c>
      <c r="F49" s="6"/>
      <c r="G49" s="7"/>
      <c r="H49" s="6" t="s">
        <v>62</v>
      </c>
      <c r="I49" s="6"/>
      <c r="J49" s="7"/>
      <c r="P49" t="s">
        <v>229</v>
      </c>
      <c r="Q49" t="s">
        <v>230</v>
      </c>
      <c r="R49" t="s">
        <v>231</v>
      </c>
      <c r="T49" t="s">
        <v>232</v>
      </c>
      <c r="U49" t="s">
        <v>233</v>
      </c>
      <c r="V49" t="s">
        <v>234</v>
      </c>
    </row>
    <row r="50" spans="1:22" x14ac:dyDescent="0.2">
      <c r="A50" s="3" t="s">
        <v>1</v>
      </c>
      <c r="B50" s="12">
        <v>0.748726</v>
      </c>
      <c r="C50" s="10">
        <v>1.0068379999999999</v>
      </c>
      <c r="D50" s="10">
        <v>1.244302</v>
      </c>
      <c r="E50" s="12">
        <v>1.4406600000000001</v>
      </c>
      <c r="F50" s="10">
        <v>0.52418600000000004</v>
      </c>
      <c r="G50" s="13">
        <v>0.17793500000000001</v>
      </c>
      <c r="H50" s="10">
        <v>1.425856</v>
      </c>
      <c r="I50" s="10">
        <v>0.361676</v>
      </c>
      <c r="J50" s="13">
        <v>0.29999799999999999</v>
      </c>
      <c r="O50" s="3" t="s">
        <v>1</v>
      </c>
      <c r="P50">
        <f t="shared" si="0"/>
        <v>0.99995533333333331</v>
      </c>
      <c r="Q50">
        <f t="shared" si="1"/>
        <v>0.71426033333333339</v>
      </c>
      <c r="R50">
        <f t="shared" si="2"/>
        <v>0.69584333333333337</v>
      </c>
      <c r="T50">
        <f t="shared" si="3"/>
        <v>0.24785968060443675</v>
      </c>
      <c r="U50">
        <f t="shared" si="4"/>
        <v>0.652468233364915</v>
      </c>
      <c r="V50">
        <f t="shared" si="5"/>
        <v>0.63296122633328289</v>
      </c>
    </row>
    <row r="51" spans="1:22" x14ac:dyDescent="0.2">
      <c r="A51" s="3" t="s">
        <v>29</v>
      </c>
      <c r="B51" s="12"/>
      <c r="C51" s="10">
        <v>0.44490000000000002</v>
      </c>
      <c r="D51" s="10">
        <v>0.661659</v>
      </c>
      <c r="E51" s="12">
        <v>19.236339999999998</v>
      </c>
      <c r="F51" s="10">
        <v>18.22381</v>
      </c>
      <c r="G51" s="13">
        <v>12.80439</v>
      </c>
      <c r="H51" s="10">
        <v>1.7787189999999999</v>
      </c>
      <c r="I51" s="10">
        <v>0.79474699999999998</v>
      </c>
      <c r="J51" s="13">
        <v>1.565366</v>
      </c>
      <c r="O51" s="3" t="s">
        <v>29</v>
      </c>
      <c r="P51">
        <f t="shared" si="0"/>
        <v>0.55327950000000004</v>
      </c>
      <c r="Q51">
        <f t="shared" si="1"/>
        <v>16.754846666666666</v>
      </c>
      <c r="R51">
        <f t="shared" si="2"/>
        <v>1.3796106666666665</v>
      </c>
      <c r="T51">
        <f t="shared" si="3"/>
        <v>0.15327175878321447</v>
      </c>
      <c r="U51">
        <f t="shared" si="4"/>
        <v>3.4584512656149093</v>
      </c>
      <c r="V51">
        <f t="shared" si="5"/>
        <v>0.51761859229777862</v>
      </c>
    </row>
    <row r="52" spans="1:22" x14ac:dyDescent="0.2">
      <c r="A52" s="3" t="s">
        <v>30</v>
      </c>
      <c r="B52" s="12">
        <v>0.91269999999999996</v>
      </c>
      <c r="C52" s="10">
        <v>0.317299</v>
      </c>
      <c r="D52" s="10">
        <v>0.62518300000000004</v>
      </c>
      <c r="E52" s="12">
        <v>42.066279999999999</v>
      </c>
      <c r="F52" s="10">
        <v>39.953449999999997</v>
      </c>
      <c r="G52" s="13">
        <v>43.788440000000001</v>
      </c>
      <c r="H52" s="10">
        <v>7.7789760000000001</v>
      </c>
      <c r="I52" s="10">
        <v>5.0955349999999999</v>
      </c>
      <c r="J52" s="13">
        <v>10.21931</v>
      </c>
      <c r="O52" s="3" t="s">
        <v>30</v>
      </c>
      <c r="P52">
        <f t="shared" si="0"/>
        <v>0.618394</v>
      </c>
      <c r="Q52">
        <f t="shared" si="1"/>
        <v>41.936056666666666</v>
      </c>
      <c r="R52">
        <f t="shared" si="2"/>
        <v>7.6979403333333325</v>
      </c>
      <c r="T52">
        <f t="shared" si="3"/>
        <v>0.29775855250689282</v>
      </c>
      <c r="U52">
        <f t="shared" si="4"/>
        <v>1.9208085959911108</v>
      </c>
      <c r="V52">
        <f t="shared" si="5"/>
        <v>2.5628485415861686</v>
      </c>
    </row>
    <row r="53" spans="1:22" x14ac:dyDescent="0.2">
      <c r="A53" s="3" t="s">
        <v>43</v>
      </c>
      <c r="B53" s="12">
        <v>0.87028300000000003</v>
      </c>
      <c r="C53" s="10">
        <v>0.93535599999999997</v>
      </c>
      <c r="D53" s="10">
        <v>0.57466300000000003</v>
      </c>
      <c r="E53" s="12">
        <v>18.813759999999998</v>
      </c>
      <c r="F53" s="10">
        <v>23.48048</v>
      </c>
      <c r="G53" s="13">
        <v>20.304269999999999</v>
      </c>
      <c r="H53" s="10">
        <v>2.143081</v>
      </c>
      <c r="I53" s="10">
        <v>0.88952799999999999</v>
      </c>
      <c r="J53" s="13">
        <v>1.0963020000000001</v>
      </c>
      <c r="O53" s="3" t="s">
        <v>43</v>
      </c>
      <c r="P53">
        <f t="shared" si="0"/>
        <v>0.79343399999999997</v>
      </c>
      <c r="Q53">
        <f t="shared" si="1"/>
        <v>20.86617</v>
      </c>
      <c r="R53">
        <f t="shared" si="2"/>
        <v>1.3763036666666668</v>
      </c>
      <c r="T53">
        <f t="shared" si="3"/>
        <v>0.19223471763185779</v>
      </c>
      <c r="U53">
        <f t="shared" si="4"/>
        <v>2.3835619557922141</v>
      </c>
      <c r="V53">
        <f t="shared" si="5"/>
        <v>0.67204871918212339</v>
      </c>
    </row>
    <row r="54" spans="1:22" x14ac:dyDescent="0.2">
      <c r="A54" s="3" t="s">
        <v>130</v>
      </c>
      <c r="B54" s="12">
        <v>0.84588300000000005</v>
      </c>
      <c r="C54" s="10">
        <v>0.44778899999999999</v>
      </c>
      <c r="D54" s="10">
        <v>1.452172</v>
      </c>
      <c r="E54" s="12">
        <v>19.959430000000001</v>
      </c>
      <c r="F54" s="10">
        <v>17.983750000000001</v>
      </c>
      <c r="G54" s="13">
        <v>19.970970000000001</v>
      </c>
      <c r="H54" s="10">
        <v>0.55315199999999998</v>
      </c>
      <c r="I54" s="10">
        <v>0.52910199999999996</v>
      </c>
      <c r="J54" s="13">
        <v>0.38310899999999998</v>
      </c>
      <c r="O54" s="3" t="s">
        <v>130</v>
      </c>
      <c r="P54">
        <f t="shared" si="0"/>
        <v>0.91528133333333328</v>
      </c>
      <c r="Q54">
        <f t="shared" si="1"/>
        <v>19.304716666666668</v>
      </c>
      <c r="R54">
        <f t="shared" si="2"/>
        <v>0.48845433333333327</v>
      </c>
      <c r="T54">
        <f t="shared" si="3"/>
        <v>0.50577504799498918</v>
      </c>
      <c r="U54">
        <f t="shared" si="4"/>
        <v>1.1440052420043074</v>
      </c>
      <c r="V54">
        <f t="shared" si="5"/>
        <v>9.2020813223604198E-2</v>
      </c>
    </row>
    <row r="55" spans="1:22" x14ac:dyDescent="0.2">
      <c r="A55" s="3" t="s">
        <v>124</v>
      </c>
      <c r="B55" s="12">
        <v>0.87028300000000003</v>
      </c>
      <c r="C55" s="10">
        <v>0.266596</v>
      </c>
      <c r="D55" s="10">
        <v>0.49943900000000002</v>
      </c>
      <c r="E55" s="12">
        <v>47.3977</v>
      </c>
      <c r="F55" s="10">
        <v>50.896549999999998</v>
      </c>
      <c r="G55" s="13">
        <v>45.466419999999999</v>
      </c>
      <c r="H55" s="10">
        <v>28.460270000000001</v>
      </c>
      <c r="I55" s="10">
        <v>24.385960000000001</v>
      </c>
      <c r="J55" s="13">
        <v>36.393140000000002</v>
      </c>
      <c r="O55" s="3" t="s">
        <v>124</v>
      </c>
      <c r="P55">
        <f t="shared" si="0"/>
        <v>0.54543933333333328</v>
      </c>
      <c r="Q55">
        <f t="shared" si="1"/>
        <v>47.920223333333333</v>
      </c>
      <c r="R55">
        <f t="shared" si="2"/>
        <v>29.746456666666671</v>
      </c>
      <c r="T55">
        <f t="shared" si="3"/>
        <v>0.30446103444009609</v>
      </c>
      <c r="U55">
        <f t="shared" si="4"/>
        <v>2.7525171987897421</v>
      </c>
      <c r="V55">
        <f t="shared" si="5"/>
        <v>6.1060461834343567</v>
      </c>
    </row>
    <row r="56" spans="1:22" x14ac:dyDescent="0.2">
      <c r="A56" s="3" t="s">
        <v>131</v>
      </c>
      <c r="B56" s="12">
        <v>1.631345</v>
      </c>
      <c r="C56" s="10">
        <v>1.402377</v>
      </c>
      <c r="D56" s="10">
        <v>2.328217</v>
      </c>
      <c r="E56" s="12">
        <v>17.02074</v>
      </c>
      <c r="F56" s="10">
        <v>14.2675</v>
      </c>
      <c r="G56" s="13">
        <v>14.12345</v>
      </c>
      <c r="H56" s="10">
        <v>9.9188430000000007</v>
      </c>
      <c r="I56" s="10">
        <v>7.2771410000000003</v>
      </c>
      <c r="J56" s="13">
        <v>6.2114320000000003</v>
      </c>
      <c r="O56" s="3" t="s">
        <v>131</v>
      </c>
      <c r="P56">
        <f t="shared" si="0"/>
        <v>1.7873129999999999</v>
      </c>
      <c r="Q56">
        <f t="shared" si="1"/>
        <v>15.137230000000001</v>
      </c>
      <c r="R56">
        <f t="shared" si="2"/>
        <v>7.8024720000000016</v>
      </c>
      <c r="T56">
        <f t="shared" si="3"/>
        <v>0.48222343282756364</v>
      </c>
      <c r="U56">
        <f t="shared" si="4"/>
        <v>1.6327568835255295</v>
      </c>
      <c r="V56">
        <f t="shared" si="5"/>
        <v>1.9087177830682536</v>
      </c>
    </row>
    <row r="57" spans="1:22" x14ac:dyDescent="0.2">
      <c r="A57" s="3" t="s">
        <v>132</v>
      </c>
      <c r="B57" s="12">
        <v>0.249251</v>
      </c>
      <c r="C57" s="10">
        <v>0.71986700000000003</v>
      </c>
      <c r="D57" s="10">
        <v>0.375558</v>
      </c>
      <c r="E57" s="12">
        <v>69.069730000000007</v>
      </c>
      <c r="F57" s="10">
        <v>51.651980000000002</v>
      </c>
      <c r="G57" s="13">
        <v>46.018300000000004</v>
      </c>
      <c r="H57" s="10">
        <v>12.330080000000001</v>
      </c>
      <c r="I57" s="10">
        <v>10.01224</v>
      </c>
      <c r="J57" s="13">
        <v>12.02028</v>
      </c>
      <c r="O57" s="3" t="s">
        <v>132</v>
      </c>
      <c r="P57">
        <f t="shared" si="0"/>
        <v>0.44822533333333331</v>
      </c>
      <c r="Q57">
        <f t="shared" si="1"/>
        <v>55.580003333333337</v>
      </c>
      <c r="R57">
        <f t="shared" si="2"/>
        <v>11.4542</v>
      </c>
      <c r="T57">
        <f t="shared" si="3"/>
        <v>0.2435780385509608</v>
      </c>
      <c r="U57">
        <f t="shared" si="4"/>
        <v>12.017243100712966</v>
      </c>
      <c r="V57">
        <f t="shared" si="5"/>
        <v>1.2583443452409995</v>
      </c>
    </row>
    <row r="58" spans="1:22" x14ac:dyDescent="0.2">
      <c r="A58" s="3" t="s">
        <v>133</v>
      </c>
      <c r="B58" s="12">
        <v>1.142644</v>
      </c>
      <c r="C58" s="10">
        <v>0.54327400000000003</v>
      </c>
      <c r="D58" s="10">
        <v>1.4568920000000001</v>
      </c>
      <c r="E58" s="12">
        <v>29.471550000000001</v>
      </c>
      <c r="F58" s="10">
        <v>19.46293</v>
      </c>
      <c r="G58" s="13">
        <v>17.87275</v>
      </c>
      <c r="H58" s="10">
        <v>1.026184</v>
      </c>
      <c r="I58" s="10">
        <v>1.600238</v>
      </c>
      <c r="J58" s="13">
        <v>1.5709249999999999</v>
      </c>
      <c r="O58" s="3" t="s">
        <v>133</v>
      </c>
      <c r="P58">
        <f t="shared" si="0"/>
        <v>1.0476033333333332</v>
      </c>
      <c r="Q58">
        <f t="shared" si="1"/>
        <v>22.269076666666667</v>
      </c>
      <c r="R58">
        <f t="shared" si="2"/>
        <v>1.3991156666666666</v>
      </c>
      <c r="T58">
        <f t="shared" si="3"/>
        <v>0.46416485080339037</v>
      </c>
      <c r="U58">
        <f t="shared" si="4"/>
        <v>6.2879952843599689</v>
      </c>
      <c r="V58">
        <f t="shared" si="5"/>
        <v>0.32330068665923728</v>
      </c>
    </row>
    <row r="59" spans="1:22" x14ac:dyDescent="0.2">
      <c r="A59" s="3" t="s">
        <v>134</v>
      </c>
      <c r="B59" s="12">
        <v>0.84391099999999997</v>
      </c>
      <c r="C59" s="10">
        <v>1.1361019999999999</v>
      </c>
      <c r="D59" s="10">
        <v>0.64525500000000002</v>
      </c>
      <c r="E59" s="12">
        <v>113.1748</v>
      </c>
      <c r="F59" s="10">
        <v>35.497889999999998</v>
      </c>
      <c r="G59" s="13">
        <v>53.552779999999998</v>
      </c>
      <c r="H59" s="10">
        <v>31.521049999999999</v>
      </c>
      <c r="I59" s="10">
        <v>33.79636</v>
      </c>
      <c r="J59" s="13">
        <v>32.415010000000002</v>
      </c>
      <c r="O59" s="3" t="s">
        <v>134</v>
      </c>
      <c r="P59">
        <f t="shared" si="0"/>
        <v>0.87508933333333339</v>
      </c>
      <c r="Q59">
        <f t="shared" si="1"/>
        <v>67.408489999999986</v>
      </c>
      <c r="R59">
        <f t="shared" si="2"/>
        <v>32.57747333333333</v>
      </c>
      <c r="T59">
        <f t="shared" si="3"/>
        <v>0.24690435537740749</v>
      </c>
      <c r="U59">
        <f t="shared" si="4"/>
        <v>40.649859919686101</v>
      </c>
      <c r="V59">
        <f t="shared" si="5"/>
        <v>1.1463222278370659</v>
      </c>
    </row>
    <row r="60" spans="1:22" x14ac:dyDescent="0.2">
      <c r="A60" s="3" t="s">
        <v>135</v>
      </c>
      <c r="B60" s="14">
        <v>0.95335800000000004</v>
      </c>
      <c r="C60" s="15">
        <v>0.88632500000000003</v>
      </c>
      <c r="D60" s="15">
        <v>0.453681</v>
      </c>
      <c r="E60" s="14">
        <v>14.31386</v>
      </c>
      <c r="F60" s="15">
        <v>13.281280000000001</v>
      </c>
      <c r="G60" s="16">
        <v>15.1069</v>
      </c>
      <c r="H60" s="15">
        <v>5.3429419999999999</v>
      </c>
      <c r="I60" s="15">
        <v>7.3503420000000004</v>
      </c>
      <c r="J60" s="16">
        <v>7.5609849999999996</v>
      </c>
      <c r="O60" s="3" t="s">
        <v>135</v>
      </c>
      <c r="P60">
        <f t="shared" si="0"/>
        <v>0.76445466666666662</v>
      </c>
      <c r="Q60">
        <f t="shared" si="1"/>
        <v>14.234013333333332</v>
      </c>
      <c r="R60">
        <f t="shared" si="2"/>
        <v>6.751423</v>
      </c>
      <c r="T60">
        <f t="shared" si="3"/>
        <v>0.27121681307089607</v>
      </c>
      <c r="U60">
        <f t="shared" si="4"/>
        <v>0.91542542772927837</v>
      </c>
      <c r="V60">
        <f t="shared" si="5"/>
        <v>1.2243188571132084</v>
      </c>
    </row>
    <row r="63" spans="1:22" x14ac:dyDescent="0.2">
      <c r="B63" s="5" t="s">
        <v>0</v>
      </c>
      <c r="C63" s="6"/>
      <c r="D63" s="6"/>
      <c r="E63" s="5" t="s">
        <v>61</v>
      </c>
      <c r="F63" s="6"/>
      <c r="G63" s="7"/>
      <c r="H63" s="6" t="s">
        <v>62</v>
      </c>
      <c r="I63" s="6"/>
      <c r="J63" s="7"/>
      <c r="P63" t="s">
        <v>229</v>
      </c>
      <c r="Q63" t="s">
        <v>230</v>
      </c>
      <c r="R63" t="s">
        <v>231</v>
      </c>
      <c r="T63" t="s">
        <v>232</v>
      </c>
      <c r="U63" t="s">
        <v>233</v>
      </c>
      <c r="V63" t="s">
        <v>234</v>
      </c>
    </row>
    <row r="64" spans="1:22" x14ac:dyDescent="0.2">
      <c r="A64" s="3" t="s">
        <v>1</v>
      </c>
      <c r="B64" s="12">
        <v>0.748726</v>
      </c>
      <c r="C64" s="10">
        <v>1.0068379999999999</v>
      </c>
      <c r="D64" s="10">
        <v>1.244302</v>
      </c>
      <c r="E64" s="12">
        <v>1.4406600000000001</v>
      </c>
      <c r="F64" s="10">
        <v>0.52418600000000004</v>
      </c>
      <c r="G64" s="13">
        <v>0.17793500000000001</v>
      </c>
      <c r="H64" s="10">
        <v>1.425856</v>
      </c>
      <c r="I64" s="10">
        <v>0.361676</v>
      </c>
      <c r="J64" s="13">
        <v>0.29999799999999999</v>
      </c>
      <c r="O64" s="3" t="s">
        <v>1</v>
      </c>
      <c r="P64">
        <f t="shared" si="0"/>
        <v>0.99995533333333331</v>
      </c>
      <c r="Q64">
        <f t="shared" si="1"/>
        <v>0.71426033333333339</v>
      </c>
      <c r="R64">
        <f t="shared" si="2"/>
        <v>0.69584333333333337</v>
      </c>
      <c r="T64">
        <f t="shared" si="3"/>
        <v>0.24785968060443675</v>
      </c>
      <c r="U64">
        <f t="shared" si="4"/>
        <v>0.652468233364915</v>
      </c>
      <c r="V64">
        <f t="shared" si="5"/>
        <v>0.63296122633328289</v>
      </c>
    </row>
    <row r="65" spans="1:22" x14ac:dyDescent="0.2">
      <c r="A65" s="3" t="s">
        <v>29</v>
      </c>
      <c r="B65" s="12"/>
      <c r="C65" s="10">
        <v>0.44490000000000002</v>
      </c>
      <c r="D65" s="10">
        <v>0.661659</v>
      </c>
      <c r="E65" s="12">
        <v>19.236339999999998</v>
      </c>
      <c r="F65" s="10">
        <v>18.22381</v>
      </c>
      <c r="G65" s="13">
        <v>12.80439</v>
      </c>
      <c r="H65" s="10">
        <v>1.7787189999999999</v>
      </c>
      <c r="I65" s="10">
        <v>0.79474699999999998</v>
      </c>
      <c r="J65" s="13">
        <v>1.565366</v>
      </c>
      <c r="O65" s="3" t="s">
        <v>29</v>
      </c>
      <c r="P65">
        <f t="shared" si="0"/>
        <v>0.55327950000000004</v>
      </c>
      <c r="Q65">
        <f t="shared" si="1"/>
        <v>16.754846666666666</v>
      </c>
      <c r="R65">
        <f t="shared" si="2"/>
        <v>1.3796106666666665</v>
      </c>
      <c r="T65">
        <f t="shared" si="3"/>
        <v>0.15327175878321447</v>
      </c>
      <c r="U65">
        <f t="shared" si="4"/>
        <v>3.4584512656149093</v>
      </c>
      <c r="V65">
        <f t="shared" si="5"/>
        <v>0.51761859229777862</v>
      </c>
    </row>
    <row r="66" spans="1:22" x14ac:dyDescent="0.2">
      <c r="A66" s="3" t="s">
        <v>30</v>
      </c>
      <c r="B66" s="12">
        <v>0.91269999999999996</v>
      </c>
      <c r="C66" s="10">
        <v>0.317299</v>
      </c>
      <c r="D66" s="10">
        <v>0.62518300000000004</v>
      </c>
      <c r="E66" s="12">
        <v>42.066279999999999</v>
      </c>
      <c r="F66" s="10">
        <v>39.953449999999997</v>
      </c>
      <c r="G66" s="13">
        <v>43.788440000000001</v>
      </c>
      <c r="H66" s="10">
        <v>7.7789760000000001</v>
      </c>
      <c r="I66" s="10">
        <v>5.0955349999999999</v>
      </c>
      <c r="J66" s="13">
        <v>10.21931</v>
      </c>
      <c r="O66" s="3" t="s">
        <v>30</v>
      </c>
      <c r="P66">
        <f t="shared" si="0"/>
        <v>0.618394</v>
      </c>
      <c r="Q66">
        <f t="shared" si="1"/>
        <v>41.936056666666666</v>
      </c>
      <c r="R66">
        <f t="shared" si="2"/>
        <v>7.6979403333333325</v>
      </c>
      <c r="T66">
        <f t="shared" si="3"/>
        <v>0.29775855250689282</v>
      </c>
      <c r="U66">
        <f t="shared" si="4"/>
        <v>1.9208085959911108</v>
      </c>
      <c r="V66">
        <f t="shared" si="5"/>
        <v>2.5628485415861686</v>
      </c>
    </row>
    <row r="67" spans="1:22" x14ac:dyDescent="0.2">
      <c r="A67" s="3" t="s">
        <v>45</v>
      </c>
      <c r="B67" s="12">
        <v>2.2046410000000001</v>
      </c>
      <c r="C67" s="10">
        <v>0.221973</v>
      </c>
      <c r="D67" s="10">
        <v>1.1674869999999999</v>
      </c>
      <c r="E67" s="12">
        <v>36.752090000000003</v>
      </c>
      <c r="F67" s="10">
        <v>30.643910000000002</v>
      </c>
      <c r="G67" s="13">
        <v>28.157029999999999</v>
      </c>
      <c r="H67" s="10">
        <v>1.592541</v>
      </c>
      <c r="I67" s="10">
        <v>0.82972699999999999</v>
      </c>
      <c r="J67" s="13">
        <v>1.5050699999999999</v>
      </c>
      <c r="O67" s="3" t="s">
        <v>45</v>
      </c>
      <c r="P67">
        <f t="shared" ref="P67:P77" si="6">AVERAGE(B67:D67)</f>
        <v>1.1980336666666667</v>
      </c>
      <c r="Q67">
        <f t="shared" ref="Q67:Q77" si="7">AVERAGE(E67:G67)</f>
        <v>31.851010000000002</v>
      </c>
      <c r="R67">
        <f t="shared" ref="R67:R77" si="8">AVERAGE(H67:J67)</f>
        <v>1.3091126666666666</v>
      </c>
      <c r="T67">
        <f t="shared" ref="T67:T77" si="9">_xlfn.STDEV.S(B67:D67)</f>
        <v>0.99168690809616578</v>
      </c>
      <c r="U67">
        <f t="shared" ref="U67:U77" si="10">_xlfn.STDEV.S(E67:G67)</f>
        <v>4.4228477148100023</v>
      </c>
      <c r="V67">
        <f t="shared" ref="V67:V77" si="11">_xlfn.STDEV.S(H67:J67)</f>
        <v>0.41745749126627707</v>
      </c>
    </row>
    <row r="68" spans="1:22" x14ac:dyDescent="0.2">
      <c r="A68" s="3" t="s">
        <v>136</v>
      </c>
      <c r="B68" s="12">
        <v>1.3245279999999999</v>
      </c>
      <c r="C68" s="10">
        <v>1.1442410000000001</v>
      </c>
      <c r="D68" s="10">
        <v>0.62244699999999997</v>
      </c>
      <c r="E68" s="12">
        <v>29.165790000000001</v>
      </c>
      <c r="F68" s="10">
        <v>36.971490000000003</v>
      </c>
      <c r="G68" s="13">
        <v>32.729869999999998</v>
      </c>
      <c r="H68" s="10">
        <v>1.3958440000000001</v>
      </c>
      <c r="I68" s="10">
        <v>0.92592799999999997</v>
      </c>
      <c r="J68" s="13">
        <v>0.91193400000000002</v>
      </c>
      <c r="O68" s="3" t="s">
        <v>136</v>
      </c>
      <c r="P68">
        <f t="shared" si="6"/>
        <v>1.0304053333333334</v>
      </c>
      <c r="Q68">
        <f t="shared" si="7"/>
        <v>32.955716666666667</v>
      </c>
      <c r="R68">
        <f t="shared" si="8"/>
        <v>1.0779020000000001</v>
      </c>
      <c r="T68">
        <f t="shared" si="9"/>
        <v>0.36462083305035253</v>
      </c>
      <c r="U68">
        <f t="shared" si="10"/>
        <v>3.9077478373269354</v>
      </c>
      <c r="V68">
        <f t="shared" si="11"/>
        <v>0.27543473733717727</v>
      </c>
    </row>
    <row r="69" spans="1:22" x14ac:dyDescent="0.2">
      <c r="A69" s="3" t="s">
        <v>124</v>
      </c>
      <c r="B69" s="12">
        <v>0.87028300000000003</v>
      </c>
      <c r="C69" s="10">
        <v>0.266596</v>
      </c>
      <c r="D69" s="10">
        <v>0.49943900000000002</v>
      </c>
      <c r="E69" s="12">
        <v>47.3977</v>
      </c>
      <c r="F69" s="10">
        <v>50.896549999999998</v>
      </c>
      <c r="G69" s="13">
        <v>45.466419999999999</v>
      </c>
      <c r="H69" s="10">
        <v>28.460270000000001</v>
      </c>
      <c r="I69" s="10">
        <v>24.385960000000001</v>
      </c>
      <c r="J69" s="13">
        <v>36.393140000000002</v>
      </c>
      <c r="O69" s="3" t="s">
        <v>124</v>
      </c>
      <c r="P69">
        <f t="shared" si="6"/>
        <v>0.54543933333333328</v>
      </c>
      <c r="Q69">
        <f t="shared" si="7"/>
        <v>47.920223333333333</v>
      </c>
      <c r="R69">
        <f t="shared" si="8"/>
        <v>29.746456666666671</v>
      </c>
      <c r="T69">
        <f t="shared" si="9"/>
        <v>0.30446103444009609</v>
      </c>
      <c r="U69">
        <f t="shared" si="10"/>
        <v>2.7525171987897421</v>
      </c>
      <c r="V69">
        <f t="shared" si="11"/>
        <v>6.1060461834343567</v>
      </c>
    </row>
    <row r="70" spans="1:22" x14ac:dyDescent="0.2">
      <c r="A70" s="3" t="s">
        <v>137</v>
      </c>
      <c r="B70" s="12">
        <v>0.99222399999999999</v>
      </c>
      <c r="C70" s="10">
        <v>0.32734000000000002</v>
      </c>
      <c r="D70" s="10">
        <v>0.74211499999999997</v>
      </c>
      <c r="E70" s="12">
        <v>59.933019999999999</v>
      </c>
      <c r="F70" s="10">
        <v>36.25779</v>
      </c>
      <c r="G70" s="13">
        <v>55.364820000000002</v>
      </c>
      <c r="H70" s="10">
        <v>16.562799999999999</v>
      </c>
      <c r="I70" s="10">
        <v>15.62365</v>
      </c>
      <c r="J70" s="13">
        <v>11.955299999999999</v>
      </c>
      <c r="O70" s="3" t="s">
        <v>137</v>
      </c>
      <c r="P70">
        <f t="shared" si="6"/>
        <v>0.68722633333333327</v>
      </c>
      <c r="Q70">
        <f t="shared" si="7"/>
        <v>50.518543333333334</v>
      </c>
      <c r="R70">
        <f t="shared" si="8"/>
        <v>14.713916666666668</v>
      </c>
      <c r="T70">
        <f t="shared" si="9"/>
        <v>0.33582325360274473</v>
      </c>
      <c r="U70">
        <f t="shared" si="10"/>
        <v>12.559614923859471</v>
      </c>
      <c r="V70">
        <f t="shared" si="11"/>
        <v>2.4347433367468749</v>
      </c>
    </row>
    <row r="71" spans="1:22" x14ac:dyDescent="0.2">
      <c r="A71" s="3" t="s">
        <v>138</v>
      </c>
      <c r="B71" s="12">
        <v>1.7574650000000001</v>
      </c>
      <c r="C71" s="10">
        <v>1.4607019999999999</v>
      </c>
      <c r="D71" s="10">
        <v>0.27746599999999999</v>
      </c>
      <c r="E71" s="12">
        <v>30.792639999999999</v>
      </c>
      <c r="F71" s="10">
        <v>28.341339999999999</v>
      </c>
      <c r="G71" s="13">
        <v>28.125910000000001</v>
      </c>
      <c r="H71" s="10">
        <v>31.743680000000001</v>
      </c>
      <c r="I71" s="10">
        <v>30.538</v>
      </c>
      <c r="J71" s="13">
        <v>34.613430000000001</v>
      </c>
      <c r="O71" s="3" t="s">
        <v>138</v>
      </c>
      <c r="P71">
        <f t="shared" si="6"/>
        <v>1.165211</v>
      </c>
      <c r="Q71">
        <f t="shared" si="7"/>
        <v>29.08663</v>
      </c>
      <c r="R71">
        <f t="shared" si="8"/>
        <v>32.298369999999998</v>
      </c>
      <c r="T71">
        <f t="shared" si="9"/>
        <v>0.7829977383817911</v>
      </c>
      <c r="U71">
        <f t="shared" si="10"/>
        <v>1.4813693365599268</v>
      </c>
      <c r="V71">
        <f t="shared" si="11"/>
        <v>2.0935718684344229</v>
      </c>
    </row>
    <row r="72" spans="1:22" x14ac:dyDescent="0.2">
      <c r="A72" s="3" t="s">
        <v>139</v>
      </c>
      <c r="B72" s="12">
        <v>2.1659259999999998</v>
      </c>
      <c r="C72" s="10">
        <v>1.3246690000000001</v>
      </c>
      <c r="D72" s="10">
        <v>0.87958599999999998</v>
      </c>
      <c r="E72" s="12">
        <v>25.93458</v>
      </c>
      <c r="F72" s="10">
        <v>28.567679999999999</v>
      </c>
      <c r="G72" s="13">
        <v>32.533349999999999</v>
      </c>
      <c r="H72" s="10">
        <v>23.65588</v>
      </c>
      <c r="I72" s="10">
        <v>27.253900000000002</v>
      </c>
      <c r="J72" s="13">
        <v>26.613600000000002</v>
      </c>
      <c r="O72" s="3" t="s">
        <v>139</v>
      </c>
      <c r="P72">
        <f t="shared" si="6"/>
        <v>1.4567269999999999</v>
      </c>
      <c r="Q72">
        <f t="shared" si="7"/>
        <v>29.011869999999998</v>
      </c>
      <c r="R72">
        <f t="shared" si="8"/>
        <v>25.841126666666668</v>
      </c>
      <c r="T72">
        <f t="shared" si="9"/>
        <v>0.65325885789861327</v>
      </c>
      <c r="U72">
        <f t="shared" si="10"/>
        <v>3.3217344784464631</v>
      </c>
      <c r="V72">
        <f t="shared" si="11"/>
        <v>1.9193679345381742</v>
      </c>
    </row>
    <row r="73" spans="1:22" x14ac:dyDescent="0.2">
      <c r="A73" s="3" t="s">
        <v>140</v>
      </c>
      <c r="B73" s="12">
        <v>1.5860700000000001</v>
      </c>
      <c r="C73" s="10">
        <v>0.89999399999999996</v>
      </c>
      <c r="D73" s="10">
        <v>1.723989</v>
      </c>
      <c r="E73" s="12">
        <v>25.20928</v>
      </c>
      <c r="F73" s="10">
        <v>23.08914</v>
      </c>
      <c r="G73" s="13">
        <v>19.601209999999998</v>
      </c>
      <c r="H73" s="10">
        <v>8.6199469999999998</v>
      </c>
      <c r="I73" s="10">
        <v>7.0526840000000002</v>
      </c>
      <c r="J73" s="13">
        <v>10.330780000000001</v>
      </c>
      <c r="O73" s="3" t="s">
        <v>140</v>
      </c>
      <c r="P73">
        <f t="shared" si="6"/>
        <v>1.403351</v>
      </c>
      <c r="Q73">
        <f t="shared" si="7"/>
        <v>22.633210000000002</v>
      </c>
      <c r="R73">
        <f t="shared" si="8"/>
        <v>8.667803666666666</v>
      </c>
      <c r="T73">
        <f t="shared" si="9"/>
        <v>0.44134070141671661</v>
      </c>
      <c r="U73">
        <f t="shared" si="10"/>
        <v>2.831698501765302</v>
      </c>
      <c r="V73">
        <f t="shared" si="11"/>
        <v>1.6395719080639144</v>
      </c>
    </row>
    <row r="74" spans="1:22" x14ac:dyDescent="0.2">
      <c r="A74" s="3" t="s">
        <v>141</v>
      </c>
      <c r="B74" s="14">
        <v>1.41421</v>
      </c>
      <c r="C74" s="15">
        <v>1.077493</v>
      </c>
      <c r="D74" s="15">
        <v>0.82599</v>
      </c>
      <c r="E74" s="14">
        <v>23.972770000000001</v>
      </c>
      <c r="F74" s="15">
        <v>25.503640000000001</v>
      </c>
      <c r="G74" s="16">
        <v>23.663519999999998</v>
      </c>
      <c r="H74" s="15">
        <v>3.0561630000000002</v>
      </c>
      <c r="I74" s="15">
        <v>1.3610439999999999</v>
      </c>
      <c r="J74" s="16">
        <v>2.0854710000000001</v>
      </c>
      <c r="O74" s="3" t="s">
        <v>141</v>
      </c>
      <c r="P74">
        <f t="shared" si="6"/>
        <v>1.1058976666666667</v>
      </c>
      <c r="Q74">
        <f t="shared" si="7"/>
        <v>24.379976666666664</v>
      </c>
      <c r="R74">
        <f t="shared" si="8"/>
        <v>2.1675593333333336</v>
      </c>
      <c r="T74">
        <f t="shared" si="9"/>
        <v>0.295136935872711</v>
      </c>
      <c r="U74">
        <f t="shared" si="10"/>
        <v>0.98532905957011896</v>
      </c>
      <c r="V74">
        <f t="shared" si="11"/>
        <v>0.85053569995170264</v>
      </c>
    </row>
    <row r="77" spans="1:22" x14ac:dyDescent="0.2">
      <c r="B77" s="5" t="s">
        <v>0</v>
      </c>
      <c r="C77" s="6"/>
      <c r="D77" s="6"/>
      <c r="E77" s="5" t="s">
        <v>61</v>
      </c>
      <c r="F77" s="6"/>
      <c r="G77" s="7"/>
      <c r="H77" s="6" t="s">
        <v>62</v>
      </c>
      <c r="I77" s="6"/>
      <c r="J77" s="7"/>
      <c r="P77" t="s">
        <v>229</v>
      </c>
      <c r="Q77" t="s">
        <v>230</v>
      </c>
      <c r="R77" t="s">
        <v>231</v>
      </c>
      <c r="T77" t="s">
        <v>232</v>
      </c>
      <c r="U77" t="s">
        <v>233</v>
      </c>
      <c r="V77" t="s">
        <v>234</v>
      </c>
    </row>
    <row r="78" spans="1:22" x14ac:dyDescent="0.2">
      <c r="A78" s="3" t="s">
        <v>1</v>
      </c>
      <c r="B78" s="12">
        <v>0.748726</v>
      </c>
      <c r="C78" s="10">
        <v>1.0068379999999999</v>
      </c>
      <c r="D78" s="10">
        <v>1.244302</v>
      </c>
      <c r="E78" s="12">
        <v>1.4406600000000001</v>
      </c>
      <c r="F78" s="10">
        <v>0.52418600000000004</v>
      </c>
      <c r="G78" s="13">
        <v>0.17793500000000001</v>
      </c>
      <c r="H78" s="10">
        <v>1.425856</v>
      </c>
      <c r="I78" s="10">
        <v>0.361676</v>
      </c>
      <c r="J78" s="13">
        <v>0.29999799999999999</v>
      </c>
      <c r="O78" s="3" t="s">
        <v>1</v>
      </c>
      <c r="P78">
        <f t="shared" ref="P60:P123" si="12">AVERAGE(B78:D78)</f>
        <v>0.99995533333333331</v>
      </c>
      <c r="Q78">
        <f t="shared" ref="Q60:Q123" si="13">AVERAGE(E78:G78)</f>
        <v>0.71426033333333339</v>
      </c>
      <c r="R78">
        <f t="shared" ref="R60:R123" si="14">AVERAGE(H78:J78)</f>
        <v>0.69584333333333337</v>
      </c>
      <c r="T78">
        <f t="shared" ref="T60:T123" si="15">_xlfn.STDEV.S(B78:D78)</f>
        <v>0.24785968060443675</v>
      </c>
      <c r="U78">
        <f t="shared" ref="U60:U123" si="16">_xlfn.STDEV.S(E78:G78)</f>
        <v>0.652468233364915</v>
      </c>
      <c r="V78">
        <f t="shared" ref="V60:V123" si="17">_xlfn.STDEV.S(H78:J78)</f>
        <v>0.63296122633328289</v>
      </c>
    </row>
    <row r="79" spans="1:22" x14ac:dyDescent="0.2">
      <c r="A79" s="3" t="s">
        <v>29</v>
      </c>
      <c r="B79" s="12"/>
      <c r="C79" s="10">
        <v>0.44490000000000002</v>
      </c>
      <c r="D79" s="10">
        <v>0.661659</v>
      </c>
      <c r="E79" s="12">
        <v>19.236339999999998</v>
      </c>
      <c r="F79" s="10">
        <v>18.22381</v>
      </c>
      <c r="G79" s="13">
        <v>12.80439</v>
      </c>
      <c r="H79" s="10">
        <v>1.7787189999999999</v>
      </c>
      <c r="I79" s="10">
        <v>0.79474699999999998</v>
      </c>
      <c r="J79" s="13">
        <v>1.565366</v>
      </c>
      <c r="O79" s="3" t="s">
        <v>29</v>
      </c>
      <c r="P79">
        <f t="shared" si="12"/>
        <v>0.55327950000000004</v>
      </c>
      <c r="Q79">
        <f t="shared" si="13"/>
        <v>16.754846666666666</v>
      </c>
      <c r="R79">
        <f t="shared" si="14"/>
        <v>1.3796106666666665</v>
      </c>
      <c r="T79">
        <f t="shared" si="15"/>
        <v>0.15327175878321447</v>
      </c>
      <c r="U79">
        <f t="shared" si="16"/>
        <v>3.4584512656149093</v>
      </c>
      <c r="V79">
        <f t="shared" si="17"/>
        <v>0.51761859229777862</v>
      </c>
    </row>
    <row r="80" spans="1:22" x14ac:dyDescent="0.2">
      <c r="A80" s="3" t="s">
        <v>30</v>
      </c>
      <c r="B80" s="12">
        <v>0.91269999999999996</v>
      </c>
      <c r="C80" s="10">
        <v>0.317299</v>
      </c>
      <c r="D80" s="10">
        <v>0.62518300000000004</v>
      </c>
      <c r="E80" s="12">
        <v>42.066279999999999</v>
      </c>
      <c r="F80" s="10">
        <v>39.953449999999997</v>
      </c>
      <c r="G80" s="13">
        <v>43.788440000000001</v>
      </c>
      <c r="H80" s="10">
        <v>7.7789760000000001</v>
      </c>
      <c r="I80" s="10">
        <v>5.0955349999999999</v>
      </c>
      <c r="J80" s="13">
        <v>10.21931</v>
      </c>
      <c r="O80" s="3" t="s">
        <v>30</v>
      </c>
      <c r="P80">
        <f t="shared" si="12"/>
        <v>0.618394</v>
      </c>
      <c r="Q80">
        <f t="shared" si="13"/>
        <v>41.936056666666666</v>
      </c>
      <c r="R80">
        <f t="shared" si="14"/>
        <v>7.6979403333333325</v>
      </c>
      <c r="T80">
        <f t="shared" si="15"/>
        <v>0.29775855250689282</v>
      </c>
      <c r="U80">
        <f t="shared" si="16"/>
        <v>1.9208085959911108</v>
      </c>
      <c r="V80">
        <f t="shared" si="17"/>
        <v>2.5628485415861686</v>
      </c>
    </row>
    <row r="81" spans="1:22" x14ac:dyDescent="0.2">
      <c r="A81" s="3" t="s">
        <v>48</v>
      </c>
      <c r="B81" s="12">
        <v>5.5413940000000004</v>
      </c>
      <c r="C81" s="10">
        <v>0.107525</v>
      </c>
      <c r="D81" s="10">
        <v>1.1539889999999999</v>
      </c>
      <c r="E81" s="12">
        <v>61.948360000000001</v>
      </c>
      <c r="F81" s="10">
        <v>56.191679999999998</v>
      </c>
      <c r="G81" s="13">
        <v>51.267130000000002</v>
      </c>
      <c r="H81" s="10">
        <v>3.6051250000000001</v>
      </c>
      <c r="I81" s="10">
        <v>2.9287049999999999</v>
      </c>
      <c r="J81" s="13">
        <v>1.9648410000000001</v>
      </c>
      <c r="O81" s="3" t="s">
        <v>48</v>
      </c>
      <c r="P81">
        <f t="shared" si="12"/>
        <v>2.267636</v>
      </c>
      <c r="Q81">
        <f t="shared" si="13"/>
        <v>56.469056666666667</v>
      </c>
      <c r="R81">
        <f t="shared" si="14"/>
        <v>2.8328903333333333</v>
      </c>
      <c r="T81">
        <f t="shared" si="15"/>
        <v>2.8830349126826404</v>
      </c>
      <c r="U81">
        <f t="shared" si="16"/>
        <v>5.346014584682063</v>
      </c>
      <c r="V81">
        <f t="shared" si="17"/>
        <v>0.82432896220218688</v>
      </c>
    </row>
    <row r="82" spans="1:22" x14ac:dyDescent="0.2">
      <c r="A82" s="3" t="s">
        <v>142</v>
      </c>
      <c r="B82" s="12">
        <v>0.83006899999999995</v>
      </c>
      <c r="C82" s="10">
        <v>1.531175</v>
      </c>
      <c r="D82" s="10">
        <v>0.66878899999999997</v>
      </c>
      <c r="E82" s="12">
        <v>51.048960000000001</v>
      </c>
      <c r="F82" s="10">
        <v>54.19847</v>
      </c>
      <c r="G82" s="13">
        <v>46.380459999999999</v>
      </c>
      <c r="H82" s="10">
        <v>1.0249330000000001</v>
      </c>
      <c r="I82" s="10">
        <v>1.3364259999999999</v>
      </c>
      <c r="J82" s="13">
        <v>1.107348</v>
      </c>
      <c r="O82" s="3" t="s">
        <v>142</v>
      </c>
      <c r="P82">
        <f t="shared" si="12"/>
        <v>1.010011</v>
      </c>
      <c r="Q82">
        <f t="shared" si="13"/>
        <v>50.542630000000003</v>
      </c>
      <c r="R82">
        <f t="shared" si="14"/>
        <v>1.1562356666666667</v>
      </c>
      <c r="T82">
        <f t="shared" si="15"/>
        <v>0.4584885448645365</v>
      </c>
      <c r="U82">
        <f t="shared" si="16"/>
        <v>3.9335222945472172</v>
      </c>
      <c r="V82">
        <f t="shared" si="17"/>
        <v>0.16139849821585511</v>
      </c>
    </row>
    <row r="83" spans="1:22" x14ac:dyDescent="0.2">
      <c r="A83" s="3" t="s">
        <v>124</v>
      </c>
      <c r="B83" s="12">
        <v>0.87028300000000003</v>
      </c>
      <c r="C83" s="10">
        <v>0.266596</v>
      </c>
      <c r="D83" s="10">
        <v>0.49943900000000002</v>
      </c>
      <c r="E83" s="12">
        <v>47.3977</v>
      </c>
      <c r="F83" s="10">
        <v>50.896549999999998</v>
      </c>
      <c r="G83" s="13">
        <v>45.466419999999999</v>
      </c>
      <c r="H83" s="10">
        <v>28.460270000000001</v>
      </c>
      <c r="I83" s="10">
        <v>24.385960000000001</v>
      </c>
      <c r="J83" s="13">
        <v>36.393140000000002</v>
      </c>
      <c r="O83" s="3" t="s">
        <v>124</v>
      </c>
      <c r="P83">
        <f t="shared" si="12"/>
        <v>0.54543933333333328</v>
      </c>
      <c r="Q83">
        <f t="shared" si="13"/>
        <v>47.920223333333333</v>
      </c>
      <c r="R83">
        <f t="shared" si="14"/>
        <v>29.746456666666671</v>
      </c>
      <c r="T83">
        <f t="shared" si="15"/>
        <v>0.30446103444009609</v>
      </c>
      <c r="U83">
        <f t="shared" si="16"/>
        <v>2.7525171987897421</v>
      </c>
      <c r="V83">
        <f t="shared" si="17"/>
        <v>6.1060461834343567</v>
      </c>
    </row>
    <row r="84" spans="1:22" x14ac:dyDescent="0.2">
      <c r="A84" s="3" t="s">
        <v>137</v>
      </c>
      <c r="B84" s="12">
        <v>0.99222399999999999</v>
      </c>
      <c r="C84" s="10">
        <v>0.32734000000000002</v>
      </c>
      <c r="D84" s="10">
        <v>0.74211499999999997</v>
      </c>
      <c r="E84" s="12">
        <v>59.933019999999999</v>
      </c>
      <c r="F84" s="10">
        <v>36.25779</v>
      </c>
      <c r="G84" s="13">
        <v>55.364820000000002</v>
      </c>
      <c r="H84" s="10">
        <v>16.562799999999999</v>
      </c>
      <c r="I84" s="10">
        <v>15.62365</v>
      </c>
      <c r="J84" s="13">
        <v>11.955299999999999</v>
      </c>
      <c r="O84" s="3" t="s">
        <v>137</v>
      </c>
      <c r="P84">
        <f t="shared" si="12"/>
        <v>0.68722633333333327</v>
      </c>
      <c r="Q84">
        <f t="shared" si="13"/>
        <v>50.518543333333334</v>
      </c>
      <c r="R84">
        <f t="shared" si="14"/>
        <v>14.713916666666668</v>
      </c>
      <c r="T84">
        <f t="shared" si="15"/>
        <v>0.33582325360274473</v>
      </c>
      <c r="U84">
        <f t="shared" si="16"/>
        <v>12.559614923859471</v>
      </c>
      <c r="V84">
        <f t="shared" si="17"/>
        <v>2.4347433367468749</v>
      </c>
    </row>
    <row r="85" spans="1:22" x14ac:dyDescent="0.2">
      <c r="A85" s="3" t="s">
        <v>143</v>
      </c>
      <c r="B85" s="12">
        <v>0</v>
      </c>
      <c r="C85" s="10">
        <v>0.44585900000000001</v>
      </c>
      <c r="D85" s="10">
        <v>0.80960799999999999</v>
      </c>
      <c r="E85" s="12">
        <v>41.54081</v>
      </c>
      <c r="F85" s="10">
        <v>40.923819999999999</v>
      </c>
      <c r="G85" s="13">
        <v>44.322560000000003</v>
      </c>
      <c r="H85" s="10">
        <v>31.170909999999999</v>
      </c>
      <c r="I85" s="10">
        <v>38.601460000000003</v>
      </c>
      <c r="J85" s="13">
        <v>32.59543</v>
      </c>
      <c r="O85" s="3" t="s">
        <v>143</v>
      </c>
      <c r="P85">
        <f t="shared" si="12"/>
        <v>0.41848899999999994</v>
      </c>
      <c r="Q85">
        <f t="shared" si="13"/>
        <v>42.262396666666667</v>
      </c>
      <c r="R85">
        <f t="shared" si="14"/>
        <v>34.122599999999998</v>
      </c>
      <c r="T85">
        <f t="shared" si="15"/>
        <v>0.40549736878431158</v>
      </c>
      <c r="U85">
        <f t="shared" si="16"/>
        <v>1.8106280360784597</v>
      </c>
      <c r="V85">
        <f t="shared" si="17"/>
        <v>3.9436600363494843</v>
      </c>
    </row>
    <row r="86" spans="1:22" x14ac:dyDescent="0.2">
      <c r="A86" s="3" t="s">
        <v>144</v>
      </c>
      <c r="B86" s="12">
        <v>2.1659259999999998</v>
      </c>
      <c r="C86" s="10">
        <v>1.3246690000000001</v>
      </c>
      <c r="D86" s="10">
        <v>0.87958599999999998</v>
      </c>
      <c r="E86" s="12">
        <v>25.93458</v>
      </c>
      <c r="F86" s="10">
        <v>28.567679999999999</v>
      </c>
      <c r="G86" s="13">
        <v>32.533349999999999</v>
      </c>
      <c r="H86" s="10">
        <v>23.65588</v>
      </c>
      <c r="I86" s="10">
        <v>27.253900000000002</v>
      </c>
      <c r="J86" s="13">
        <v>26.613600000000002</v>
      </c>
      <c r="O86" s="3" t="s">
        <v>144</v>
      </c>
      <c r="P86">
        <f t="shared" si="12"/>
        <v>1.4567269999999999</v>
      </c>
      <c r="Q86">
        <f t="shared" si="13"/>
        <v>29.011869999999998</v>
      </c>
      <c r="R86">
        <f t="shared" si="14"/>
        <v>25.841126666666668</v>
      </c>
      <c r="T86">
        <f t="shared" si="15"/>
        <v>0.65325885789861327</v>
      </c>
      <c r="U86">
        <f t="shared" si="16"/>
        <v>3.3217344784464631</v>
      </c>
      <c r="V86">
        <f t="shared" si="17"/>
        <v>1.9193679345381742</v>
      </c>
    </row>
    <row r="87" spans="1:22" x14ac:dyDescent="0.2">
      <c r="A87" s="3" t="s">
        <v>145</v>
      </c>
      <c r="B87" s="12">
        <v>1.5860700000000001</v>
      </c>
      <c r="C87" s="10">
        <v>2.5859839999999998</v>
      </c>
      <c r="D87" s="10">
        <v>1.019107</v>
      </c>
      <c r="E87" s="12">
        <v>48.205620000000003</v>
      </c>
      <c r="F87" s="10">
        <v>43.709989999999998</v>
      </c>
      <c r="G87" s="13">
        <v>49.754649999999998</v>
      </c>
      <c r="H87" s="10">
        <v>29.690930000000002</v>
      </c>
      <c r="I87" s="10">
        <v>22.186990000000002</v>
      </c>
      <c r="J87" s="13">
        <v>21.932700000000001</v>
      </c>
      <c r="O87" s="3" t="s">
        <v>145</v>
      </c>
      <c r="P87">
        <f t="shared" si="12"/>
        <v>1.7303870000000001</v>
      </c>
      <c r="Q87">
        <f t="shared" si="13"/>
        <v>47.223419999999997</v>
      </c>
      <c r="R87">
        <f t="shared" si="14"/>
        <v>24.603539999999999</v>
      </c>
      <c r="T87">
        <f t="shared" si="15"/>
        <v>0.7933450892575058</v>
      </c>
      <c r="U87">
        <f t="shared" si="16"/>
        <v>3.1397478017987379</v>
      </c>
      <c r="V87">
        <f t="shared" si="17"/>
        <v>4.4076432035839845</v>
      </c>
    </row>
    <row r="88" spans="1:22" x14ac:dyDescent="0.2">
      <c r="A88" s="3" t="s">
        <v>146</v>
      </c>
      <c r="B88" s="14">
        <v>1.289598</v>
      </c>
      <c r="C88" s="15">
        <v>1.2833669999999999</v>
      </c>
      <c r="D88" s="15">
        <v>0.63694200000000001</v>
      </c>
      <c r="E88" s="14">
        <v>51.885449999999999</v>
      </c>
      <c r="F88" s="15">
        <v>52.806229999999999</v>
      </c>
      <c r="G88" s="16">
        <v>52.144770000000001</v>
      </c>
      <c r="H88" s="15">
        <v>3.326997</v>
      </c>
      <c r="I88" s="15">
        <v>8.9544519999999999</v>
      </c>
      <c r="J88" s="16">
        <v>5.7466309999999998</v>
      </c>
      <c r="O88" s="3" t="s">
        <v>146</v>
      </c>
      <c r="P88">
        <f t="shared" si="12"/>
        <v>1.0699689999999999</v>
      </c>
      <c r="Q88">
        <f t="shared" si="13"/>
        <v>52.278816666666664</v>
      </c>
      <c r="R88">
        <f t="shared" si="14"/>
        <v>6.00936</v>
      </c>
      <c r="T88">
        <f t="shared" si="15"/>
        <v>0.37502532366094937</v>
      </c>
      <c r="U88">
        <f t="shared" si="16"/>
        <v>0.474800309323123</v>
      </c>
      <c r="V88">
        <f t="shared" si="17"/>
        <v>2.8229120318984435</v>
      </c>
    </row>
  </sheetData>
  <mergeCells count="18">
    <mergeCell ref="B63:D63"/>
    <mergeCell ref="E63:G63"/>
    <mergeCell ref="H63:J63"/>
    <mergeCell ref="B77:D77"/>
    <mergeCell ref="E77:G77"/>
    <mergeCell ref="H77:J77"/>
    <mergeCell ref="B35:D35"/>
    <mergeCell ref="E35:G35"/>
    <mergeCell ref="H35:J35"/>
    <mergeCell ref="B49:D49"/>
    <mergeCell ref="E49:G49"/>
    <mergeCell ref="H49:J49"/>
    <mergeCell ref="B1:E1"/>
    <mergeCell ref="F1:I1"/>
    <mergeCell ref="J1:M1"/>
    <mergeCell ref="B18:D18"/>
    <mergeCell ref="E18:G18"/>
    <mergeCell ref="H18:J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6B90-0281-DD43-8963-9D1F5A31FF73}">
  <dimension ref="A1:V66"/>
  <sheetViews>
    <sheetView workbookViewId="0"/>
  </sheetViews>
  <sheetFormatPr baseColWidth="10" defaultRowHeight="16" x14ac:dyDescent="0.2"/>
  <cols>
    <col min="1" max="1" width="18.1640625" bestFit="1" customWidth="1"/>
  </cols>
  <sheetData>
    <row r="1" spans="1:22" x14ac:dyDescent="0.2">
      <c r="B1" s="5" t="s">
        <v>0</v>
      </c>
      <c r="C1" s="6"/>
      <c r="D1" s="6"/>
      <c r="E1" s="5" t="s">
        <v>61</v>
      </c>
      <c r="F1" s="6"/>
      <c r="G1" s="7"/>
      <c r="H1" s="6" t="s">
        <v>62</v>
      </c>
      <c r="I1" s="6"/>
      <c r="J1" s="7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3" t="s">
        <v>1</v>
      </c>
      <c r="B2" s="12">
        <v>0.84615399999999996</v>
      </c>
      <c r="C2" s="10">
        <v>0.63734100000000005</v>
      </c>
      <c r="D2" s="10">
        <v>1.516505</v>
      </c>
      <c r="E2" s="12">
        <v>0.40131499999999998</v>
      </c>
      <c r="F2" s="10">
        <v>0.42527999999999999</v>
      </c>
      <c r="G2" s="13">
        <v>0.47091899999999998</v>
      </c>
      <c r="H2" s="10">
        <v>0.310699</v>
      </c>
      <c r="I2" s="10">
        <v>0.28098499999999998</v>
      </c>
      <c r="J2" s="13">
        <v>1.1938660000000001</v>
      </c>
      <c r="O2" s="3" t="s">
        <v>1</v>
      </c>
      <c r="P2">
        <f>AVERAGE(B2:D2)</f>
        <v>1</v>
      </c>
      <c r="Q2">
        <f>AVERAGE(E2:G2)</f>
        <v>0.4325046666666667</v>
      </c>
      <c r="R2">
        <f>AVERAGE(H2:J2)</f>
        <v>0.5951833333333334</v>
      </c>
      <c r="T2">
        <f>_xlfn.STDEV.S(B2:D2)</f>
        <v>0.45932970567012105</v>
      </c>
      <c r="U2">
        <f>_xlfn.STDEV.S(E2:G2)</f>
        <v>3.5359949948116913E-2</v>
      </c>
      <c r="V2">
        <f>_xlfn.STDEV.S(H2:J2)</f>
        <v>0.51868721979082288</v>
      </c>
    </row>
    <row r="3" spans="1:22" x14ac:dyDescent="0.2">
      <c r="A3" s="3" t="s">
        <v>29</v>
      </c>
      <c r="B3" s="12">
        <v>0.16432099999999999</v>
      </c>
      <c r="C3" s="10">
        <v>3.8692999999999998E-2</v>
      </c>
      <c r="D3" s="10">
        <v>0.74691300000000005</v>
      </c>
      <c r="E3" s="12">
        <v>16.992740000000001</v>
      </c>
      <c r="F3" s="10">
        <v>25.729130000000001</v>
      </c>
      <c r="G3" s="13">
        <v>27.786290000000001</v>
      </c>
      <c r="H3" s="10">
        <v>1.3623430000000001</v>
      </c>
      <c r="I3" s="10">
        <v>1.665232</v>
      </c>
      <c r="J3" s="13">
        <v>0.92571099999999995</v>
      </c>
      <c r="O3" s="3" t="s">
        <v>29</v>
      </c>
      <c r="P3">
        <f t="shared" ref="P3:P66" si="0">AVERAGE(B3:D3)</f>
        <v>0.31664233333333336</v>
      </c>
      <c r="Q3">
        <f t="shared" ref="Q3:Q66" si="1">AVERAGE(E3:G3)</f>
        <v>23.50272</v>
      </c>
      <c r="R3">
        <f t="shared" ref="R3:R66" si="2">AVERAGE(H3:J3)</f>
        <v>1.3177620000000001</v>
      </c>
      <c r="T3">
        <f t="shared" ref="T3:T66" si="3">_xlfn.STDEV.S(B3:D3)</f>
        <v>0.3778825658075976</v>
      </c>
      <c r="U3">
        <f t="shared" ref="U3:U66" si="4">_xlfn.STDEV.S(E3:G3)</f>
        <v>5.7308687401387894</v>
      </c>
      <c r="V3">
        <f t="shared" ref="V3:V66" si="5">_xlfn.STDEV.S(H3:J3)</f>
        <v>0.37177066389240526</v>
      </c>
    </row>
    <row r="4" spans="1:22" x14ac:dyDescent="0.2">
      <c r="A4" s="3" t="s">
        <v>30</v>
      </c>
      <c r="B4" s="12">
        <v>0.91526300000000005</v>
      </c>
      <c r="C4" s="10">
        <v>1.3172889999999999</v>
      </c>
      <c r="D4" s="10">
        <v>1.6772339999999999</v>
      </c>
      <c r="E4" s="12">
        <v>44.061149999999998</v>
      </c>
      <c r="F4" s="10">
        <v>31.81944</v>
      </c>
      <c r="G4" s="13">
        <v>41.874490000000002</v>
      </c>
      <c r="H4" s="10">
        <v>17.177669999999999</v>
      </c>
      <c r="I4" s="10">
        <v>19.050260000000002</v>
      </c>
      <c r="J4" s="13">
        <v>10.59111</v>
      </c>
      <c r="O4" s="3" t="s">
        <v>30</v>
      </c>
      <c r="P4">
        <f t="shared" si="0"/>
        <v>1.3032619999999999</v>
      </c>
      <c r="Q4">
        <f t="shared" si="1"/>
        <v>39.251693333333328</v>
      </c>
      <c r="R4">
        <f t="shared" si="2"/>
        <v>15.606346666666667</v>
      </c>
      <c r="T4">
        <f t="shared" si="3"/>
        <v>0.38117911637050605</v>
      </c>
      <c r="U4">
        <f t="shared" si="4"/>
        <v>6.5287183043101251</v>
      </c>
      <c r="V4">
        <f t="shared" si="5"/>
        <v>4.4430954799591422</v>
      </c>
    </row>
    <row r="5" spans="1:22" x14ac:dyDescent="0.2">
      <c r="A5" s="3" t="s">
        <v>65</v>
      </c>
      <c r="B5" s="12">
        <v>1.0389790000000001</v>
      </c>
      <c r="C5" s="10">
        <v>0.51675099999999996</v>
      </c>
      <c r="D5" s="10">
        <v>1.1534469999999999</v>
      </c>
      <c r="E5" s="12">
        <v>104.22499999999999</v>
      </c>
      <c r="F5" s="10">
        <v>52.749479999999998</v>
      </c>
      <c r="G5" s="13">
        <v>65.483329999999995</v>
      </c>
      <c r="H5" s="10">
        <v>11.10192</v>
      </c>
      <c r="I5" s="10">
        <v>10.0589</v>
      </c>
      <c r="J5" s="13">
        <v>6.6213709999999999</v>
      </c>
      <c r="O5" s="3" t="s">
        <v>65</v>
      </c>
      <c r="P5">
        <f t="shared" si="0"/>
        <v>0.90305899999999995</v>
      </c>
      <c r="Q5">
        <f t="shared" si="1"/>
        <v>74.152603333333332</v>
      </c>
      <c r="R5">
        <f t="shared" si="2"/>
        <v>9.2607303333333331</v>
      </c>
      <c r="T5">
        <f t="shared" si="3"/>
        <v>0.33941292536378165</v>
      </c>
      <c r="U5">
        <f t="shared" si="4"/>
        <v>26.810436678906093</v>
      </c>
      <c r="V5">
        <f t="shared" si="5"/>
        <v>2.3444905518982777</v>
      </c>
    </row>
    <row r="6" spans="1:22" x14ac:dyDescent="0.2">
      <c r="A6" s="3" t="s">
        <v>158</v>
      </c>
      <c r="B6" s="12"/>
      <c r="C6" s="10"/>
      <c r="D6" s="10">
        <v>0.54329000000000005</v>
      </c>
      <c r="E6" s="12">
        <v>17.376930000000002</v>
      </c>
      <c r="F6" s="10">
        <v>18.142140000000001</v>
      </c>
      <c r="G6" s="13">
        <v>64.658330000000007</v>
      </c>
      <c r="H6" s="10">
        <v>1.2212700000000001</v>
      </c>
      <c r="I6" s="10">
        <v>1.034341</v>
      </c>
      <c r="J6" s="13">
        <v>1.540764</v>
      </c>
      <c r="O6" s="3" t="s">
        <v>158</v>
      </c>
      <c r="P6">
        <f t="shared" si="0"/>
        <v>0.54329000000000005</v>
      </c>
      <c r="Q6">
        <f t="shared" si="1"/>
        <v>33.392466666666671</v>
      </c>
      <c r="R6">
        <f t="shared" si="2"/>
        <v>1.2654583333333334</v>
      </c>
      <c r="T6" t="e">
        <f t="shared" si="3"/>
        <v>#DIV/0!</v>
      </c>
      <c r="U6">
        <f t="shared" si="4"/>
        <v>27.079734933526101</v>
      </c>
      <c r="V6">
        <f t="shared" si="5"/>
        <v>0.25608693901550922</v>
      </c>
    </row>
    <row r="7" spans="1:22" x14ac:dyDescent="0.2">
      <c r="A7" s="3" t="s">
        <v>66</v>
      </c>
      <c r="B7" s="12">
        <v>0.90762699999999996</v>
      </c>
      <c r="C7" s="10">
        <v>0.69406699999999999</v>
      </c>
      <c r="D7" s="10">
        <v>0.53632500000000005</v>
      </c>
      <c r="E7" s="12">
        <v>67.741680000000002</v>
      </c>
      <c r="F7" s="10">
        <v>31.138390000000001</v>
      </c>
      <c r="G7" s="13">
        <v>80.484089999999995</v>
      </c>
      <c r="H7" s="10">
        <v>10.59294</v>
      </c>
      <c r="I7" s="10">
        <v>8.7431070000000002</v>
      </c>
      <c r="J7" s="13">
        <v>6.7782340000000003</v>
      </c>
      <c r="O7" s="3" t="s">
        <v>66</v>
      </c>
      <c r="P7">
        <f t="shared" si="0"/>
        <v>0.712673</v>
      </c>
      <c r="Q7">
        <f t="shared" si="1"/>
        <v>59.78805333333333</v>
      </c>
      <c r="R7">
        <f t="shared" si="2"/>
        <v>8.7047603333333345</v>
      </c>
      <c r="T7">
        <f t="shared" si="3"/>
        <v>0.18634895016608</v>
      </c>
      <c r="U7">
        <f t="shared" si="4"/>
        <v>25.616296765673088</v>
      </c>
      <c r="V7">
        <f t="shared" si="5"/>
        <v>1.9076420829763427</v>
      </c>
    </row>
    <row r="8" spans="1:22" x14ac:dyDescent="0.2">
      <c r="A8" s="3" t="s">
        <v>159</v>
      </c>
      <c r="B8" s="12">
        <v>0.619753</v>
      </c>
      <c r="C8" s="10">
        <v>0.34248699999999999</v>
      </c>
      <c r="D8" s="10">
        <v>0.71666099999999999</v>
      </c>
      <c r="E8" s="12">
        <v>31.4864</v>
      </c>
      <c r="F8" s="10">
        <v>36.710369999999998</v>
      </c>
      <c r="G8" s="13">
        <v>53.475810000000003</v>
      </c>
      <c r="H8" s="10">
        <v>0.59658599999999995</v>
      </c>
      <c r="I8" s="10">
        <v>1.350538</v>
      </c>
      <c r="J8" s="13">
        <v>0.85476799999999997</v>
      </c>
      <c r="O8" s="3" t="s">
        <v>159</v>
      </c>
      <c r="P8">
        <f t="shared" si="0"/>
        <v>0.5596336666666667</v>
      </c>
      <c r="Q8">
        <f t="shared" si="1"/>
        <v>40.557526666666668</v>
      </c>
      <c r="R8">
        <f t="shared" si="2"/>
        <v>0.93396400000000002</v>
      </c>
      <c r="T8">
        <f t="shared" si="3"/>
        <v>0.19419654026097699</v>
      </c>
      <c r="U8">
        <f t="shared" si="4"/>
        <v>11.488428911319108</v>
      </c>
      <c r="V8">
        <f t="shared" si="5"/>
        <v>0.38316433731233362</v>
      </c>
    </row>
    <row r="9" spans="1:22" x14ac:dyDescent="0.2">
      <c r="A9" s="3" t="s">
        <v>69</v>
      </c>
      <c r="B9" s="12">
        <v>0.71509999999999996</v>
      </c>
      <c r="C9" s="10">
        <v>0.59019200000000005</v>
      </c>
      <c r="D9" s="10">
        <v>8.2336000000000006E-2</v>
      </c>
      <c r="E9" s="12">
        <v>26.623719999999999</v>
      </c>
      <c r="F9" s="10">
        <v>32.641480000000001</v>
      </c>
      <c r="G9" s="13">
        <v>34.822809999999997</v>
      </c>
      <c r="H9" s="10">
        <v>14.3611</v>
      </c>
      <c r="I9" s="10">
        <v>22.838000000000001</v>
      </c>
      <c r="J9" s="13">
        <v>13.004149999999999</v>
      </c>
      <c r="O9" s="3" t="s">
        <v>69</v>
      </c>
      <c r="P9">
        <f t="shared" si="0"/>
        <v>0.46254266666666671</v>
      </c>
      <c r="Q9">
        <f t="shared" si="1"/>
        <v>31.362669999999998</v>
      </c>
      <c r="R9">
        <f t="shared" si="2"/>
        <v>16.734416666666664</v>
      </c>
      <c r="T9">
        <f t="shared" si="3"/>
        <v>0.33513927574865549</v>
      </c>
      <c r="U9">
        <f t="shared" si="4"/>
        <v>4.2465027339093675</v>
      </c>
      <c r="V9">
        <f t="shared" si="5"/>
        <v>5.3292237198144905</v>
      </c>
    </row>
    <row r="10" spans="1:22" x14ac:dyDescent="0.2">
      <c r="A10" s="3" t="s">
        <v>160</v>
      </c>
      <c r="B10" s="14">
        <v>0.61855300000000002</v>
      </c>
      <c r="C10" s="15"/>
      <c r="D10" s="15">
        <v>0.70369700000000002</v>
      </c>
      <c r="E10" s="14">
        <v>40.22437</v>
      </c>
      <c r="F10" s="15">
        <v>36.811390000000003</v>
      </c>
      <c r="G10" s="16">
        <v>40.947240000000001</v>
      </c>
      <c r="H10" s="15">
        <v>1.665354</v>
      </c>
      <c r="I10" s="15">
        <v>2.248491</v>
      </c>
      <c r="J10" s="16">
        <v>2.3954960000000001</v>
      </c>
      <c r="O10" s="3" t="s">
        <v>160</v>
      </c>
      <c r="P10">
        <f t="shared" si="0"/>
        <v>0.66112499999999996</v>
      </c>
      <c r="Q10">
        <f t="shared" si="1"/>
        <v>39.327666666666666</v>
      </c>
      <c r="R10">
        <f t="shared" si="2"/>
        <v>2.1031136666666668</v>
      </c>
      <c r="T10">
        <f t="shared" si="3"/>
        <v>6.0205899777347402E-2</v>
      </c>
      <c r="U10">
        <f t="shared" si="4"/>
        <v>2.2089299347497029</v>
      </c>
      <c r="V10">
        <f t="shared" si="5"/>
        <v>0.38617063822400272</v>
      </c>
    </row>
    <row r="13" spans="1:22" x14ac:dyDescent="0.2">
      <c r="B13" s="5" t="s">
        <v>0</v>
      </c>
      <c r="C13" s="6"/>
      <c r="D13" s="6"/>
      <c r="E13" s="5" t="s">
        <v>61</v>
      </c>
      <c r="F13" s="6"/>
      <c r="G13" s="7"/>
      <c r="H13" s="6" t="s">
        <v>62</v>
      </c>
      <c r="I13" s="6"/>
      <c r="J13" s="7"/>
      <c r="P13" t="s">
        <v>229</v>
      </c>
      <c r="Q13" t="s">
        <v>230</v>
      </c>
      <c r="R13" t="s">
        <v>231</v>
      </c>
      <c r="T13" t="s">
        <v>232</v>
      </c>
      <c r="U13" t="s">
        <v>233</v>
      </c>
      <c r="V13" t="s">
        <v>234</v>
      </c>
    </row>
    <row r="14" spans="1:22" x14ac:dyDescent="0.2">
      <c r="A14" s="3" t="s">
        <v>1</v>
      </c>
      <c r="B14" s="12">
        <v>1.645721</v>
      </c>
      <c r="C14" s="10">
        <v>0.371973</v>
      </c>
      <c r="D14" s="10">
        <v>0.98206700000000002</v>
      </c>
      <c r="E14" s="12">
        <v>7.1799000000000002E-2</v>
      </c>
      <c r="F14" s="10">
        <v>2.2465290000000002</v>
      </c>
      <c r="G14" s="13">
        <v>1.0242469999999999</v>
      </c>
      <c r="H14" s="10">
        <v>1.073869</v>
      </c>
      <c r="I14" s="10">
        <v>0.50406099999999998</v>
      </c>
      <c r="J14" s="13">
        <v>0.94996100000000006</v>
      </c>
      <c r="O14" s="3" t="s">
        <v>1</v>
      </c>
      <c r="P14">
        <f t="shared" si="0"/>
        <v>0.99992033333333341</v>
      </c>
      <c r="Q14">
        <f t="shared" si="1"/>
        <v>1.1141916666666667</v>
      </c>
      <c r="R14">
        <f t="shared" si="2"/>
        <v>0.84263033333333326</v>
      </c>
      <c r="T14">
        <f t="shared" si="3"/>
        <v>0.63706165165495021</v>
      </c>
      <c r="U14">
        <f t="shared" si="4"/>
        <v>1.0901514461400919</v>
      </c>
      <c r="V14">
        <f t="shared" si="5"/>
        <v>0.2996834884029041</v>
      </c>
    </row>
    <row r="15" spans="1:22" x14ac:dyDescent="0.2">
      <c r="A15" s="3" t="s">
        <v>29</v>
      </c>
      <c r="B15" s="12">
        <v>1.610803</v>
      </c>
      <c r="C15" s="10">
        <v>0.76231400000000005</v>
      </c>
      <c r="D15" s="10">
        <v>2.0039739999999999</v>
      </c>
      <c r="E15" s="12">
        <v>33.98386</v>
      </c>
      <c r="F15" s="10">
        <v>31.294730000000001</v>
      </c>
      <c r="G15" s="13">
        <v>29.94894</v>
      </c>
      <c r="H15" s="10">
        <v>1.9041060000000001</v>
      </c>
      <c r="I15" s="10">
        <v>2.964909</v>
      </c>
      <c r="J15" s="13">
        <v>1.9257249999999999</v>
      </c>
      <c r="O15" s="3" t="s">
        <v>29</v>
      </c>
      <c r="P15">
        <f t="shared" si="0"/>
        <v>1.4590303333333334</v>
      </c>
      <c r="Q15">
        <f t="shared" si="1"/>
        <v>31.742509999999999</v>
      </c>
      <c r="R15">
        <f t="shared" si="2"/>
        <v>2.2649133333333333</v>
      </c>
      <c r="T15">
        <f t="shared" si="3"/>
        <v>0.63459128237026174</v>
      </c>
      <c r="U15">
        <f t="shared" si="4"/>
        <v>2.0543916491019911</v>
      </c>
      <c r="V15">
        <f t="shared" si="5"/>
        <v>0.60631039518082841</v>
      </c>
    </row>
    <row r="16" spans="1:22" x14ac:dyDescent="0.2">
      <c r="A16" s="3" t="s">
        <v>30</v>
      </c>
      <c r="B16" s="12">
        <v>1.8442270000000001</v>
      </c>
      <c r="C16" s="10">
        <v>0.98115699999999995</v>
      </c>
      <c r="D16" s="10">
        <v>1.359221</v>
      </c>
      <c r="E16" s="12">
        <v>71.137270000000001</v>
      </c>
      <c r="F16" s="10">
        <v>58.91563</v>
      </c>
      <c r="G16" s="13">
        <v>83.625339999999994</v>
      </c>
      <c r="H16" s="10">
        <v>18.67417</v>
      </c>
      <c r="I16" s="10">
        <v>16.815760000000001</v>
      </c>
      <c r="J16" s="13">
        <v>17.63316</v>
      </c>
      <c r="O16" s="3" t="s">
        <v>30</v>
      </c>
      <c r="P16">
        <f t="shared" si="0"/>
        <v>1.3948683333333334</v>
      </c>
      <c r="Q16">
        <f t="shared" si="1"/>
        <v>71.226079999999996</v>
      </c>
      <c r="R16">
        <f t="shared" si="2"/>
        <v>17.707696666666667</v>
      </c>
      <c r="T16">
        <f t="shared" si="3"/>
        <v>0.43263784566925373</v>
      </c>
      <c r="U16">
        <f t="shared" si="4"/>
        <v>12.3550943939373</v>
      </c>
      <c r="V16">
        <f t="shared" si="5"/>
        <v>0.93144442562792373</v>
      </c>
    </row>
    <row r="17" spans="1:22" x14ac:dyDescent="0.2">
      <c r="A17" s="3" t="s">
        <v>18</v>
      </c>
      <c r="B17" s="12">
        <v>1.1611800000000001</v>
      </c>
      <c r="C17" s="10">
        <v>1.008122</v>
      </c>
      <c r="D17" s="10">
        <v>0.73948999999999998</v>
      </c>
      <c r="E17" s="12">
        <v>43.238019999999999</v>
      </c>
      <c r="F17" s="10">
        <v>51.595280000000002</v>
      </c>
      <c r="G17" s="13">
        <v>48.118510000000001</v>
      </c>
      <c r="H17" s="10">
        <v>7.1906759999999998</v>
      </c>
      <c r="I17" s="10">
        <v>2.8488630000000001</v>
      </c>
      <c r="J17" s="13">
        <v>4.4105319999999999</v>
      </c>
      <c r="O17" s="3" t="s">
        <v>18</v>
      </c>
      <c r="P17">
        <f t="shared" si="0"/>
        <v>0.96959733333333331</v>
      </c>
      <c r="Q17">
        <f t="shared" si="1"/>
        <v>47.650603333333343</v>
      </c>
      <c r="R17">
        <f t="shared" si="2"/>
        <v>4.8166903333333329</v>
      </c>
      <c r="T17">
        <f t="shared" si="3"/>
        <v>0.21346832664667981</v>
      </c>
      <c r="U17">
        <f t="shared" si="4"/>
        <v>4.1982319092009854</v>
      </c>
      <c r="V17">
        <f t="shared" si="5"/>
        <v>2.1992176962602716</v>
      </c>
    </row>
    <row r="18" spans="1:22" x14ac:dyDescent="0.2">
      <c r="A18" s="3" t="s">
        <v>75</v>
      </c>
      <c r="B18" s="12">
        <v>1.0832889999999999</v>
      </c>
      <c r="C18" s="10">
        <v>0.77832900000000005</v>
      </c>
      <c r="D18" s="10">
        <v>1.275774</v>
      </c>
      <c r="E18" s="12">
        <v>70.340389999999999</v>
      </c>
      <c r="F18" s="10">
        <v>63.62735</v>
      </c>
      <c r="G18" s="13">
        <v>54.329279999999997</v>
      </c>
      <c r="H18" s="10">
        <v>15.04105</v>
      </c>
      <c r="I18" s="10">
        <v>16.215789999999998</v>
      </c>
      <c r="J18" s="13">
        <v>11.652990000000001</v>
      </c>
      <c r="O18" s="3" t="s">
        <v>75</v>
      </c>
      <c r="P18">
        <f t="shared" si="0"/>
        <v>1.0457973333333335</v>
      </c>
      <c r="Q18">
        <f t="shared" si="1"/>
        <v>62.765673333333325</v>
      </c>
      <c r="R18">
        <f t="shared" si="2"/>
        <v>14.303276666666667</v>
      </c>
      <c r="T18">
        <f t="shared" si="3"/>
        <v>0.25083281445682726</v>
      </c>
      <c r="U18">
        <f t="shared" si="4"/>
        <v>8.0402596889922489</v>
      </c>
      <c r="V18">
        <f t="shared" si="5"/>
        <v>2.3691808876768663</v>
      </c>
    </row>
    <row r="19" spans="1:22" x14ac:dyDescent="0.2">
      <c r="A19" s="3" t="s">
        <v>161</v>
      </c>
      <c r="B19" s="12">
        <v>0.19417400000000001</v>
      </c>
      <c r="C19" s="10">
        <v>1.9452959999999999</v>
      </c>
      <c r="D19" s="10">
        <v>2.0106839999999999</v>
      </c>
      <c r="E19" s="12">
        <v>58.580919999999999</v>
      </c>
      <c r="F19" s="10">
        <v>63.977609999999999</v>
      </c>
      <c r="G19" s="13">
        <v>110.9361</v>
      </c>
      <c r="H19" s="10">
        <v>2.5385059999999999</v>
      </c>
      <c r="I19" s="10">
        <v>4.0059870000000002</v>
      </c>
      <c r="J19" s="13">
        <v>4.5922020000000003</v>
      </c>
      <c r="O19" s="3" t="s">
        <v>161</v>
      </c>
      <c r="P19">
        <f t="shared" si="0"/>
        <v>1.3833846666666665</v>
      </c>
      <c r="Q19">
        <f t="shared" si="1"/>
        <v>77.831543333333329</v>
      </c>
      <c r="R19">
        <f t="shared" si="2"/>
        <v>3.7122316666666664</v>
      </c>
      <c r="T19">
        <f t="shared" si="3"/>
        <v>1.0304054565661684</v>
      </c>
      <c r="U19">
        <f t="shared" si="4"/>
        <v>28.796090356356288</v>
      </c>
      <c r="V19">
        <f t="shared" si="5"/>
        <v>1.0578922260799233</v>
      </c>
    </row>
    <row r="20" spans="1:22" x14ac:dyDescent="0.2">
      <c r="A20" s="3" t="s">
        <v>82</v>
      </c>
      <c r="B20" s="12">
        <v>1.4606920000000001</v>
      </c>
      <c r="C20" s="10">
        <v>1.739365</v>
      </c>
      <c r="D20" s="10">
        <v>0.89119999999999999</v>
      </c>
      <c r="E20" s="12">
        <v>98.523510000000002</v>
      </c>
      <c r="F20" s="10">
        <v>98.484219999999993</v>
      </c>
      <c r="G20" s="13">
        <v>106.7204</v>
      </c>
      <c r="H20" s="10">
        <v>42.174399999999999</v>
      </c>
      <c r="I20" s="10">
        <v>26.170310000000001</v>
      </c>
      <c r="J20" s="13">
        <v>29.06522</v>
      </c>
      <c r="O20" s="3" t="s">
        <v>82</v>
      </c>
      <c r="P20">
        <f t="shared" si="0"/>
        <v>1.3637523333333335</v>
      </c>
      <c r="Q20">
        <f t="shared" si="1"/>
        <v>101.24270999999999</v>
      </c>
      <c r="R20">
        <f t="shared" si="2"/>
        <v>32.46997666666666</v>
      </c>
      <c r="T20">
        <f t="shared" si="3"/>
        <v>0.43231231885794369</v>
      </c>
      <c r="U20">
        <f t="shared" si="4"/>
        <v>4.7438593706074386</v>
      </c>
      <c r="V20">
        <f t="shared" si="5"/>
        <v>8.5280126730343042</v>
      </c>
    </row>
    <row r="21" spans="1:22" x14ac:dyDescent="0.2">
      <c r="A21" s="3" t="s">
        <v>162</v>
      </c>
      <c r="B21" s="12">
        <v>2.0232779999999999</v>
      </c>
      <c r="C21" s="10">
        <v>2.448137</v>
      </c>
      <c r="D21" s="10">
        <v>1.6668909999999999</v>
      </c>
      <c r="E21" s="12">
        <v>32.529150000000001</v>
      </c>
      <c r="F21" s="10">
        <v>28.22963</v>
      </c>
      <c r="G21" s="13">
        <v>16.954640000000001</v>
      </c>
      <c r="H21" s="10">
        <v>6.0055740000000002</v>
      </c>
      <c r="I21" s="10">
        <v>5.2711240000000004</v>
      </c>
      <c r="J21" s="13">
        <v>4.4755520000000004</v>
      </c>
      <c r="O21" s="3" t="s">
        <v>162</v>
      </c>
      <c r="P21">
        <f t="shared" si="0"/>
        <v>2.0461019999999999</v>
      </c>
      <c r="Q21">
        <f t="shared" si="1"/>
        <v>25.904473333333332</v>
      </c>
      <c r="R21">
        <f t="shared" si="2"/>
        <v>5.25075</v>
      </c>
      <c r="T21">
        <f t="shared" si="3"/>
        <v>0.39112278041684018</v>
      </c>
      <c r="U21">
        <f t="shared" si="4"/>
        <v>8.04338893616573</v>
      </c>
      <c r="V21">
        <f t="shared" si="5"/>
        <v>0.76521445035231916</v>
      </c>
    </row>
    <row r="22" spans="1:22" x14ac:dyDescent="0.2">
      <c r="A22" s="3" t="s">
        <v>83</v>
      </c>
      <c r="B22" s="12">
        <v>2.4941659999999999</v>
      </c>
      <c r="C22" s="10">
        <v>1.301904</v>
      </c>
      <c r="D22" s="10">
        <v>0.972912</v>
      </c>
      <c r="E22" s="12">
        <v>45.589950000000002</v>
      </c>
      <c r="F22" s="10">
        <v>59.799109999999999</v>
      </c>
      <c r="G22" s="13">
        <v>54.947069999999997</v>
      </c>
      <c r="H22" s="10">
        <v>38.514189999999999</v>
      </c>
      <c r="I22" s="10">
        <v>26.589490000000001</v>
      </c>
      <c r="J22" s="13">
        <v>22.99849</v>
      </c>
      <c r="O22" s="3" t="s">
        <v>83</v>
      </c>
      <c r="P22">
        <f t="shared" si="0"/>
        <v>1.5896606666666664</v>
      </c>
      <c r="Q22">
        <f t="shared" si="1"/>
        <v>53.445376666666668</v>
      </c>
      <c r="R22">
        <f t="shared" si="2"/>
        <v>29.36739</v>
      </c>
      <c r="T22">
        <f t="shared" si="3"/>
        <v>0.80041011833767717</v>
      </c>
      <c r="U22">
        <f t="shared" si="4"/>
        <v>7.2226289622915845</v>
      </c>
      <c r="V22">
        <f t="shared" si="5"/>
        <v>8.122301578370493</v>
      </c>
    </row>
    <row r="23" spans="1:22" x14ac:dyDescent="0.2">
      <c r="A23" s="3" t="s">
        <v>163</v>
      </c>
      <c r="B23" s="14">
        <v>0.60241400000000001</v>
      </c>
      <c r="C23" s="15">
        <v>1.176801</v>
      </c>
      <c r="D23" s="15">
        <v>2.2003550000000001</v>
      </c>
      <c r="E23" s="14">
        <v>44.869819999999997</v>
      </c>
      <c r="F23" s="15">
        <v>45.07564</v>
      </c>
      <c r="G23" s="16">
        <v>30.797499999999999</v>
      </c>
      <c r="H23" s="15">
        <v>3.8378939999999999</v>
      </c>
      <c r="I23" s="15">
        <v>6.2232380000000003</v>
      </c>
      <c r="J23" s="16">
        <v>9.7077179999999998</v>
      </c>
      <c r="O23" s="3" t="s">
        <v>163</v>
      </c>
      <c r="P23">
        <f t="shared" si="0"/>
        <v>1.3265233333333333</v>
      </c>
      <c r="Q23">
        <f t="shared" si="1"/>
        <v>40.247653333333332</v>
      </c>
      <c r="R23">
        <f t="shared" si="2"/>
        <v>6.5896166666666671</v>
      </c>
      <c r="T23">
        <f t="shared" si="3"/>
        <v>0.80942352492025649</v>
      </c>
      <c r="U23">
        <f t="shared" si="4"/>
        <v>8.184719847724363</v>
      </c>
      <c r="V23">
        <f t="shared" si="5"/>
        <v>2.9520134558103415</v>
      </c>
    </row>
    <row r="26" spans="1:22" x14ac:dyDescent="0.2">
      <c r="B26" s="5" t="s">
        <v>0</v>
      </c>
      <c r="C26" s="6"/>
      <c r="D26" s="6"/>
      <c r="E26" s="5" t="s">
        <v>61</v>
      </c>
      <c r="F26" s="6"/>
      <c r="G26" s="7"/>
      <c r="H26" s="6" t="s">
        <v>62</v>
      </c>
      <c r="I26" s="6"/>
      <c r="J26" s="7"/>
      <c r="P26" t="s">
        <v>229</v>
      </c>
      <c r="Q26" t="s">
        <v>230</v>
      </c>
      <c r="R26" t="s">
        <v>231</v>
      </c>
      <c r="T26" t="s">
        <v>232</v>
      </c>
      <c r="U26" t="s">
        <v>233</v>
      </c>
      <c r="V26" t="s">
        <v>234</v>
      </c>
    </row>
    <row r="27" spans="1:22" x14ac:dyDescent="0.2">
      <c r="A27" s="3" t="s">
        <v>1</v>
      </c>
      <c r="B27" s="12">
        <v>1.3605590000000001</v>
      </c>
      <c r="C27" s="10">
        <v>0.66908900000000004</v>
      </c>
      <c r="D27" s="10">
        <v>0.97054600000000002</v>
      </c>
      <c r="E27" s="12">
        <v>1.3721989999999999</v>
      </c>
      <c r="F27" s="10">
        <v>0.749884</v>
      </c>
      <c r="G27" s="13">
        <v>0.30727500000000002</v>
      </c>
      <c r="H27" s="10">
        <v>1.3711310000000001</v>
      </c>
      <c r="I27" s="10">
        <v>1.4937800000000001</v>
      </c>
      <c r="J27" s="13">
        <v>1.6535629999999999</v>
      </c>
      <c r="O27" s="3" t="s">
        <v>1</v>
      </c>
      <c r="P27">
        <f t="shared" si="0"/>
        <v>1.0000646666666666</v>
      </c>
      <c r="Q27">
        <f t="shared" si="1"/>
        <v>0.80978600000000001</v>
      </c>
      <c r="R27">
        <f t="shared" si="2"/>
        <v>1.5061580000000001</v>
      </c>
      <c r="T27">
        <f t="shared" si="3"/>
        <v>0.34667881963906233</v>
      </c>
      <c r="U27">
        <f t="shared" si="4"/>
        <v>0.53498314800281299</v>
      </c>
      <c r="V27">
        <f t="shared" si="5"/>
        <v>0.14162227868171015</v>
      </c>
    </row>
    <row r="28" spans="1:22" x14ac:dyDescent="0.2">
      <c r="A28" s="3" t="s">
        <v>29</v>
      </c>
      <c r="B28" s="12">
        <v>0.93108100000000005</v>
      </c>
      <c r="C28" s="10">
        <v>1.313304</v>
      </c>
      <c r="D28" s="10">
        <v>0.81626399999999999</v>
      </c>
      <c r="E28" s="12">
        <v>25.25309</v>
      </c>
      <c r="F28" s="10">
        <v>22.512869999999999</v>
      </c>
      <c r="G28" s="13">
        <v>24.845500000000001</v>
      </c>
      <c r="H28" s="10">
        <v>0.84540300000000002</v>
      </c>
      <c r="I28" s="10">
        <v>1.3350649999999999</v>
      </c>
      <c r="J28" s="13">
        <v>0.60770400000000002</v>
      </c>
      <c r="O28" s="3" t="s">
        <v>29</v>
      </c>
      <c r="P28">
        <f t="shared" si="0"/>
        <v>1.0202163333333334</v>
      </c>
      <c r="Q28">
        <f t="shared" si="1"/>
        <v>24.203819999999997</v>
      </c>
      <c r="R28">
        <f t="shared" si="2"/>
        <v>0.92939066666666659</v>
      </c>
      <c r="T28">
        <f t="shared" si="3"/>
        <v>0.26023262888487536</v>
      </c>
      <c r="U28">
        <f t="shared" si="4"/>
        <v>1.4785182883211156</v>
      </c>
      <c r="V28">
        <f t="shared" si="5"/>
        <v>0.3708826663438633</v>
      </c>
    </row>
    <row r="29" spans="1:22" x14ac:dyDescent="0.2">
      <c r="A29" s="3" t="s">
        <v>30</v>
      </c>
      <c r="B29" s="12">
        <v>2.7549999999999999</v>
      </c>
      <c r="C29" s="10">
        <v>1.8774059999999999</v>
      </c>
      <c r="D29" s="10">
        <v>1.873942</v>
      </c>
      <c r="E29" s="12">
        <v>29.958880000000001</v>
      </c>
      <c r="F29" s="10">
        <v>34.511890000000001</v>
      </c>
      <c r="G29" s="13">
        <v>37.639310000000002</v>
      </c>
      <c r="H29" s="10">
        <v>5.7195</v>
      </c>
      <c r="I29" s="10">
        <v>6.4006990000000004</v>
      </c>
      <c r="J29" s="13">
        <v>6.2378280000000004</v>
      </c>
      <c r="O29" s="3" t="s">
        <v>30</v>
      </c>
      <c r="P29">
        <f t="shared" si="0"/>
        <v>2.1687826666666665</v>
      </c>
      <c r="Q29">
        <f t="shared" si="1"/>
        <v>34.036693333333339</v>
      </c>
      <c r="R29">
        <f t="shared" si="2"/>
        <v>6.119342333333333</v>
      </c>
      <c r="T29">
        <f t="shared" si="3"/>
        <v>0.50768205724580773</v>
      </c>
      <c r="U29">
        <f t="shared" si="4"/>
        <v>3.8622027588195493</v>
      </c>
      <c r="V29">
        <f t="shared" si="5"/>
        <v>0.3557206197345516</v>
      </c>
    </row>
    <row r="30" spans="1:22" x14ac:dyDescent="0.2">
      <c r="A30" s="3" t="s">
        <v>37</v>
      </c>
      <c r="B30" s="12">
        <v>0.86928899999999998</v>
      </c>
      <c r="C30" s="10">
        <v>2.4208620000000001</v>
      </c>
      <c r="D30" s="10">
        <v>1.7731490000000001</v>
      </c>
      <c r="E30" s="12">
        <v>38.825699999999998</v>
      </c>
      <c r="F30" s="10">
        <v>38.765329999999999</v>
      </c>
      <c r="G30" s="13">
        <v>43.490769999999998</v>
      </c>
      <c r="H30" s="10">
        <v>0.95768399999999998</v>
      </c>
      <c r="I30" s="10">
        <v>1.778249</v>
      </c>
      <c r="J30" s="13">
        <v>2.703665</v>
      </c>
      <c r="O30" s="3" t="s">
        <v>37</v>
      </c>
      <c r="P30">
        <f t="shared" si="0"/>
        <v>1.6877666666666666</v>
      </c>
      <c r="Q30">
        <f t="shared" si="1"/>
        <v>40.360599999999998</v>
      </c>
      <c r="R30">
        <f t="shared" si="2"/>
        <v>1.8131993333333334</v>
      </c>
      <c r="T30">
        <f t="shared" si="3"/>
        <v>0.77930244495724177</v>
      </c>
      <c r="U30">
        <f t="shared" si="4"/>
        <v>2.7109747888720763</v>
      </c>
      <c r="V30">
        <f t="shared" si="5"/>
        <v>0.87351505850805589</v>
      </c>
    </row>
    <row r="31" spans="1:22" x14ac:dyDescent="0.2">
      <c r="A31" s="3" t="s">
        <v>153</v>
      </c>
      <c r="B31" s="12">
        <v>1.815367</v>
      </c>
      <c r="C31" s="10">
        <v>1.281234</v>
      </c>
      <c r="D31" s="10">
        <v>1.1470089999999999</v>
      </c>
      <c r="E31" s="12">
        <v>36.302390000000003</v>
      </c>
      <c r="F31" s="10">
        <v>33.227499999999999</v>
      </c>
      <c r="G31" s="13">
        <v>33.573590000000003</v>
      </c>
      <c r="H31" s="10">
        <v>23.360669999999999</v>
      </c>
      <c r="I31" s="10">
        <v>18.990760000000002</v>
      </c>
      <c r="J31" s="13">
        <v>14.719950000000001</v>
      </c>
      <c r="O31" s="3" t="s">
        <v>153</v>
      </c>
      <c r="P31">
        <f t="shared" si="0"/>
        <v>1.4145366666666666</v>
      </c>
      <c r="Q31">
        <f t="shared" si="1"/>
        <v>34.367826666666666</v>
      </c>
      <c r="R31">
        <f t="shared" si="2"/>
        <v>19.023793333333334</v>
      </c>
      <c r="T31">
        <f t="shared" si="3"/>
        <v>0.35355735708132824</v>
      </c>
      <c r="U31">
        <f t="shared" si="4"/>
        <v>1.6842939292277157</v>
      </c>
      <c r="V31">
        <f t="shared" si="5"/>
        <v>4.3204547133876243</v>
      </c>
    </row>
    <row r="32" spans="1:22" x14ac:dyDescent="0.2">
      <c r="A32" s="3" t="s">
        <v>45</v>
      </c>
      <c r="B32" s="12">
        <v>1.865299</v>
      </c>
      <c r="C32" s="10">
        <v>0.90562200000000004</v>
      </c>
      <c r="D32" s="10">
        <v>1.798176</v>
      </c>
      <c r="E32" s="12">
        <v>38.061169999999997</v>
      </c>
      <c r="F32" s="10">
        <v>33.455640000000002</v>
      </c>
      <c r="G32" s="13">
        <v>32.784080000000003</v>
      </c>
      <c r="H32" s="10">
        <v>0.47201700000000002</v>
      </c>
      <c r="I32" s="10">
        <v>1.26027</v>
      </c>
      <c r="J32" s="13">
        <v>0.83972899999999995</v>
      </c>
      <c r="O32" s="3" t="s">
        <v>45</v>
      </c>
      <c r="P32">
        <f t="shared" si="0"/>
        <v>1.5230323333333333</v>
      </c>
      <c r="Q32">
        <f t="shared" si="1"/>
        <v>34.766963333333329</v>
      </c>
      <c r="R32">
        <f t="shared" si="2"/>
        <v>0.85733866666666658</v>
      </c>
      <c r="T32">
        <f t="shared" si="3"/>
        <v>0.53574528841823066</v>
      </c>
      <c r="U32">
        <f t="shared" si="4"/>
        <v>2.872559203990984</v>
      </c>
      <c r="V32">
        <f t="shared" si="5"/>
        <v>0.39442144119245542</v>
      </c>
    </row>
    <row r="33" spans="1:22" x14ac:dyDescent="0.2">
      <c r="A33" s="3" t="s">
        <v>154</v>
      </c>
      <c r="B33" s="12">
        <v>2.5476839999999998</v>
      </c>
      <c r="C33" s="10">
        <v>0.86758100000000005</v>
      </c>
      <c r="D33" s="10">
        <v>2.2897699999999999</v>
      </c>
      <c r="E33" s="12">
        <v>31.530809999999999</v>
      </c>
      <c r="F33" s="10">
        <v>23.12181</v>
      </c>
      <c r="G33" s="13">
        <v>26.996510000000001</v>
      </c>
      <c r="H33" s="10">
        <v>3.366447</v>
      </c>
      <c r="I33" s="10">
        <v>4.283404</v>
      </c>
      <c r="J33" s="13">
        <v>3.1049899999999999</v>
      </c>
      <c r="O33" s="3" t="s">
        <v>154</v>
      </c>
      <c r="P33">
        <f t="shared" si="0"/>
        <v>1.9016783333333331</v>
      </c>
      <c r="Q33">
        <f t="shared" si="1"/>
        <v>27.216376666666665</v>
      </c>
      <c r="R33">
        <f t="shared" si="2"/>
        <v>3.5849469999999997</v>
      </c>
      <c r="T33">
        <f t="shared" si="3"/>
        <v>0.9047916218413683</v>
      </c>
      <c r="U33">
        <f t="shared" si="4"/>
        <v>4.2088093640996922</v>
      </c>
      <c r="V33">
        <f t="shared" si="5"/>
        <v>0.61884697328903826</v>
      </c>
    </row>
    <row r="34" spans="1:22" x14ac:dyDescent="0.2">
      <c r="A34" s="3" t="s">
        <v>48</v>
      </c>
      <c r="B34" s="12">
        <v>0.30485099999999998</v>
      </c>
      <c r="C34" s="10">
        <v>1.6197630000000001</v>
      </c>
      <c r="D34" s="10">
        <v>1.3640110000000001</v>
      </c>
      <c r="E34" s="12">
        <v>41.982349999999997</v>
      </c>
      <c r="F34" s="10">
        <v>35.145209999999999</v>
      </c>
      <c r="G34" s="13">
        <v>42.167679999999997</v>
      </c>
      <c r="H34" s="10">
        <v>0.87292700000000001</v>
      </c>
      <c r="I34" s="10">
        <v>0.76137699999999997</v>
      </c>
      <c r="J34" s="13">
        <v>1.355785</v>
      </c>
      <c r="O34" s="3" t="s">
        <v>48</v>
      </c>
      <c r="P34">
        <f t="shared" si="0"/>
        <v>1.0962083333333335</v>
      </c>
      <c r="Q34">
        <f t="shared" si="1"/>
        <v>39.76507999999999</v>
      </c>
      <c r="R34">
        <f t="shared" si="2"/>
        <v>0.99669633333333341</v>
      </c>
      <c r="T34">
        <f t="shared" si="3"/>
        <v>0.69716360572058922</v>
      </c>
      <c r="U34">
        <f t="shared" si="4"/>
        <v>4.0019977404916149</v>
      </c>
      <c r="V34">
        <f t="shared" si="5"/>
        <v>0.31594200974440384</v>
      </c>
    </row>
    <row r="35" spans="1:22" x14ac:dyDescent="0.2">
      <c r="A35" s="3" t="s">
        <v>155</v>
      </c>
      <c r="B35" s="14">
        <v>1.1875659999999999</v>
      </c>
      <c r="C35" s="15">
        <v>0.74706499999999998</v>
      </c>
      <c r="D35" s="15">
        <v>1.797204</v>
      </c>
      <c r="E35" s="14">
        <v>58.811030000000002</v>
      </c>
      <c r="F35" s="15">
        <v>56.550710000000002</v>
      </c>
      <c r="G35" s="16">
        <v>33.77178</v>
      </c>
      <c r="H35" s="15">
        <v>23.226289999999999</v>
      </c>
      <c r="I35" s="15">
        <v>14.48995</v>
      </c>
      <c r="J35" s="16">
        <v>15.16555</v>
      </c>
      <c r="O35" s="3" t="s">
        <v>155</v>
      </c>
      <c r="P35">
        <f t="shared" si="0"/>
        <v>1.2439450000000001</v>
      </c>
      <c r="Q35">
        <f t="shared" si="1"/>
        <v>49.711173333333335</v>
      </c>
      <c r="R35">
        <f t="shared" si="2"/>
        <v>17.627263333333332</v>
      </c>
      <c r="T35">
        <f t="shared" si="3"/>
        <v>0.52733473578079371</v>
      </c>
      <c r="U35">
        <f t="shared" si="4"/>
        <v>13.850106732499688</v>
      </c>
      <c r="V35">
        <f t="shared" si="5"/>
        <v>4.8606515561736492</v>
      </c>
    </row>
    <row r="38" spans="1:22" x14ac:dyDescent="0.2">
      <c r="B38" s="5" t="s">
        <v>0</v>
      </c>
      <c r="C38" s="6"/>
      <c r="D38" s="6"/>
      <c r="E38" s="5" t="s">
        <v>61</v>
      </c>
      <c r="F38" s="6"/>
      <c r="G38" s="7"/>
      <c r="H38" s="6" t="s">
        <v>62</v>
      </c>
      <c r="I38" s="6"/>
      <c r="J38" s="7"/>
      <c r="P38" t="s">
        <v>229</v>
      </c>
      <c r="Q38" t="s">
        <v>230</v>
      </c>
      <c r="R38" t="s">
        <v>231</v>
      </c>
      <c r="T38" t="s">
        <v>232</v>
      </c>
      <c r="U38" t="s">
        <v>233</v>
      </c>
      <c r="V38" t="s">
        <v>234</v>
      </c>
    </row>
    <row r="39" spans="1:22" x14ac:dyDescent="0.2">
      <c r="A39" s="3" t="s">
        <v>1</v>
      </c>
      <c r="B39" s="12">
        <v>1.2233069999999999</v>
      </c>
      <c r="C39" s="10">
        <v>1.24156</v>
      </c>
      <c r="D39" s="10">
        <v>0.53517099999999995</v>
      </c>
      <c r="E39" s="12">
        <v>0.91827199999999998</v>
      </c>
      <c r="F39" s="10">
        <v>1.1941090000000001</v>
      </c>
      <c r="G39" s="13">
        <v>1.251533</v>
      </c>
      <c r="H39" s="10">
        <v>0.50398699999999996</v>
      </c>
      <c r="I39" s="10">
        <v>0.65401600000000004</v>
      </c>
      <c r="J39" s="13">
        <v>0.53274699999999997</v>
      </c>
      <c r="O39" s="3" t="s">
        <v>1</v>
      </c>
      <c r="P39">
        <f t="shared" si="0"/>
        <v>1.0000126666666667</v>
      </c>
      <c r="Q39">
        <f t="shared" si="1"/>
        <v>1.1213046666666668</v>
      </c>
      <c r="R39">
        <f t="shared" si="2"/>
        <v>0.56358333333333333</v>
      </c>
      <c r="T39">
        <f t="shared" si="3"/>
        <v>0.4026681317218101</v>
      </c>
      <c r="U39">
        <f t="shared" si="4"/>
        <v>0.17816025579329731</v>
      </c>
      <c r="V39">
        <f t="shared" si="5"/>
        <v>7.9626219302019505E-2</v>
      </c>
    </row>
    <row r="40" spans="1:22" x14ac:dyDescent="0.2">
      <c r="A40" s="3" t="s">
        <v>29</v>
      </c>
      <c r="B40" s="12">
        <v>0.91328100000000001</v>
      </c>
      <c r="C40" s="10">
        <v>1.0772029999999999</v>
      </c>
      <c r="D40" s="10">
        <v>1.267698</v>
      </c>
      <c r="E40" s="12">
        <v>28.50487</v>
      </c>
      <c r="F40" s="10">
        <v>20.86401</v>
      </c>
      <c r="G40" s="13">
        <v>16.67426</v>
      </c>
      <c r="H40" s="10">
        <v>1.3652569999999999</v>
      </c>
      <c r="I40" s="10">
        <v>1.318902</v>
      </c>
      <c r="J40" s="13">
        <v>1.3428150000000001</v>
      </c>
      <c r="O40" s="3" t="s">
        <v>29</v>
      </c>
      <c r="P40">
        <f t="shared" si="0"/>
        <v>1.0860606666666666</v>
      </c>
      <c r="Q40">
        <f t="shared" si="1"/>
        <v>22.014380000000003</v>
      </c>
      <c r="R40">
        <f t="shared" si="2"/>
        <v>1.3423246666666666</v>
      </c>
      <c r="T40">
        <f t="shared" si="3"/>
        <v>0.17737445184223588</v>
      </c>
      <c r="U40">
        <f t="shared" si="4"/>
        <v>5.9986120557758955</v>
      </c>
      <c r="V40">
        <f t="shared" si="5"/>
        <v>2.3181389654922148E-2</v>
      </c>
    </row>
    <row r="41" spans="1:22" x14ac:dyDescent="0.2">
      <c r="A41" s="3" t="s">
        <v>30</v>
      </c>
      <c r="B41" s="12">
        <v>0.54979699999999998</v>
      </c>
      <c r="C41" s="10">
        <v>0.84562999999999999</v>
      </c>
      <c r="D41" s="10">
        <v>1.485714</v>
      </c>
      <c r="E41" s="12">
        <v>39.035649999999997</v>
      </c>
      <c r="F41" s="10">
        <v>32.81879</v>
      </c>
      <c r="G41" s="13">
        <v>33.92483</v>
      </c>
      <c r="H41" s="10">
        <v>7.9809669999999997</v>
      </c>
      <c r="I41" s="10">
        <v>6.0180939999999996</v>
      </c>
      <c r="J41" s="13">
        <v>7.4273449999999999</v>
      </c>
      <c r="O41" s="3" t="s">
        <v>30</v>
      </c>
      <c r="P41">
        <f t="shared" si="0"/>
        <v>0.96038033333333328</v>
      </c>
      <c r="Q41">
        <f t="shared" si="1"/>
        <v>35.259756666666668</v>
      </c>
      <c r="R41">
        <f t="shared" si="2"/>
        <v>7.1421353333333331</v>
      </c>
      <c r="T41">
        <f t="shared" si="3"/>
        <v>0.4783940707955453</v>
      </c>
      <c r="U41">
        <f t="shared" si="4"/>
        <v>3.3164527689887766</v>
      </c>
      <c r="V41">
        <f t="shared" si="5"/>
        <v>1.0120405224111964</v>
      </c>
    </row>
    <row r="42" spans="1:22" x14ac:dyDescent="0.2">
      <c r="A42" s="3" t="s">
        <v>28</v>
      </c>
      <c r="B42" s="12">
        <v>1.81778</v>
      </c>
      <c r="C42" s="10">
        <v>0.87725799999999998</v>
      </c>
      <c r="D42" s="10">
        <v>0.95751399999999998</v>
      </c>
      <c r="E42" s="12">
        <v>70.957220000000007</v>
      </c>
      <c r="F42" s="10">
        <v>52.845320000000001</v>
      </c>
      <c r="G42" s="13">
        <v>54.044199999999996</v>
      </c>
      <c r="H42" s="10">
        <v>24.899730000000002</v>
      </c>
      <c r="I42" s="10">
        <v>26.730709999999998</v>
      </c>
      <c r="J42" s="13">
        <v>28.007280000000002</v>
      </c>
      <c r="O42" s="3" t="s">
        <v>28</v>
      </c>
      <c r="P42">
        <f t="shared" si="0"/>
        <v>1.2175173333333333</v>
      </c>
      <c r="Q42">
        <f t="shared" si="1"/>
        <v>59.282246666666673</v>
      </c>
      <c r="R42">
        <f t="shared" si="2"/>
        <v>26.545906666666667</v>
      </c>
      <c r="T42">
        <f t="shared" si="3"/>
        <v>0.52138920983209214</v>
      </c>
      <c r="U42">
        <f t="shared" si="4"/>
        <v>10.128577395870234</v>
      </c>
      <c r="V42">
        <f t="shared" si="5"/>
        <v>1.5619958241408114</v>
      </c>
    </row>
    <row r="43" spans="1:22" x14ac:dyDescent="0.2">
      <c r="A43" s="3" t="s">
        <v>96</v>
      </c>
      <c r="B43" s="12">
        <v>0.93357599999999996</v>
      </c>
      <c r="C43" s="10">
        <v>1.588376</v>
      </c>
      <c r="D43" s="10">
        <v>0.95200200000000001</v>
      </c>
      <c r="E43" s="12">
        <v>38.273879999999998</v>
      </c>
      <c r="F43" s="10">
        <v>27.064029999999999</v>
      </c>
      <c r="G43" s="13">
        <v>30.96527</v>
      </c>
      <c r="H43" s="10">
        <v>2.316392</v>
      </c>
      <c r="I43" s="10">
        <v>0.40010400000000002</v>
      </c>
      <c r="J43" s="13">
        <v>2.0113629999999998</v>
      </c>
      <c r="O43" s="3" t="s">
        <v>96</v>
      </c>
      <c r="P43">
        <f t="shared" si="0"/>
        <v>1.1579846666666667</v>
      </c>
      <c r="Q43">
        <f t="shared" si="1"/>
        <v>32.101059999999997</v>
      </c>
      <c r="R43">
        <f t="shared" si="2"/>
        <v>1.5759530000000002</v>
      </c>
      <c r="T43">
        <f t="shared" si="3"/>
        <v>0.37284367263684776</v>
      </c>
      <c r="U43">
        <f t="shared" si="4"/>
        <v>5.6905797989923474</v>
      </c>
      <c r="V43">
        <f t="shared" si="5"/>
        <v>1.0296729217625364</v>
      </c>
    </row>
    <row r="44" spans="1:22" x14ac:dyDescent="0.2">
      <c r="A44" s="3" t="s">
        <v>164</v>
      </c>
      <c r="B44" s="12">
        <v>1.3679650000000001</v>
      </c>
      <c r="C44" s="10">
        <v>1.403554</v>
      </c>
      <c r="D44" s="10">
        <v>1.856663</v>
      </c>
      <c r="E44" s="12">
        <v>63.13308</v>
      </c>
      <c r="F44" s="10">
        <v>63.849029999999999</v>
      </c>
      <c r="G44" s="13">
        <v>56.945659999999997</v>
      </c>
      <c r="H44" s="10">
        <v>43.245289999999997</v>
      </c>
      <c r="I44" s="10">
        <v>37.551659999999998</v>
      </c>
      <c r="J44" s="13">
        <v>33.91742</v>
      </c>
      <c r="O44" s="3" t="s">
        <v>164</v>
      </c>
      <c r="P44">
        <f t="shared" si="0"/>
        <v>1.5427273333333333</v>
      </c>
      <c r="Q44">
        <f t="shared" si="1"/>
        <v>61.30925666666667</v>
      </c>
      <c r="R44">
        <f t="shared" si="2"/>
        <v>38.238123333333334</v>
      </c>
      <c r="T44">
        <f t="shared" si="3"/>
        <v>0.2724579716843199</v>
      </c>
      <c r="U44">
        <f t="shared" si="4"/>
        <v>3.7959027915152603</v>
      </c>
      <c r="V44">
        <f t="shared" si="5"/>
        <v>4.7016713640186847</v>
      </c>
    </row>
    <row r="45" spans="1:22" x14ac:dyDescent="0.2">
      <c r="A45" s="3" t="s">
        <v>97</v>
      </c>
      <c r="B45" s="12">
        <v>1.1354299999999999</v>
      </c>
      <c r="C45" s="10">
        <v>0.86366100000000001</v>
      </c>
      <c r="D45" s="10">
        <v>0.93963799999999997</v>
      </c>
      <c r="E45" s="12">
        <v>31.58006</v>
      </c>
      <c r="F45" s="10">
        <v>36.70055</v>
      </c>
      <c r="G45" s="13">
        <v>27.409369999999999</v>
      </c>
      <c r="H45" s="10">
        <v>1.24132</v>
      </c>
      <c r="I45" s="10">
        <v>0.73897800000000002</v>
      </c>
      <c r="J45" s="13">
        <v>1.6474869999999999</v>
      </c>
      <c r="O45" s="3" t="s">
        <v>97</v>
      </c>
      <c r="P45">
        <f t="shared" si="0"/>
        <v>0.97957633333333327</v>
      </c>
      <c r="Q45">
        <f t="shared" si="1"/>
        <v>31.896659999999997</v>
      </c>
      <c r="R45">
        <f t="shared" si="2"/>
        <v>1.2092616666666667</v>
      </c>
      <c r="T45">
        <f t="shared" si="3"/>
        <v>0.14021733199691516</v>
      </c>
      <c r="U45">
        <f t="shared" si="4"/>
        <v>4.6536741525487244</v>
      </c>
      <c r="V45">
        <f t="shared" si="5"/>
        <v>0.45510213504479724</v>
      </c>
    </row>
    <row r="46" spans="1:22" x14ac:dyDescent="0.2">
      <c r="A46" s="3" t="s">
        <v>102</v>
      </c>
      <c r="B46" s="12">
        <v>1.254057</v>
      </c>
      <c r="C46" s="10">
        <v>1.1113999999999999</v>
      </c>
      <c r="D46" s="10">
        <v>0.18923799999999999</v>
      </c>
      <c r="E46" s="12">
        <v>63.922499999999999</v>
      </c>
      <c r="F46" s="10">
        <v>55.045079999999999</v>
      </c>
      <c r="G46" s="13">
        <v>50.507919999999999</v>
      </c>
      <c r="H46" s="10">
        <v>1.7190099999999999</v>
      </c>
      <c r="I46" s="10">
        <v>1.505768</v>
      </c>
      <c r="J46" s="13">
        <v>2.18187</v>
      </c>
      <c r="O46" s="3" t="s">
        <v>102</v>
      </c>
      <c r="P46">
        <f t="shared" si="0"/>
        <v>0.85156500000000002</v>
      </c>
      <c r="Q46">
        <f t="shared" si="1"/>
        <v>56.491833333333339</v>
      </c>
      <c r="R46">
        <f t="shared" si="2"/>
        <v>1.8022159999999998</v>
      </c>
      <c r="T46">
        <f t="shared" si="3"/>
        <v>0.57800998789726776</v>
      </c>
      <c r="U46">
        <f t="shared" si="4"/>
        <v>6.8233100874673243</v>
      </c>
      <c r="V46">
        <f t="shared" si="5"/>
        <v>0.34564563852014685</v>
      </c>
    </row>
    <row r="47" spans="1:22" x14ac:dyDescent="0.2">
      <c r="A47" s="3" t="s">
        <v>165</v>
      </c>
      <c r="B47" s="12">
        <v>0.698519</v>
      </c>
      <c r="C47" s="10">
        <v>1.089172</v>
      </c>
      <c r="D47" s="10">
        <v>0.56370600000000004</v>
      </c>
      <c r="E47" s="12">
        <v>73.419089999999997</v>
      </c>
      <c r="F47" s="10">
        <v>63.279890000000002</v>
      </c>
      <c r="G47" s="13">
        <v>74.003280000000004</v>
      </c>
      <c r="H47" s="10">
        <v>38.788849999999996</v>
      </c>
      <c r="I47" s="10">
        <v>32.477370000000001</v>
      </c>
      <c r="J47" s="13">
        <v>32.65222</v>
      </c>
      <c r="O47" s="3" t="s">
        <v>165</v>
      </c>
      <c r="P47">
        <f t="shared" si="0"/>
        <v>0.78379900000000013</v>
      </c>
      <c r="Q47">
        <f t="shared" si="1"/>
        <v>70.23408666666667</v>
      </c>
      <c r="R47">
        <f t="shared" si="2"/>
        <v>34.639479999999999</v>
      </c>
      <c r="T47">
        <f t="shared" si="3"/>
        <v>0.27291599090013002</v>
      </c>
      <c r="U47">
        <f t="shared" si="4"/>
        <v>6.0295901973544872</v>
      </c>
      <c r="V47">
        <f t="shared" si="5"/>
        <v>3.5945231503357968</v>
      </c>
    </row>
    <row r="48" spans="1:22" x14ac:dyDescent="0.2">
      <c r="A48" s="3" t="s">
        <v>166</v>
      </c>
      <c r="B48" s="12">
        <v>0.92718199999999995</v>
      </c>
      <c r="C48" s="10">
        <v>1.5003899999999999</v>
      </c>
      <c r="D48" s="10">
        <v>0.93157299999999998</v>
      </c>
      <c r="E48" s="12">
        <v>67.033820000000006</v>
      </c>
      <c r="F48" s="10">
        <v>73.356059999999999</v>
      </c>
      <c r="G48" s="13">
        <v>77.902289999999994</v>
      </c>
      <c r="H48" s="10">
        <v>22.766400000000001</v>
      </c>
      <c r="I48" s="10">
        <v>19.443069999999999</v>
      </c>
      <c r="J48" s="13">
        <v>21.381900000000002</v>
      </c>
      <c r="O48" s="3" t="s">
        <v>166</v>
      </c>
      <c r="P48">
        <f t="shared" si="0"/>
        <v>1.119715</v>
      </c>
      <c r="Q48">
        <f t="shared" si="1"/>
        <v>72.764056666666661</v>
      </c>
      <c r="R48">
        <f t="shared" si="2"/>
        <v>21.197123333333334</v>
      </c>
      <c r="T48">
        <f t="shared" si="3"/>
        <v>0.32968153108568227</v>
      </c>
      <c r="U48">
        <f t="shared" si="4"/>
        <v>5.4583661470474176</v>
      </c>
      <c r="V48">
        <f t="shared" si="5"/>
        <v>1.669352384798769</v>
      </c>
    </row>
    <row r="49" spans="1:22" x14ac:dyDescent="0.2">
      <c r="A49" s="3" t="s">
        <v>103</v>
      </c>
      <c r="B49" s="12">
        <v>1.4795</v>
      </c>
      <c r="C49" s="10">
        <v>1.327359</v>
      </c>
      <c r="D49" s="10">
        <v>0.99112500000000003</v>
      </c>
      <c r="E49" s="12">
        <v>98.915890000000005</v>
      </c>
      <c r="F49" s="10">
        <v>60.815809999999999</v>
      </c>
      <c r="G49" s="13">
        <v>47.179810000000003</v>
      </c>
      <c r="H49" s="10">
        <v>1.0544910000000001</v>
      </c>
      <c r="I49" s="10">
        <v>1.1893499999999999</v>
      </c>
      <c r="J49" s="13">
        <v>0.49202000000000001</v>
      </c>
      <c r="O49" s="3" t="s">
        <v>103</v>
      </c>
      <c r="P49">
        <f t="shared" si="0"/>
        <v>1.2659946666666668</v>
      </c>
      <c r="Q49">
        <f t="shared" si="1"/>
        <v>68.970503333333326</v>
      </c>
      <c r="R49">
        <f t="shared" si="2"/>
        <v>0.91195366666666666</v>
      </c>
      <c r="T49">
        <f t="shared" si="3"/>
        <v>0.24990342376672753</v>
      </c>
      <c r="U49">
        <f t="shared" si="4"/>
        <v>26.814730298142749</v>
      </c>
      <c r="V49">
        <f t="shared" si="5"/>
        <v>0.36987153279258095</v>
      </c>
    </row>
    <row r="50" spans="1:22" x14ac:dyDescent="0.2">
      <c r="A50" s="3" t="s">
        <v>167</v>
      </c>
      <c r="B50" s="12">
        <v>1.117661</v>
      </c>
      <c r="C50" s="10">
        <v>1.0142819999999999</v>
      </c>
      <c r="D50" s="10">
        <v>0.75695400000000002</v>
      </c>
      <c r="E50" s="12">
        <v>68.593419999999995</v>
      </c>
      <c r="F50" s="10">
        <v>72.858379999999997</v>
      </c>
      <c r="G50" s="13">
        <v>55.054920000000003</v>
      </c>
      <c r="H50" s="10">
        <v>11.415089999999999</v>
      </c>
      <c r="I50" s="10">
        <v>17.102150000000002</v>
      </c>
      <c r="J50" s="13">
        <v>16.146270000000001</v>
      </c>
      <c r="O50" s="3" t="s">
        <v>167</v>
      </c>
      <c r="P50">
        <f t="shared" si="0"/>
        <v>0.9629656666666665</v>
      </c>
      <c r="Q50">
        <f t="shared" si="1"/>
        <v>65.50224</v>
      </c>
      <c r="R50">
        <f t="shared" si="2"/>
        <v>14.887836666666667</v>
      </c>
      <c r="T50">
        <f t="shared" si="3"/>
        <v>0.18574824228598613</v>
      </c>
      <c r="U50">
        <f t="shared" si="4"/>
        <v>9.295554977364139</v>
      </c>
      <c r="V50">
        <f t="shared" si="5"/>
        <v>3.0452263793901104</v>
      </c>
    </row>
    <row r="51" spans="1:22" x14ac:dyDescent="0.2">
      <c r="A51" s="3" t="s">
        <v>105</v>
      </c>
      <c r="B51" s="12">
        <v>0.93118800000000002</v>
      </c>
      <c r="C51" s="10">
        <v>1.009565</v>
      </c>
      <c r="D51" s="10">
        <v>0.54105000000000003</v>
      </c>
      <c r="E51" s="12">
        <v>63.958150000000003</v>
      </c>
      <c r="F51" s="10">
        <v>57.83775</v>
      </c>
      <c r="G51" s="13">
        <v>60.411490000000001</v>
      </c>
      <c r="H51" s="10">
        <v>2.8466420000000001</v>
      </c>
      <c r="I51" s="10">
        <v>1.8117920000000001</v>
      </c>
      <c r="J51" s="13">
        <v>1.3470439999999999</v>
      </c>
      <c r="O51" s="3" t="s">
        <v>105</v>
      </c>
      <c r="P51">
        <f t="shared" si="0"/>
        <v>0.82726766666666673</v>
      </c>
      <c r="Q51">
        <f t="shared" si="1"/>
        <v>60.735796666666666</v>
      </c>
      <c r="R51">
        <f t="shared" si="2"/>
        <v>2.0018259999999999</v>
      </c>
      <c r="T51">
        <f t="shared" si="3"/>
        <v>0.2509504992350744</v>
      </c>
      <c r="U51">
        <f t="shared" si="4"/>
        <v>3.0730612018854009</v>
      </c>
      <c r="V51">
        <f t="shared" si="5"/>
        <v>0.76764785629089094</v>
      </c>
    </row>
    <row r="52" spans="1:22" x14ac:dyDescent="0.2">
      <c r="A52" s="3" t="s">
        <v>168</v>
      </c>
      <c r="B52" s="12">
        <v>1.3901920000000001</v>
      </c>
      <c r="C52" s="10">
        <v>1.1215729999999999</v>
      </c>
      <c r="D52" s="10">
        <v>1.2012149999999999</v>
      </c>
      <c r="E52" s="12">
        <v>102.0728</v>
      </c>
      <c r="F52" s="10">
        <v>91.193520000000007</v>
      </c>
      <c r="G52" s="13">
        <v>87.542100000000005</v>
      </c>
      <c r="H52" s="10">
        <v>48.243760000000002</v>
      </c>
      <c r="I52" s="10">
        <v>48.8401</v>
      </c>
      <c r="J52" s="13">
        <v>51.11712</v>
      </c>
      <c r="O52" s="3" t="s">
        <v>168</v>
      </c>
      <c r="P52">
        <f t="shared" si="0"/>
        <v>1.23766</v>
      </c>
      <c r="Q52">
        <f t="shared" si="1"/>
        <v>93.602806666666666</v>
      </c>
      <c r="R52">
        <f t="shared" si="2"/>
        <v>49.400326666666672</v>
      </c>
      <c r="T52">
        <f t="shared" si="3"/>
        <v>0.13796818585818987</v>
      </c>
      <c r="U52">
        <f t="shared" si="4"/>
        <v>7.559021583785384</v>
      </c>
      <c r="V52">
        <f t="shared" si="5"/>
        <v>1.516390405183748</v>
      </c>
    </row>
    <row r="53" spans="1:22" x14ac:dyDescent="0.2">
      <c r="A53" s="3" t="s">
        <v>169</v>
      </c>
      <c r="B53" s="14">
        <v>1.049453</v>
      </c>
      <c r="C53" s="15">
        <v>1.2847379999999999</v>
      </c>
      <c r="D53" s="15">
        <v>1.02779</v>
      </c>
      <c r="E53" s="14">
        <v>96.297529999999995</v>
      </c>
      <c r="F53" s="15">
        <v>105.29510000000001</v>
      </c>
      <c r="G53" s="16">
        <v>94.067939999999993</v>
      </c>
      <c r="H53" s="15">
        <v>41.080170000000003</v>
      </c>
      <c r="I53" s="15">
        <v>35.687950000000001</v>
      </c>
      <c r="J53" s="16">
        <v>27.518070000000002</v>
      </c>
      <c r="O53" s="3" t="s">
        <v>169</v>
      </c>
      <c r="P53">
        <f t="shared" si="0"/>
        <v>1.1206603333333331</v>
      </c>
      <c r="Q53">
        <f t="shared" si="1"/>
        <v>98.553523333333331</v>
      </c>
      <c r="R53">
        <f t="shared" si="2"/>
        <v>34.762063333333337</v>
      </c>
      <c r="T53">
        <f t="shared" si="3"/>
        <v>0.14250765564114021</v>
      </c>
      <c r="U53">
        <f t="shared" si="4"/>
        <v>5.9438547977245726</v>
      </c>
      <c r="V53">
        <f t="shared" si="5"/>
        <v>6.8282932488384906</v>
      </c>
    </row>
    <row r="56" spans="1:22" x14ac:dyDescent="0.2">
      <c r="B56" s="5" t="s">
        <v>0</v>
      </c>
      <c r="C56" s="6"/>
      <c r="D56" s="6"/>
      <c r="E56" s="5" t="s">
        <v>61</v>
      </c>
      <c r="F56" s="6"/>
      <c r="G56" s="7"/>
      <c r="H56" s="6" t="s">
        <v>62</v>
      </c>
      <c r="I56" s="6"/>
      <c r="J56" s="7"/>
      <c r="P56" t="s">
        <v>229</v>
      </c>
      <c r="Q56" t="s">
        <v>230</v>
      </c>
      <c r="R56" t="s">
        <v>231</v>
      </c>
      <c r="T56" t="s">
        <v>232</v>
      </c>
      <c r="U56" t="s">
        <v>233</v>
      </c>
      <c r="V56" t="s">
        <v>234</v>
      </c>
    </row>
    <row r="57" spans="1:22" x14ac:dyDescent="0.2">
      <c r="A57" s="3" t="s">
        <v>1</v>
      </c>
      <c r="B57" s="12">
        <v>1.2233069999999999</v>
      </c>
      <c r="C57" s="10">
        <v>1.24156</v>
      </c>
      <c r="D57" s="10">
        <v>0.53517099999999995</v>
      </c>
      <c r="E57" s="12">
        <v>0.91827199999999998</v>
      </c>
      <c r="F57" s="10">
        <v>1.1941090000000001</v>
      </c>
      <c r="G57" s="13">
        <v>1.251533</v>
      </c>
      <c r="H57" s="10">
        <v>0.50398699999999996</v>
      </c>
      <c r="I57" s="10">
        <v>0.65401600000000004</v>
      </c>
      <c r="J57" s="13">
        <v>0.53274699999999997</v>
      </c>
      <c r="O57" s="3" t="s">
        <v>1</v>
      </c>
      <c r="P57">
        <f t="shared" si="0"/>
        <v>1.0000126666666667</v>
      </c>
      <c r="Q57">
        <f t="shared" si="1"/>
        <v>1.1213046666666668</v>
      </c>
      <c r="R57">
        <f t="shared" si="2"/>
        <v>0.56358333333333333</v>
      </c>
      <c r="T57">
        <f t="shared" si="3"/>
        <v>0.4026681317218101</v>
      </c>
      <c r="U57">
        <f t="shared" si="4"/>
        <v>0.17816025579329731</v>
      </c>
      <c r="V57">
        <f t="shared" si="5"/>
        <v>7.9626219302019505E-2</v>
      </c>
    </row>
    <row r="58" spans="1:22" x14ac:dyDescent="0.2">
      <c r="A58" s="3" t="s">
        <v>29</v>
      </c>
      <c r="B58" s="12">
        <v>0.91328100000000001</v>
      </c>
      <c r="C58" s="10">
        <v>1.0772029999999999</v>
      </c>
      <c r="D58" s="10">
        <v>1.267698</v>
      </c>
      <c r="E58" s="12">
        <v>28.50487</v>
      </c>
      <c r="F58" s="10">
        <v>20.86401</v>
      </c>
      <c r="G58" s="13">
        <v>16.67426</v>
      </c>
      <c r="H58" s="10">
        <v>1.3652569999999999</v>
      </c>
      <c r="I58" s="10">
        <v>1.318902</v>
      </c>
      <c r="J58" s="13">
        <v>1.3428150000000001</v>
      </c>
      <c r="O58" s="3" t="s">
        <v>29</v>
      </c>
      <c r="P58">
        <f t="shared" si="0"/>
        <v>1.0860606666666666</v>
      </c>
      <c r="Q58">
        <f t="shared" si="1"/>
        <v>22.014380000000003</v>
      </c>
      <c r="R58">
        <f t="shared" si="2"/>
        <v>1.3423246666666666</v>
      </c>
      <c r="T58">
        <f t="shared" si="3"/>
        <v>0.17737445184223588</v>
      </c>
      <c r="U58">
        <f t="shared" si="4"/>
        <v>5.9986120557758955</v>
      </c>
      <c r="V58">
        <f t="shared" si="5"/>
        <v>2.3181389654922148E-2</v>
      </c>
    </row>
    <row r="59" spans="1:22" x14ac:dyDescent="0.2">
      <c r="A59" s="3" t="s">
        <v>30</v>
      </c>
      <c r="B59" s="12">
        <v>0.54979699999999998</v>
      </c>
      <c r="C59" s="10">
        <v>0.84562999999999999</v>
      </c>
      <c r="D59" s="10">
        <v>1.485714</v>
      </c>
      <c r="E59" s="12">
        <v>39.035649999999997</v>
      </c>
      <c r="F59" s="10">
        <v>32.81879</v>
      </c>
      <c r="G59" s="13">
        <v>33.92483</v>
      </c>
      <c r="H59" s="10">
        <v>7.9809669999999997</v>
      </c>
      <c r="I59" s="10">
        <v>6.0180939999999996</v>
      </c>
      <c r="J59" s="13">
        <v>7.4273449999999999</v>
      </c>
      <c r="O59" s="3" t="s">
        <v>30</v>
      </c>
      <c r="P59">
        <f t="shared" si="0"/>
        <v>0.96038033333333328</v>
      </c>
      <c r="Q59">
        <f t="shared" si="1"/>
        <v>35.259756666666668</v>
      </c>
      <c r="R59">
        <f t="shared" si="2"/>
        <v>7.1421353333333331</v>
      </c>
      <c r="T59">
        <f t="shared" si="3"/>
        <v>0.4783940707955453</v>
      </c>
      <c r="U59">
        <f t="shared" si="4"/>
        <v>3.3164527689887766</v>
      </c>
      <c r="V59">
        <f t="shared" si="5"/>
        <v>1.0120405224111964</v>
      </c>
    </row>
    <row r="60" spans="1:22" x14ac:dyDescent="0.2">
      <c r="A60" s="3" t="s">
        <v>21</v>
      </c>
      <c r="B60" s="12">
        <v>0.90023399999999998</v>
      </c>
      <c r="C60" s="10">
        <v>0.81635599999999997</v>
      </c>
      <c r="D60" s="10">
        <v>0.83835499999999996</v>
      </c>
      <c r="E60" s="12">
        <v>28.79569</v>
      </c>
      <c r="F60" s="10">
        <v>28.30132</v>
      </c>
      <c r="G60" s="13">
        <v>28.679169999999999</v>
      </c>
      <c r="H60" s="10">
        <v>18.037929999999999</v>
      </c>
      <c r="I60" s="10">
        <v>17.271159999999998</v>
      </c>
      <c r="J60" s="13">
        <v>18.645520000000001</v>
      </c>
      <c r="O60" s="3" t="s">
        <v>21</v>
      </c>
      <c r="P60">
        <f t="shared" si="0"/>
        <v>0.85164833333333334</v>
      </c>
      <c r="Q60">
        <f t="shared" si="1"/>
        <v>28.59206</v>
      </c>
      <c r="R60">
        <f t="shared" si="2"/>
        <v>17.984870000000001</v>
      </c>
      <c r="T60">
        <f t="shared" si="3"/>
        <v>4.3490392667040086E-2</v>
      </c>
      <c r="U60">
        <f t="shared" si="4"/>
        <v>0.25844058949785709</v>
      </c>
      <c r="V60">
        <f t="shared" si="5"/>
        <v>0.68871465433806622</v>
      </c>
    </row>
    <row r="61" spans="1:22" x14ac:dyDescent="0.2">
      <c r="A61" s="3" t="s">
        <v>50</v>
      </c>
      <c r="B61" s="12">
        <v>1.097059</v>
      </c>
      <c r="C61" s="10">
        <v>0.90138399999999996</v>
      </c>
      <c r="D61" s="10">
        <v>0.676647</v>
      </c>
      <c r="E61" s="12">
        <v>80.290220000000005</v>
      </c>
      <c r="F61" s="10">
        <v>84.471159999999998</v>
      </c>
      <c r="G61" s="13">
        <v>62.410820000000001</v>
      </c>
      <c r="H61" s="10">
        <v>3.8003979999999999</v>
      </c>
      <c r="I61" s="10">
        <v>4.1187180000000003</v>
      </c>
      <c r="J61" s="13">
        <v>2.5495760000000001</v>
      </c>
      <c r="O61" s="3" t="s">
        <v>50</v>
      </c>
      <c r="P61">
        <f t="shared" si="0"/>
        <v>0.89169666666666669</v>
      </c>
      <c r="Q61">
        <f t="shared" si="1"/>
        <v>75.724066666666673</v>
      </c>
      <c r="R61">
        <f t="shared" si="2"/>
        <v>3.4895640000000001</v>
      </c>
      <c r="T61">
        <f t="shared" si="3"/>
        <v>0.21037334849341802</v>
      </c>
      <c r="U61">
        <f t="shared" si="4"/>
        <v>11.717592219672703</v>
      </c>
      <c r="V61">
        <f t="shared" si="5"/>
        <v>0.82946668752156516</v>
      </c>
    </row>
    <row r="62" spans="1:22" x14ac:dyDescent="0.2">
      <c r="A62" s="3" t="s">
        <v>54</v>
      </c>
      <c r="B62" s="12">
        <v>0.48177700000000001</v>
      </c>
      <c r="C62" s="10">
        <v>0.67266400000000004</v>
      </c>
      <c r="D62" s="10">
        <v>0.51086200000000004</v>
      </c>
      <c r="E62" s="12">
        <v>41.690840000000001</v>
      </c>
      <c r="F62" s="10">
        <v>35.123890000000003</v>
      </c>
      <c r="G62" s="13">
        <v>36.471879999999999</v>
      </c>
      <c r="H62" s="10">
        <v>1.924477</v>
      </c>
      <c r="I62" s="10">
        <v>2.4554330000000002</v>
      </c>
      <c r="J62" s="13">
        <v>2.6160649999999999</v>
      </c>
      <c r="O62" s="3" t="s">
        <v>54</v>
      </c>
      <c r="P62">
        <f t="shared" si="0"/>
        <v>0.55510100000000007</v>
      </c>
      <c r="Q62">
        <f t="shared" si="1"/>
        <v>37.762203333333332</v>
      </c>
      <c r="R62">
        <f t="shared" si="2"/>
        <v>2.3319916666666667</v>
      </c>
      <c r="T62">
        <f t="shared" si="3"/>
        <v>0.10284589701587463</v>
      </c>
      <c r="U62">
        <f t="shared" si="4"/>
        <v>3.4684158925990021</v>
      </c>
      <c r="V62">
        <f t="shared" si="5"/>
        <v>0.36194172530578883</v>
      </c>
    </row>
    <row r="63" spans="1:22" x14ac:dyDescent="0.2">
      <c r="A63" s="3" t="s">
        <v>156</v>
      </c>
      <c r="B63" s="12">
        <v>0.25231799999999999</v>
      </c>
      <c r="C63" s="10">
        <v>0.38733499999999998</v>
      </c>
      <c r="D63" s="10">
        <v>0.29858499999999999</v>
      </c>
      <c r="E63" s="12">
        <v>22.80593</v>
      </c>
      <c r="F63" s="10">
        <v>27.401720000000001</v>
      </c>
      <c r="G63" s="13">
        <v>23.99015</v>
      </c>
      <c r="H63" s="10">
        <v>15.94261</v>
      </c>
      <c r="I63" s="10">
        <v>20.447790000000001</v>
      </c>
      <c r="J63" s="13">
        <v>15.323980000000001</v>
      </c>
      <c r="O63" s="3" t="s">
        <v>156</v>
      </c>
      <c r="P63">
        <f t="shared" si="0"/>
        <v>0.31274600000000002</v>
      </c>
      <c r="Q63">
        <f t="shared" si="1"/>
        <v>24.732600000000001</v>
      </c>
      <c r="R63">
        <f t="shared" si="2"/>
        <v>17.238126666666666</v>
      </c>
      <c r="T63">
        <f t="shared" si="3"/>
        <v>6.8613395288383755E-2</v>
      </c>
      <c r="U63">
        <f t="shared" si="4"/>
        <v>2.3861570427991539</v>
      </c>
      <c r="V63">
        <f t="shared" si="5"/>
        <v>2.7968070731163035</v>
      </c>
    </row>
    <row r="64" spans="1:22" x14ac:dyDescent="0.2">
      <c r="A64" s="3" t="s">
        <v>58</v>
      </c>
      <c r="B64" s="12">
        <v>0.61306300000000002</v>
      </c>
      <c r="C64" s="10">
        <v>0.49596200000000001</v>
      </c>
      <c r="D64" s="10">
        <v>0.53517099999999995</v>
      </c>
      <c r="E64" s="12">
        <v>37.113700000000001</v>
      </c>
      <c r="F64" s="10">
        <v>37.218229999999998</v>
      </c>
      <c r="G64" s="13">
        <v>33.804490000000001</v>
      </c>
      <c r="H64" s="10">
        <v>2.3112810000000001</v>
      </c>
      <c r="I64" s="10">
        <v>2.0581719999999999</v>
      </c>
      <c r="J64" s="13">
        <v>2.3404410000000002</v>
      </c>
      <c r="O64" s="3" t="s">
        <v>58</v>
      </c>
      <c r="P64">
        <f t="shared" si="0"/>
        <v>0.54806533333333329</v>
      </c>
      <c r="Q64">
        <f t="shared" si="1"/>
        <v>36.045473333333334</v>
      </c>
      <c r="R64">
        <f t="shared" si="2"/>
        <v>2.2366313333333334</v>
      </c>
      <c r="T64">
        <f t="shared" si="3"/>
        <v>5.9605863170776541E-2</v>
      </c>
      <c r="U64">
        <f t="shared" si="4"/>
        <v>1.9414521254548951</v>
      </c>
      <c r="V64">
        <f t="shared" si="5"/>
        <v>0.15523651838511901</v>
      </c>
    </row>
    <row r="65" spans="1:22" x14ac:dyDescent="0.2">
      <c r="A65" s="3" t="s">
        <v>59</v>
      </c>
      <c r="B65" s="12">
        <v>1.377407</v>
      </c>
      <c r="C65" s="10">
        <v>1.201149</v>
      </c>
      <c r="D65" s="10">
        <v>0.59771600000000003</v>
      </c>
      <c r="E65" s="12">
        <v>35.805720000000001</v>
      </c>
      <c r="F65" s="10">
        <v>49.067880000000002</v>
      </c>
      <c r="G65" s="13">
        <v>37.707720000000002</v>
      </c>
      <c r="H65" s="10">
        <v>0.634606</v>
      </c>
      <c r="I65" s="10">
        <v>1.180539</v>
      </c>
      <c r="J65" s="13">
        <v>0.49469400000000002</v>
      </c>
      <c r="O65" s="3" t="s">
        <v>59</v>
      </c>
      <c r="P65">
        <f t="shared" si="0"/>
        <v>1.0587573333333333</v>
      </c>
      <c r="Q65">
        <f t="shared" si="1"/>
        <v>40.860440000000004</v>
      </c>
      <c r="R65">
        <f t="shared" si="2"/>
        <v>0.7699463333333334</v>
      </c>
      <c r="T65">
        <f t="shared" si="3"/>
        <v>0.40888391252571132</v>
      </c>
      <c r="U65">
        <f t="shared" si="4"/>
        <v>7.1711891981177276</v>
      </c>
      <c r="V65">
        <f t="shared" si="5"/>
        <v>0.36239977287014535</v>
      </c>
    </row>
    <row r="66" spans="1:22" x14ac:dyDescent="0.2">
      <c r="A66" s="3" t="s">
        <v>157</v>
      </c>
      <c r="B66" s="14">
        <v>0.51626300000000003</v>
      </c>
      <c r="C66" s="15">
        <v>0.30376700000000001</v>
      </c>
      <c r="D66" s="15">
        <v>0.58581000000000005</v>
      </c>
      <c r="E66" s="14">
        <v>41.106189999999998</v>
      </c>
      <c r="F66" s="15">
        <v>27.171240000000001</v>
      </c>
      <c r="G66" s="16">
        <v>38.247669999999999</v>
      </c>
      <c r="H66" s="15">
        <v>6.8979359999999996</v>
      </c>
      <c r="I66" s="15">
        <v>9.2559679999999993</v>
      </c>
      <c r="J66" s="16">
        <v>8.3563960000000002</v>
      </c>
      <c r="O66" s="3" t="s">
        <v>157</v>
      </c>
      <c r="P66">
        <f t="shared" si="0"/>
        <v>0.46861333333333333</v>
      </c>
      <c r="Q66">
        <f t="shared" si="1"/>
        <v>35.508366666666667</v>
      </c>
      <c r="R66">
        <f t="shared" si="2"/>
        <v>8.1700999999999997</v>
      </c>
      <c r="T66">
        <f t="shared" si="3"/>
        <v>0.14693512688371493</v>
      </c>
      <c r="U66">
        <f t="shared" si="4"/>
        <v>7.3602679937373043</v>
      </c>
      <c r="V66">
        <f t="shared" si="5"/>
        <v>1.1900035201494219</v>
      </c>
    </row>
  </sheetData>
  <mergeCells count="15">
    <mergeCell ref="B56:D56"/>
    <mergeCell ref="E56:G56"/>
    <mergeCell ref="H56:J56"/>
    <mergeCell ref="B26:D26"/>
    <mergeCell ref="E26:G26"/>
    <mergeCell ref="H26:J26"/>
    <mergeCell ref="B38:D38"/>
    <mergeCell ref="E38:G38"/>
    <mergeCell ref="H38:J38"/>
    <mergeCell ref="B1:D1"/>
    <mergeCell ref="E1:G1"/>
    <mergeCell ref="H1:J1"/>
    <mergeCell ref="B13:D13"/>
    <mergeCell ref="E13:G13"/>
    <mergeCell ref="H13:J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004B-5734-9D4C-9BB7-6CDFD071E927}">
  <dimension ref="A1:V28"/>
  <sheetViews>
    <sheetView workbookViewId="0"/>
  </sheetViews>
  <sheetFormatPr baseColWidth="10" defaultRowHeight="16" x14ac:dyDescent="0.2"/>
  <sheetData>
    <row r="1" spans="1:22" x14ac:dyDescent="0.2">
      <c r="B1" s="5" t="s">
        <v>0</v>
      </c>
      <c r="C1" s="6"/>
      <c r="D1" s="6"/>
      <c r="E1" s="5" t="s">
        <v>61</v>
      </c>
      <c r="F1" s="6"/>
      <c r="G1" s="7"/>
      <c r="H1" s="6" t="s">
        <v>62</v>
      </c>
      <c r="I1" s="6"/>
      <c r="J1" s="7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3" t="s">
        <v>1</v>
      </c>
      <c r="B2" s="12">
        <v>1.849858</v>
      </c>
      <c r="C2" s="10">
        <v>0.76149900000000004</v>
      </c>
      <c r="D2" s="10">
        <v>0.38874900000000001</v>
      </c>
      <c r="E2" s="12">
        <v>1.4317230000000001</v>
      </c>
      <c r="F2" s="10">
        <v>0.295904</v>
      </c>
      <c r="G2" s="13">
        <v>1.052235</v>
      </c>
      <c r="H2" s="10">
        <v>1.356592</v>
      </c>
      <c r="I2" s="10">
        <v>2.435775</v>
      </c>
      <c r="J2" s="13">
        <v>0.192635</v>
      </c>
      <c r="O2" s="3" t="s">
        <v>1</v>
      </c>
      <c r="P2">
        <f>AVERAGE(B2:D2)</f>
        <v>1.0000353333333332</v>
      </c>
      <c r="Q2">
        <f>AVERAGE(E2:G2)</f>
        <v>0.92662066666666665</v>
      </c>
      <c r="R2">
        <f>AVERAGE(H2:J2)</f>
        <v>1.3283340000000001</v>
      </c>
      <c r="T2">
        <f>_xlfn.STDEV.S(B2:D2)</f>
        <v>0.7591999500858343</v>
      </c>
      <c r="U2">
        <f>_xlfn.STDEV.S(E2:G2)</f>
        <v>0.57823474536241193</v>
      </c>
      <c r="V2">
        <f>_xlfn.STDEV.S(H2:J2)</f>
        <v>1.1218369537606614</v>
      </c>
    </row>
    <row r="3" spans="1:22" x14ac:dyDescent="0.2">
      <c r="A3" s="3" t="s">
        <v>29</v>
      </c>
      <c r="B3" s="12">
        <v>0.357294</v>
      </c>
      <c r="C3" s="10">
        <v>0.79390300000000003</v>
      </c>
      <c r="D3" s="10">
        <v>0.39089200000000002</v>
      </c>
      <c r="E3" s="12">
        <v>7.1756599999999997</v>
      </c>
      <c r="F3" s="10">
        <v>19.880109999999998</v>
      </c>
      <c r="G3" s="13">
        <v>12.85984</v>
      </c>
      <c r="H3" s="10">
        <v>1.1645460000000001</v>
      </c>
      <c r="I3" s="10">
        <v>1.4279919999999999</v>
      </c>
      <c r="J3" s="13">
        <v>0.72748599999999997</v>
      </c>
      <c r="O3" s="3" t="s">
        <v>29</v>
      </c>
      <c r="P3">
        <f t="shared" ref="P3:P66" si="0">AVERAGE(B3:D3)</f>
        <v>0.51402966666666672</v>
      </c>
      <c r="Q3">
        <f t="shared" ref="Q3:Q66" si="1">AVERAGE(E3:G3)</f>
        <v>13.305203333333333</v>
      </c>
      <c r="R3">
        <f t="shared" ref="R3:R66" si="2">AVERAGE(H3:J3)</f>
        <v>1.1066746666666667</v>
      </c>
      <c r="T3">
        <f t="shared" ref="T3:T66" si="3">_xlfn.STDEV.S(B3:D3)</f>
        <v>0.2429588821885986</v>
      </c>
      <c r="U3">
        <f t="shared" ref="U3:U66" si="4">_xlfn.STDEV.S(E3:G3)</f>
        <v>6.363923618698867</v>
      </c>
      <c r="V3">
        <f t="shared" ref="V3:V66" si="5">_xlfn.STDEV.S(H3:J3)</f>
        <v>0.35382055116306227</v>
      </c>
    </row>
    <row r="4" spans="1:22" x14ac:dyDescent="0.2">
      <c r="A4" s="3" t="s">
        <v>30</v>
      </c>
      <c r="B4" s="12">
        <v>0</v>
      </c>
      <c r="C4" s="10">
        <v>1.0885229999999999</v>
      </c>
      <c r="D4" s="10">
        <v>1.2085319999999999</v>
      </c>
      <c r="E4" s="12">
        <v>45.894710000000003</v>
      </c>
      <c r="F4" s="10">
        <v>48.325870000000002</v>
      </c>
      <c r="G4" s="13">
        <v>56.52525</v>
      </c>
      <c r="H4" s="10">
        <v>10.62773</v>
      </c>
      <c r="I4" s="10">
        <v>14.081989999999999</v>
      </c>
      <c r="J4" s="13">
        <v>10.99891</v>
      </c>
      <c r="O4" s="3" t="s">
        <v>30</v>
      </c>
      <c r="P4">
        <f t="shared" si="0"/>
        <v>0.76568499999999995</v>
      </c>
      <c r="Q4">
        <f t="shared" si="1"/>
        <v>50.248610000000006</v>
      </c>
      <c r="R4">
        <f t="shared" si="2"/>
        <v>11.902876666666666</v>
      </c>
      <c r="T4">
        <f t="shared" si="3"/>
        <v>0.66581204512910408</v>
      </c>
      <c r="U4">
        <f t="shared" si="4"/>
        <v>5.5699903055211841</v>
      </c>
      <c r="V4">
        <f t="shared" si="5"/>
        <v>1.8962712985575993</v>
      </c>
    </row>
    <row r="5" spans="1:22" x14ac:dyDescent="0.2">
      <c r="A5" s="3" t="s">
        <v>179</v>
      </c>
      <c r="B5" s="12">
        <v>0.71208800000000005</v>
      </c>
      <c r="C5" s="10">
        <v>1.006181</v>
      </c>
      <c r="D5" s="10">
        <v>0.81387399999999999</v>
      </c>
      <c r="E5" s="12">
        <v>69.088269999999994</v>
      </c>
      <c r="F5" s="10">
        <v>37.61242</v>
      </c>
      <c r="G5" s="13">
        <v>66.354140000000001</v>
      </c>
      <c r="H5" s="10">
        <v>21.107030000000002</v>
      </c>
      <c r="I5" s="10">
        <v>16.573869999999999</v>
      </c>
      <c r="J5" s="13">
        <v>15.66661</v>
      </c>
      <c r="O5" s="3" t="s">
        <v>179</v>
      </c>
      <c r="P5">
        <f t="shared" si="0"/>
        <v>0.84404766666666664</v>
      </c>
      <c r="Q5">
        <f t="shared" si="1"/>
        <v>57.684943333333329</v>
      </c>
      <c r="R5">
        <f t="shared" si="2"/>
        <v>17.782503333333334</v>
      </c>
      <c r="T5">
        <f t="shared" si="3"/>
        <v>0.14935029555489115</v>
      </c>
      <c r="U5">
        <f t="shared" si="4"/>
        <v>17.436986879608366</v>
      </c>
      <c r="V5">
        <f t="shared" si="5"/>
        <v>2.9146420612029376</v>
      </c>
    </row>
    <row r="6" spans="1:22" x14ac:dyDescent="0.2">
      <c r="A6" s="3" t="s">
        <v>180</v>
      </c>
      <c r="B6" s="12">
        <v>0</v>
      </c>
      <c r="C6" s="10">
        <v>1.282249</v>
      </c>
      <c r="D6" s="10">
        <v>0.76336800000000005</v>
      </c>
      <c r="E6" s="12">
        <v>82.943269999999998</v>
      </c>
      <c r="F6" s="10">
        <v>65.683580000000006</v>
      </c>
      <c r="G6" s="13">
        <v>76.497950000000003</v>
      </c>
      <c r="H6" s="10">
        <v>28.353459999999998</v>
      </c>
      <c r="I6" s="10">
        <v>24.557569999999998</v>
      </c>
      <c r="J6" s="13">
        <v>30.471050000000002</v>
      </c>
      <c r="O6" s="3" t="s">
        <v>180</v>
      </c>
      <c r="P6">
        <f t="shared" si="0"/>
        <v>0.6818723333333333</v>
      </c>
      <c r="Q6">
        <f t="shared" si="1"/>
        <v>75.041600000000003</v>
      </c>
      <c r="R6">
        <f t="shared" si="2"/>
        <v>27.794026666666667</v>
      </c>
      <c r="T6">
        <f t="shared" si="3"/>
        <v>0.64499750562644287</v>
      </c>
      <c r="U6">
        <f t="shared" si="4"/>
        <v>8.7215217259317726</v>
      </c>
      <c r="V6">
        <f t="shared" si="5"/>
        <v>2.9961701668018361</v>
      </c>
    </row>
    <row r="7" spans="1:22" x14ac:dyDescent="0.2">
      <c r="A7" s="3" t="s">
        <v>181</v>
      </c>
      <c r="B7" s="12">
        <v>0.42477500000000001</v>
      </c>
      <c r="C7" s="10">
        <v>1.05243</v>
      </c>
      <c r="D7" s="10">
        <v>1.243781</v>
      </c>
      <c r="E7" s="12">
        <v>49.811619999999998</v>
      </c>
      <c r="F7" s="10">
        <v>58.941830000000003</v>
      </c>
      <c r="G7" s="13">
        <v>56.002040000000001</v>
      </c>
      <c r="H7" s="10">
        <v>16.241489999999999</v>
      </c>
      <c r="I7" s="10">
        <v>19.34159</v>
      </c>
      <c r="J7" s="13">
        <v>23.272410000000001</v>
      </c>
      <c r="O7" s="3" t="s">
        <v>181</v>
      </c>
      <c r="P7">
        <f t="shared" si="0"/>
        <v>0.90699533333333326</v>
      </c>
      <c r="Q7">
        <f t="shared" si="1"/>
        <v>54.91849666666667</v>
      </c>
      <c r="R7">
        <f t="shared" si="2"/>
        <v>19.618496666666665</v>
      </c>
      <c r="T7">
        <f t="shared" si="3"/>
        <v>0.42843452091344542</v>
      </c>
      <c r="U7">
        <f t="shared" si="4"/>
        <v>4.6605507482950292</v>
      </c>
      <c r="V7">
        <f t="shared" si="5"/>
        <v>3.5236298029352495</v>
      </c>
    </row>
    <row r="8" spans="1:22" x14ac:dyDescent="0.2">
      <c r="A8" s="3" t="s">
        <v>182</v>
      </c>
      <c r="B8" s="12">
        <v>1.395689</v>
      </c>
      <c r="C8" s="10">
        <v>0.60853699999999999</v>
      </c>
      <c r="D8" s="10">
        <v>0.60320799999999997</v>
      </c>
      <c r="E8" s="12">
        <v>66.509879999999995</v>
      </c>
      <c r="F8" s="10">
        <v>54.950449999999996</v>
      </c>
      <c r="G8" s="13">
        <v>59.024090000000001</v>
      </c>
      <c r="H8" s="10">
        <v>15.71636</v>
      </c>
      <c r="I8" s="10">
        <v>18.355519999999999</v>
      </c>
      <c r="J8" s="13">
        <v>16.535219999999999</v>
      </c>
      <c r="O8" s="3" t="s">
        <v>182</v>
      </c>
      <c r="P8">
        <f t="shared" si="0"/>
        <v>0.86914466666666668</v>
      </c>
      <c r="Q8">
        <f t="shared" si="1"/>
        <v>60.161473333333333</v>
      </c>
      <c r="R8">
        <f t="shared" si="2"/>
        <v>16.869033333333334</v>
      </c>
      <c r="T8">
        <f t="shared" si="3"/>
        <v>0.45600855341137325</v>
      </c>
      <c r="U8">
        <f t="shared" si="4"/>
        <v>5.8630483638149631</v>
      </c>
      <c r="V8">
        <f t="shared" si="5"/>
        <v>1.3508755984669099</v>
      </c>
    </row>
    <row r="9" spans="1:22" x14ac:dyDescent="0.2">
      <c r="A9" s="3" t="s">
        <v>183</v>
      </c>
      <c r="B9" s="12">
        <v>0.93190399999999995</v>
      </c>
      <c r="C9" s="10">
        <v>0.46544799999999997</v>
      </c>
      <c r="D9" s="10">
        <v>0.83552199999999999</v>
      </c>
      <c r="E9" s="12">
        <v>106.9687</v>
      </c>
      <c r="F9" s="10">
        <v>105.6456</v>
      </c>
      <c r="G9" s="13">
        <v>88.095979999999997</v>
      </c>
      <c r="H9" s="10">
        <v>19.86148</v>
      </c>
      <c r="I9" s="10">
        <v>30.353680000000001</v>
      </c>
      <c r="J9" s="13">
        <v>36.408050000000003</v>
      </c>
      <c r="O9" s="3" t="s">
        <v>183</v>
      </c>
      <c r="P9">
        <f t="shared" si="0"/>
        <v>0.7442913333333333</v>
      </c>
      <c r="Q9">
        <f t="shared" si="1"/>
        <v>100.23676</v>
      </c>
      <c r="R9">
        <f t="shared" si="2"/>
        <v>28.874403333333333</v>
      </c>
      <c r="T9">
        <f t="shared" si="3"/>
        <v>0.24624698148268415</v>
      </c>
      <c r="U9">
        <f t="shared" si="4"/>
        <v>10.535015550951979</v>
      </c>
      <c r="V9">
        <f t="shared" si="5"/>
        <v>8.3718838551208741</v>
      </c>
    </row>
    <row r="10" spans="1:22" x14ac:dyDescent="0.2">
      <c r="A10" s="3" t="s">
        <v>184</v>
      </c>
      <c r="B10" s="12">
        <v>0.23430699999999999</v>
      </c>
      <c r="C10" s="10">
        <v>5.0533000000000002E-2</v>
      </c>
      <c r="D10" s="10">
        <v>1.076349</v>
      </c>
      <c r="E10" s="12">
        <v>45.924230000000001</v>
      </c>
      <c r="F10" s="10">
        <v>46.410060000000001</v>
      </c>
      <c r="G10" s="13">
        <v>36.536470000000001</v>
      </c>
      <c r="H10" s="10">
        <v>32.436909999999997</v>
      </c>
      <c r="I10" s="10">
        <v>28.503779999999999</v>
      </c>
      <c r="J10" s="13">
        <v>31.201170000000001</v>
      </c>
      <c r="O10" s="3" t="s">
        <v>184</v>
      </c>
      <c r="P10">
        <f t="shared" si="0"/>
        <v>0.45372966666666664</v>
      </c>
      <c r="Q10">
        <f t="shared" si="1"/>
        <v>42.956920000000004</v>
      </c>
      <c r="R10">
        <f t="shared" si="2"/>
        <v>30.713953333333333</v>
      </c>
      <c r="T10">
        <f t="shared" si="3"/>
        <v>0.5469774642975096</v>
      </c>
      <c r="U10">
        <f t="shared" si="4"/>
        <v>5.5655764615266525</v>
      </c>
      <c r="V10">
        <f t="shared" si="5"/>
        <v>2.0113211974802363</v>
      </c>
    </row>
    <row r="11" spans="1:22" x14ac:dyDescent="0.2">
      <c r="A11" s="3" t="s">
        <v>185</v>
      </c>
      <c r="B11" s="12">
        <v>0.87759900000000002</v>
      </c>
      <c r="C11" s="10">
        <v>0.84887699999999999</v>
      </c>
      <c r="D11" s="10">
        <v>0.690442</v>
      </c>
      <c r="E11" s="12">
        <v>58.106769999999997</v>
      </c>
      <c r="F11" s="10">
        <v>64.011439999999993</v>
      </c>
      <c r="G11" s="13">
        <v>61.626260000000002</v>
      </c>
      <c r="H11" s="10">
        <v>26.358499999999999</v>
      </c>
      <c r="I11" s="10">
        <v>17.587399999999999</v>
      </c>
      <c r="J11" s="13">
        <v>25.44932</v>
      </c>
      <c r="O11" s="3" t="s">
        <v>185</v>
      </c>
      <c r="P11">
        <f t="shared" si="0"/>
        <v>0.80563933333333326</v>
      </c>
      <c r="Q11">
        <f t="shared" si="1"/>
        <v>61.248156666666659</v>
      </c>
      <c r="R11">
        <f t="shared" si="2"/>
        <v>23.131739999999997</v>
      </c>
      <c r="T11">
        <f t="shared" si="3"/>
        <v>0.10079215012258397</v>
      </c>
      <c r="U11">
        <f t="shared" si="4"/>
        <v>2.9704382757824344</v>
      </c>
      <c r="V11">
        <f t="shared" si="5"/>
        <v>4.8230106359824907</v>
      </c>
    </row>
    <row r="12" spans="1:22" x14ac:dyDescent="0.2">
      <c r="A12" s="3" t="s">
        <v>186</v>
      </c>
      <c r="B12" s="12">
        <v>0.27705299999999999</v>
      </c>
      <c r="C12" s="10">
        <v>1.1481060000000001</v>
      </c>
      <c r="D12" s="10">
        <v>0.67110499999999995</v>
      </c>
      <c r="E12" s="12">
        <v>68.647149999999996</v>
      </c>
      <c r="F12" s="10">
        <v>53.895290000000003</v>
      </c>
      <c r="G12" s="13">
        <v>65.285570000000007</v>
      </c>
      <c r="H12" s="10">
        <v>31.592169999999999</v>
      </c>
      <c r="I12" s="10">
        <v>33.597659999999998</v>
      </c>
      <c r="J12" s="13">
        <v>21.973310000000001</v>
      </c>
      <c r="O12" s="3" t="s">
        <v>186</v>
      </c>
      <c r="P12">
        <f t="shared" si="0"/>
        <v>0.69875466666666675</v>
      </c>
      <c r="Q12">
        <f t="shared" si="1"/>
        <v>62.609336666666671</v>
      </c>
      <c r="R12">
        <f t="shared" si="2"/>
        <v>29.054379999999998</v>
      </c>
      <c r="T12">
        <f t="shared" si="3"/>
        <v>0.43618426181183251</v>
      </c>
      <c r="U12">
        <f t="shared" si="4"/>
        <v>7.7314948105611325</v>
      </c>
      <c r="V12">
        <f t="shared" si="5"/>
        <v>6.2138282719833855</v>
      </c>
    </row>
    <row r="13" spans="1:22" x14ac:dyDescent="0.2">
      <c r="A13" s="3" t="s">
        <v>187</v>
      </c>
      <c r="B13" s="12">
        <v>0.41003800000000001</v>
      </c>
      <c r="C13" s="10">
        <v>1.0821460000000001</v>
      </c>
      <c r="D13" s="10">
        <v>0.77157600000000004</v>
      </c>
      <c r="E13" s="12">
        <v>67.693799999999996</v>
      </c>
      <c r="F13" s="10">
        <v>54.564010000000003</v>
      </c>
      <c r="G13" s="13">
        <v>63.962600000000002</v>
      </c>
      <c r="H13" s="10">
        <v>27.481249999999999</v>
      </c>
      <c r="I13" s="10">
        <v>20.597650000000002</v>
      </c>
      <c r="J13" s="13">
        <v>20.529039999999998</v>
      </c>
      <c r="O13" s="3" t="s">
        <v>187</v>
      </c>
      <c r="P13">
        <f t="shared" si="0"/>
        <v>0.75458666666666663</v>
      </c>
      <c r="Q13">
        <f t="shared" si="1"/>
        <v>62.073470000000007</v>
      </c>
      <c r="R13">
        <f t="shared" si="2"/>
        <v>22.869313333333334</v>
      </c>
      <c r="T13">
        <f t="shared" si="3"/>
        <v>0.33637593404007576</v>
      </c>
      <c r="U13">
        <f t="shared" si="4"/>
        <v>6.7656821887153376</v>
      </c>
      <c r="V13">
        <f t="shared" si="5"/>
        <v>3.9942016343736815</v>
      </c>
    </row>
    <row r="14" spans="1:22" x14ac:dyDescent="0.2">
      <c r="A14" s="3" t="s">
        <v>188</v>
      </c>
      <c r="B14" s="12">
        <v>1.2939719999999999</v>
      </c>
      <c r="C14" s="10">
        <v>0.84242600000000001</v>
      </c>
      <c r="D14" s="10">
        <v>0.44847900000000002</v>
      </c>
      <c r="E14" s="12">
        <v>70.439329999999998</v>
      </c>
      <c r="F14" s="10">
        <v>68.080870000000004</v>
      </c>
      <c r="G14" s="13">
        <v>60.407649999999997</v>
      </c>
      <c r="H14" s="10">
        <v>8.6613699999999998</v>
      </c>
      <c r="I14" s="10">
        <v>9.3056979999999996</v>
      </c>
      <c r="J14" s="13">
        <v>7.6092769999999996</v>
      </c>
      <c r="O14" s="3" t="s">
        <v>188</v>
      </c>
      <c r="P14">
        <f t="shared" si="0"/>
        <v>0.86162566666666651</v>
      </c>
      <c r="Q14">
        <f t="shared" si="1"/>
        <v>66.309283333333326</v>
      </c>
      <c r="R14">
        <f t="shared" si="2"/>
        <v>8.5254483333333315</v>
      </c>
      <c r="T14">
        <f t="shared" si="3"/>
        <v>0.42307336676081808</v>
      </c>
      <c r="U14">
        <f t="shared" si="4"/>
        <v>5.2452397841979881</v>
      </c>
      <c r="V14">
        <f t="shared" si="5"/>
        <v>0.8563393468201338</v>
      </c>
    </row>
    <row r="15" spans="1:22" x14ac:dyDescent="0.2">
      <c r="A15" s="3" t="s">
        <v>189</v>
      </c>
      <c r="B15" s="12">
        <v>0.55950599999999995</v>
      </c>
      <c r="C15" s="10">
        <v>0.57868200000000003</v>
      </c>
      <c r="D15" s="10">
        <v>0.307309</v>
      </c>
      <c r="E15" s="12">
        <v>64.726200000000006</v>
      </c>
      <c r="F15" s="10">
        <v>58.15305</v>
      </c>
      <c r="G15" s="13">
        <v>57.969180000000001</v>
      </c>
      <c r="H15" s="10">
        <v>6.4848800000000004</v>
      </c>
      <c r="I15" s="10">
        <v>6.9916689999999999</v>
      </c>
      <c r="J15" s="13">
        <v>5.8196300000000001</v>
      </c>
      <c r="O15" s="3" t="s">
        <v>189</v>
      </c>
      <c r="P15">
        <f t="shared" si="0"/>
        <v>0.48183233333333336</v>
      </c>
      <c r="Q15">
        <f t="shared" si="1"/>
        <v>60.282810000000005</v>
      </c>
      <c r="R15">
        <f t="shared" si="2"/>
        <v>6.4320596666666674</v>
      </c>
      <c r="T15">
        <f t="shared" si="3"/>
        <v>0.1514454527291372</v>
      </c>
      <c r="U15">
        <f t="shared" si="4"/>
        <v>3.8491866755588795</v>
      </c>
      <c r="V15">
        <f t="shared" si="5"/>
        <v>0.5878021308997895</v>
      </c>
    </row>
    <row r="16" spans="1:22" x14ac:dyDescent="0.2">
      <c r="A16" s="3" t="s">
        <v>190</v>
      </c>
      <c r="B16" s="14">
        <v>0.37695800000000002</v>
      </c>
      <c r="C16" s="15">
        <v>0.94300300000000004</v>
      </c>
      <c r="D16" s="15">
        <v>0.88044900000000004</v>
      </c>
      <c r="E16" s="14">
        <v>56.177669999999999</v>
      </c>
      <c r="F16" s="15">
        <v>64.566730000000007</v>
      </c>
      <c r="G16" s="16">
        <v>60.528979999999997</v>
      </c>
      <c r="H16" s="15">
        <v>11.320220000000001</v>
      </c>
      <c r="I16" s="15">
        <v>7.9831120000000002</v>
      </c>
      <c r="J16" s="16">
        <v>7.4983339999999998</v>
      </c>
      <c r="O16" s="3" t="s">
        <v>190</v>
      </c>
      <c r="P16">
        <f t="shared" si="0"/>
        <v>0.73347000000000007</v>
      </c>
      <c r="Q16">
        <f t="shared" si="1"/>
        <v>60.424460000000003</v>
      </c>
      <c r="R16">
        <f t="shared" si="2"/>
        <v>8.9338886666666664</v>
      </c>
      <c r="T16">
        <f t="shared" si="3"/>
        <v>0.31032862474641265</v>
      </c>
      <c r="U16">
        <f t="shared" si="4"/>
        <v>4.1955065538859584</v>
      </c>
      <c r="V16">
        <f t="shared" si="5"/>
        <v>2.0807895981231095</v>
      </c>
    </row>
    <row r="19" spans="1:22" x14ac:dyDescent="0.2">
      <c r="B19" s="5" t="s">
        <v>0</v>
      </c>
      <c r="C19" s="6"/>
      <c r="D19" s="6"/>
      <c r="E19" s="5" t="s">
        <v>61</v>
      </c>
      <c r="F19" s="6"/>
      <c r="G19" s="7"/>
      <c r="H19" s="6" t="s">
        <v>62</v>
      </c>
      <c r="I19" s="6"/>
      <c r="J19" s="7"/>
      <c r="P19" t="s">
        <v>229</v>
      </c>
      <c r="Q19" t="s">
        <v>230</v>
      </c>
      <c r="R19" t="s">
        <v>231</v>
      </c>
      <c r="T19" t="s">
        <v>232</v>
      </c>
      <c r="U19" t="s">
        <v>233</v>
      </c>
      <c r="V19" t="s">
        <v>234</v>
      </c>
    </row>
    <row r="20" spans="1:22" x14ac:dyDescent="0.2">
      <c r="A20" s="3" t="s">
        <v>1</v>
      </c>
      <c r="B20" s="12">
        <v>0.88983900000000005</v>
      </c>
      <c r="C20" s="10">
        <v>0.43238399999999999</v>
      </c>
      <c r="D20" s="10">
        <v>1.677772</v>
      </c>
      <c r="E20" s="12">
        <v>0.477607</v>
      </c>
      <c r="F20" s="10">
        <v>0.61994099999999996</v>
      </c>
      <c r="G20" s="13">
        <v>0.47470099999999998</v>
      </c>
      <c r="H20" s="10">
        <v>1.100743</v>
      </c>
      <c r="I20" s="10">
        <v>0.47119699999999998</v>
      </c>
      <c r="J20" s="13">
        <v>0.45887800000000001</v>
      </c>
      <c r="O20" s="3" t="s">
        <v>1</v>
      </c>
      <c r="P20">
        <f t="shared" si="0"/>
        <v>0.99999833333333343</v>
      </c>
      <c r="Q20">
        <f t="shared" si="1"/>
        <v>0.52408299999999997</v>
      </c>
      <c r="R20">
        <f t="shared" si="2"/>
        <v>0.67693933333333334</v>
      </c>
      <c r="T20">
        <f t="shared" si="3"/>
        <v>0.62995962305240893</v>
      </c>
      <c r="U20">
        <f t="shared" si="4"/>
        <v>8.3028177939780692E-2</v>
      </c>
      <c r="V20">
        <f t="shared" si="5"/>
        <v>0.36707642303794641</v>
      </c>
    </row>
    <row r="21" spans="1:22" x14ac:dyDescent="0.2">
      <c r="A21" s="3" t="s">
        <v>29</v>
      </c>
      <c r="B21" s="12">
        <v>0.73843700000000001</v>
      </c>
      <c r="C21" s="10">
        <v>0.70033199999999995</v>
      </c>
      <c r="D21" s="10">
        <v>1.0431459999999999</v>
      </c>
      <c r="E21" s="12">
        <v>22.635459999999998</v>
      </c>
      <c r="F21" s="10">
        <v>30.636340000000001</v>
      </c>
      <c r="G21" s="13">
        <v>31.947489999999998</v>
      </c>
      <c r="H21" s="10">
        <v>0.94006900000000004</v>
      </c>
      <c r="I21" s="10">
        <v>1.0848960000000001</v>
      </c>
      <c r="J21" s="13">
        <v>1.2466360000000001</v>
      </c>
      <c r="O21" s="3" t="s">
        <v>29</v>
      </c>
      <c r="P21">
        <f t="shared" si="0"/>
        <v>0.82730499999999996</v>
      </c>
      <c r="Q21">
        <f t="shared" si="1"/>
        <v>28.40643</v>
      </c>
      <c r="R21">
        <f t="shared" si="2"/>
        <v>1.0905336666666667</v>
      </c>
      <c r="T21">
        <f t="shared" si="3"/>
        <v>0.18789225826786995</v>
      </c>
      <c r="U21">
        <f t="shared" si="4"/>
        <v>5.0406199654704889</v>
      </c>
      <c r="V21">
        <f t="shared" si="5"/>
        <v>0.15336123642020333</v>
      </c>
    </row>
    <row r="22" spans="1:22" x14ac:dyDescent="0.2">
      <c r="A22" s="3" t="s">
        <v>30</v>
      </c>
      <c r="B22" s="12">
        <v>1.488334</v>
      </c>
      <c r="C22" s="10">
        <v>1.2075130000000001</v>
      </c>
      <c r="D22" s="10">
        <v>1.10347</v>
      </c>
      <c r="E22" s="12">
        <v>62.347360000000002</v>
      </c>
      <c r="F22" s="10">
        <v>61.964759999999998</v>
      </c>
      <c r="G22" s="13">
        <v>54.882579999999997</v>
      </c>
      <c r="H22" s="10">
        <v>14.414350000000001</v>
      </c>
      <c r="I22" s="10">
        <v>11.16215</v>
      </c>
      <c r="J22" s="13">
        <v>14.58502</v>
      </c>
      <c r="O22" s="3" t="s">
        <v>30</v>
      </c>
      <c r="P22">
        <f t="shared" si="0"/>
        <v>1.2664390000000001</v>
      </c>
      <c r="Q22">
        <f t="shared" si="1"/>
        <v>59.731566666666659</v>
      </c>
      <c r="R22">
        <f t="shared" si="2"/>
        <v>13.387173333333335</v>
      </c>
      <c r="T22">
        <f t="shared" si="3"/>
        <v>0.19908359985443211</v>
      </c>
      <c r="U22">
        <f t="shared" si="4"/>
        <v>4.2037006863159689</v>
      </c>
      <c r="V22">
        <f t="shared" si="5"/>
        <v>1.9288153586161001</v>
      </c>
    </row>
    <row r="23" spans="1:22" x14ac:dyDescent="0.2">
      <c r="A23" s="3" t="s">
        <v>191</v>
      </c>
      <c r="B23" s="12">
        <v>2.745924</v>
      </c>
      <c r="C23" s="10">
        <v>0.78411299999999995</v>
      </c>
      <c r="D23" s="10">
        <v>2.09293</v>
      </c>
      <c r="E23" s="12">
        <v>2.0081579999999999</v>
      </c>
      <c r="F23" s="10">
        <v>2.4706730000000001</v>
      </c>
      <c r="G23" s="13">
        <v>2.260494</v>
      </c>
      <c r="H23" s="10">
        <v>90.603989999999996</v>
      </c>
      <c r="I23" s="10">
        <v>70.432590000000005</v>
      </c>
      <c r="J23" s="13">
        <v>77.198719999999994</v>
      </c>
      <c r="O23" s="3" t="s">
        <v>191</v>
      </c>
      <c r="P23">
        <f t="shared" si="0"/>
        <v>1.8743223333333334</v>
      </c>
      <c r="Q23">
        <f t="shared" si="1"/>
        <v>2.2464416666666662</v>
      </c>
      <c r="R23">
        <f t="shared" si="2"/>
        <v>79.411766666666665</v>
      </c>
      <c r="T23">
        <f t="shared" si="3"/>
        <v>0.99900830020292264</v>
      </c>
      <c r="U23">
        <f t="shared" si="4"/>
        <v>0.23157748673032399</v>
      </c>
      <c r="V23">
        <f t="shared" si="5"/>
        <v>10.266183621562242</v>
      </c>
    </row>
    <row r="24" spans="1:22" x14ac:dyDescent="0.2">
      <c r="A24" s="3" t="s">
        <v>192</v>
      </c>
      <c r="B24" s="12">
        <v>3.176552</v>
      </c>
      <c r="C24" s="10">
        <v>1.285866</v>
      </c>
      <c r="D24" s="10">
        <v>2.797415</v>
      </c>
      <c r="E24" s="12">
        <v>19.515799999999999</v>
      </c>
      <c r="F24" s="10">
        <v>11.89837</v>
      </c>
      <c r="G24" s="13">
        <v>25.810759999999998</v>
      </c>
      <c r="H24" s="10">
        <v>55.60942</v>
      </c>
      <c r="I24" s="10">
        <v>37.429169999999999</v>
      </c>
      <c r="J24" s="13">
        <v>36.010060000000003</v>
      </c>
      <c r="O24" s="3" t="s">
        <v>192</v>
      </c>
      <c r="P24">
        <f t="shared" si="0"/>
        <v>2.419944333333333</v>
      </c>
      <c r="Q24">
        <f t="shared" si="1"/>
        <v>19.074976666666668</v>
      </c>
      <c r="R24">
        <f t="shared" si="2"/>
        <v>43.016216666666672</v>
      </c>
      <c r="T24">
        <f t="shared" si="3"/>
        <v>1.0002681969323701</v>
      </c>
      <c r="U24">
        <f t="shared" si="4"/>
        <v>6.9666629591529166</v>
      </c>
      <c r="V24">
        <f t="shared" si="5"/>
        <v>10.929091725483557</v>
      </c>
    </row>
    <row r="25" spans="1:22" x14ac:dyDescent="0.2">
      <c r="A25" s="3" t="s">
        <v>193</v>
      </c>
      <c r="B25" s="12">
        <v>1.8105290000000001</v>
      </c>
      <c r="C25" s="10">
        <v>2.8573140000000001</v>
      </c>
      <c r="D25" s="10">
        <v>3.5034070000000002</v>
      </c>
      <c r="E25" s="12">
        <v>1.963319</v>
      </c>
      <c r="F25" s="10">
        <v>1.4858899999999999</v>
      </c>
      <c r="G25" s="13">
        <v>5.1442600000000001</v>
      </c>
      <c r="H25" s="10">
        <v>90.958730000000003</v>
      </c>
      <c r="I25" s="10">
        <v>91.123040000000003</v>
      </c>
      <c r="J25" s="13">
        <v>79.002049999999997</v>
      </c>
      <c r="O25" s="3" t="s">
        <v>193</v>
      </c>
      <c r="P25">
        <f t="shared" si="0"/>
        <v>2.7237500000000003</v>
      </c>
      <c r="Q25">
        <f t="shared" si="1"/>
        <v>2.8644896666666662</v>
      </c>
      <c r="R25">
        <f t="shared" si="2"/>
        <v>87.027940000000001</v>
      </c>
      <c r="T25">
        <f t="shared" si="3"/>
        <v>0.85430585114056179</v>
      </c>
      <c r="U25">
        <f t="shared" si="4"/>
        <v>1.9887179770068799</v>
      </c>
      <c r="V25">
        <f t="shared" si="5"/>
        <v>6.9511101388986818</v>
      </c>
    </row>
    <row r="26" spans="1:22" x14ac:dyDescent="0.2">
      <c r="A26" s="3" t="s">
        <v>194</v>
      </c>
      <c r="B26" s="12">
        <v>1.2241439999999999</v>
      </c>
      <c r="C26" s="10">
        <v>2.396668</v>
      </c>
      <c r="D26" s="10">
        <v>2.9924840000000001</v>
      </c>
      <c r="E26" s="12">
        <v>2.5345949999999999</v>
      </c>
      <c r="F26" s="10">
        <v>4.8253120000000003</v>
      </c>
      <c r="G26" s="13">
        <v>4.1238349999999997</v>
      </c>
      <c r="H26" s="10">
        <v>87.909279999999995</v>
      </c>
      <c r="I26" s="10">
        <v>80.019750000000002</v>
      </c>
      <c r="J26" s="13">
        <v>94.301900000000003</v>
      </c>
      <c r="O26" s="3" t="s">
        <v>194</v>
      </c>
      <c r="P26">
        <f t="shared" si="0"/>
        <v>2.2044320000000002</v>
      </c>
      <c r="Q26">
        <f t="shared" si="1"/>
        <v>3.8279139999999998</v>
      </c>
      <c r="R26">
        <f t="shared" si="2"/>
        <v>87.410309999999996</v>
      </c>
      <c r="T26">
        <f t="shared" si="3"/>
        <v>0.89970695155255942</v>
      </c>
      <c r="U26">
        <f t="shared" si="4"/>
        <v>1.1736792671777911</v>
      </c>
      <c r="V26">
        <f t="shared" si="5"/>
        <v>7.1541372960895862</v>
      </c>
    </row>
    <row r="27" spans="1:22" x14ac:dyDescent="0.2">
      <c r="A27" s="3" t="s">
        <v>195</v>
      </c>
      <c r="B27" s="12">
        <v>2.395019</v>
      </c>
      <c r="C27" s="10">
        <v>0.54267299999999996</v>
      </c>
      <c r="D27" s="10">
        <v>0.80699200000000004</v>
      </c>
      <c r="E27" s="12">
        <v>1.2798389999999999</v>
      </c>
      <c r="F27" s="10">
        <v>7.910793</v>
      </c>
      <c r="G27" s="13">
        <v>3.607926</v>
      </c>
      <c r="H27" s="10">
        <v>70.920159999999996</v>
      </c>
      <c r="I27" s="10">
        <v>85.810130000000001</v>
      </c>
      <c r="J27" s="13">
        <v>68.968890000000002</v>
      </c>
      <c r="O27" s="3" t="s">
        <v>195</v>
      </c>
      <c r="P27">
        <f t="shared" si="0"/>
        <v>1.2482280000000001</v>
      </c>
      <c r="Q27">
        <f t="shared" si="1"/>
        <v>4.2661860000000003</v>
      </c>
      <c r="R27">
        <f t="shared" si="2"/>
        <v>75.233060000000009</v>
      </c>
      <c r="T27">
        <f t="shared" si="3"/>
        <v>1.0019048516206512</v>
      </c>
      <c r="U27">
        <f t="shared" si="4"/>
        <v>3.3641295171602703</v>
      </c>
      <c r="V27">
        <f t="shared" si="5"/>
        <v>9.2118223491283207</v>
      </c>
    </row>
    <row r="28" spans="1:22" x14ac:dyDescent="0.2">
      <c r="A28" s="3" t="s">
        <v>196</v>
      </c>
      <c r="B28" s="14">
        <v>1.904876</v>
      </c>
      <c r="C28" s="15">
        <v>2.554284</v>
      </c>
      <c r="D28" s="15">
        <v>1.564926</v>
      </c>
      <c r="E28" s="14">
        <v>6.2196530000000001</v>
      </c>
      <c r="F28" s="15">
        <v>3.0382530000000001</v>
      </c>
      <c r="G28" s="16">
        <v>3.747773</v>
      </c>
      <c r="H28" s="15">
        <v>80.976950000000002</v>
      </c>
      <c r="I28" s="15">
        <v>85.837990000000005</v>
      </c>
      <c r="J28" s="16">
        <v>97.67071</v>
      </c>
      <c r="O28" s="3" t="s">
        <v>196</v>
      </c>
      <c r="P28">
        <f t="shared" si="0"/>
        <v>2.0080286666666667</v>
      </c>
      <c r="Q28">
        <f t="shared" si="1"/>
        <v>4.3352263333333338</v>
      </c>
      <c r="R28">
        <f t="shared" si="2"/>
        <v>88.161883333333336</v>
      </c>
      <c r="T28">
        <f t="shared" si="3"/>
        <v>0.50268048253471431</v>
      </c>
      <c r="U28">
        <f t="shared" si="4"/>
        <v>1.6700756132981915</v>
      </c>
      <c r="V28">
        <f t="shared" si="5"/>
        <v>8.5860797750156799</v>
      </c>
    </row>
  </sheetData>
  <mergeCells count="6">
    <mergeCell ref="B19:D19"/>
    <mergeCell ref="E19:G19"/>
    <mergeCell ref="H19:J19"/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2AFA-7133-164B-AC5C-298323470BF1}">
  <dimension ref="A1:V65"/>
  <sheetViews>
    <sheetView workbookViewId="0"/>
  </sheetViews>
  <sheetFormatPr baseColWidth="10" defaultRowHeight="16" x14ac:dyDescent="0.2"/>
  <sheetData>
    <row r="1" spans="1:22" x14ac:dyDescent="0.2">
      <c r="B1" s="5" t="s">
        <v>0</v>
      </c>
      <c r="C1" s="6"/>
      <c r="D1" s="6"/>
      <c r="E1" s="5" t="s">
        <v>61</v>
      </c>
      <c r="F1" s="6"/>
      <c r="G1" s="7"/>
      <c r="H1" s="6" t="s">
        <v>62</v>
      </c>
      <c r="I1" s="6"/>
      <c r="J1" s="7"/>
      <c r="P1" t="s">
        <v>229</v>
      </c>
      <c r="Q1" t="s">
        <v>230</v>
      </c>
      <c r="R1" t="s">
        <v>231</v>
      </c>
      <c r="T1" t="s">
        <v>232</v>
      </c>
      <c r="U1" t="s">
        <v>233</v>
      </c>
      <c r="V1" t="s">
        <v>234</v>
      </c>
    </row>
    <row r="2" spans="1:22" x14ac:dyDescent="0.2">
      <c r="A2" s="3" t="s">
        <v>1</v>
      </c>
      <c r="B2" s="12">
        <v>1.1562509999999999</v>
      </c>
      <c r="C2" s="10">
        <v>0.95378200000000002</v>
      </c>
      <c r="D2" s="10">
        <v>0.89016300000000004</v>
      </c>
      <c r="E2" s="12">
        <v>0.99307699999999999</v>
      </c>
      <c r="F2" s="10">
        <v>0.70267900000000005</v>
      </c>
      <c r="G2" s="13">
        <v>0.46334900000000001</v>
      </c>
      <c r="H2" s="10">
        <v>1.073582</v>
      </c>
      <c r="I2" s="10">
        <v>0.38595600000000002</v>
      </c>
      <c r="J2" s="13">
        <v>0.76193</v>
      </c>
      <c r="O2" s="3" t="s">
        <v>1</v>
      </c>
      <c r="P2">
        <f>AVERAGE(B2:D2)</f>
        <v>1.0000653333333334</v>
      </c>
      <c r="Q2">
        <f>AVERAGE(E2:G2)</f>
        <v>0.7197016666666668</v>
      </c>
      <c r="R2">
        <f>AVERAGE(H2:J2)</f>
        <v>0.74048933333333322</v>
      </c>
      <c r="T2">
        <f>_xlfn.STDEV.S(B2:D2)</f>
        <v>0.1389507687792095</v>
      </c>
      <c r="U2">
        <f>_xlfn.STDEV.S(E2:G2)</f>
        <v>0.2652739468574577</v>
      </c>
      <c r="V2">
        <f>_xlfn.STDEV.S(H2:J2)</f>
        <v>0.34431403632343183</v>
      </c>
    </row>
    <row r="3" spans="1:22" x14ac:dyDescent="0.2">
      <c r="A3" s="3" t="s">
        <v>29</v>
      </c>
      <c r="B3" s="12">
        <v>1.4825360000000001</v>
      </c>
      <c r="C3" s="10">
        <v>0.45363799999999999</v>
      </c>
      <c r="D3" s="10">
        <v>0.85346500000000003</v>
      </c>
      <c r="E3" s="12">
        <v>25.975750000000001</v>
      </c>
      <c r="F3" s="10">
        <v>9.9107240000000001</v>
      </c>
      <c r="G3" s="13">
        <v>20.21162</v>
      </c>
      <c r="H3" s="10">
        <v>1.439837</v>
      </c>
      <c r="I3" s="10">
        <v>0.94557899999999995</v>
      </c>
      <c r="J3" s="13">
        <v>1.7528870000000001</v>
      </c>
      <c r="O3" s="3" t="s">
        <v>29</v>
      </c>
      <c r="P3">
        <f t="shared" ref="P3:P66" si="0">AVERAGE(B3:D3)</f>
        <v>0.92987966666666677</v>
      </c>
      <c r="Q3">
        <f t="shared" ref="Q3:Q66" si="1">AVERAGE(E3:G3)</f>
        <v>18.699364666666668</v>
      </c>
      <c r="R3">
        <f t="shared" ref="R3:R66" si="2">AVERAGE(H3:J3)</f>
        <v>1.3794343333333334</v>
      </c>
      <c r="T3">
        <f t="shared" ref="T3:T66" si="3">_xlfn.STDEV.S(B3:D3)</f>
        <v>0.51868793562443039</v>
      </c>
      <c r="U3">
        <f t="shared" ref="U3:U66" si="4">_xlfn.STDEV.S(E3:G3)</f>
        <v>8.1385780232215819</v>
      </c>
      <c r="V3">
        <f t="shared" ref="V3:V66" si="5">_xlfn.STDEV.S(H3:J3)</f>
        <v>0.40702937648446585</v>
      </c>
    </row>
    <row r="4" spans="1:22" x14ac:dyDescent="0.2">
      <c r="A4" s="3" t="s">
        <v>30</v>
      </c>
      <c r="B4" s="12">
        <v>0.84175100000000003</v>
      </c>
      <c r="C4" s="10">
        <v>0.58840800000000004</v>
      </c>
      <c r="D4" s="10">
        <v>0.86551</v>
      </c>
      <c r="E4" s="12">
        <v>25.900030000000001</v>
      </c>
      <c r="F4" s="10">
        <v>18.8734</v>
      </c>
      <c r="G4" s="13">
        <v>42.023650000000004</v>
      </c>
      <c r="H4" s="10">
        <v>8.800122</v>
      </c>
      <c r="I4" s="10">
        <v>7.524222</v>
      </c>
      <c r="J4" s="13">
        <v>10.467930000000001</v>
      </c>
      <c r="O4" s="3" t="s">
        <v>30</v>
      </c>
      <c r="P4">
        <f t="shared" si="0"/>
        <v>0.7652230000000001</v>
      </c>
      <c r="Q4">
        <f t="shared" si="1"/>
        <v>28.932360000000003</v>
      </c>
      <c r="R4">
        <f t="shared" si="2"/>
        <v>8.9307579999999991</v>
      </c>
      <c r="T4">
        <f t="shared" si="3"/>
        <v>0.15358639486946662</v>
      </c>
      <c r="U4">
        <f t="shared" si="4"/>
        <v>11.869279156178777</v>
      </c>
      <c r="V4">
        <f t="shared" si="5"/>
        <v>1.4761956241257519</v>
      </c>
    </row>
    <row r="5" spans="1:22" x14ac:dyDescent="0.2">
      <c r="A5" s="3" t="s">
        <v>170</v>
      </c>
      <c r="B5" s="12">
        <v>1.1669369999999999</v>
      </c>
      <c r="C5" s="10">
        <v>0.83682800000000002</v>
      </c>
      <c r="D5" s="10">
        <v>1.1632640000000001</v>
      </c>
      <c r="E5" s="12">
        <v>31.593969999999999</v>
      </c>
      <c r="F5" s="10">
        <v>24.496459999999999</v>
      </c>
      <c r="G5" s="13">
        <v>46.714500000000001</v>
      </c>
      <c r="H5" s="10">
        <v>1.1404369999999999</v>
      </c>
      <c r="I5" s="10">
        <v>1.1671339999999999</v>
      </c>
      <c r="J5" s="13">
        <v>2.3251789999999999</v>
      </c>
      <c r="O5" s="3" t="s">
        <v>170</v>
      </c>
      <c r="P5">
        <f t="shared" si="0"/>
        <v>1.0556763333333334</v>
      </c>
      <c r="Q5">
        <f t="shared" si="1"/>
        <v>34.26831</v>
      </c>
      <c r="R5">
        <f t="shared" si="2"/>
        <v>1.5442499999999999</v>
      </c>
      <c r="T5">
        <f t="shared" si="3"/>
        <v>0.18953711373853113</v>
      </c>
      <c r="U5">
        <f t="shared" si="4"/>
        <v>11.347880691437494</v>
      </c>
      <c r="V5">
        <f t="shared" si="5"/>
        <v>0.67643607217016444</v>
      </c>
    </row>
    <row r="6" spans="1:22" x14ac:dyDescent="0.2">
      <c r="A6" s="3" t="s">
        <v>171</v>
      </c>
      <c r="B6" s="12">
        <v>1.1592979999999999</v>
      </c>
      <c r="C6" s="10">
        <v>0.53521700000000005</v>
      </c>
      <c r="D6" s="10">
        <v>0.54147699999999999</v>
      </c>
      <c r="E6" s="12">
        <v>28.49849</v>
      </c>
      <c r="F6" s="10">
        <v>34.490029999999997</v>
      </c>
      <c r="G6" s="13">
        <v>35.650620000000004</v>
      </c>
      <c r="H6" s="10">
        <v>1.3844590000000001</v>
      </c>
      <c r="I6" s="10">
        <v>2.234737</v>
      </c>
      <c r="J6" s="13">
        <v>0.72951699999999997</v>
      </c>
      <c r="O6" s="3" t="s">
        <v>171</v>
      </c>
      <c r="P6">
        <f t="shared" si="0"/>
        <v>0.7453306666666667</v>
      </c>
      <c r="Q6">
        <f t="shared" si="1"/>
        <v>32.879713333333335</v>
      </c>
      <c r="R6">
        <f t="shared" si="2"/>
        <v>1.4495709999999999</v>
      </c>
      <c r="T6">
        <f t="shared" si="3"/>
        <v>0.3585198902436702</v>
      </c>
      <c r="U6">
        <f t="shared" si="4"/>
        <v>3.8383695378940961</v>
      </c>
      <c r="V6">
        <f t="shared" si="5"/>
        <v>0.75471947868595524</v>
      </c>
    </row>
    <row r="7" spans="1:22" x14ac:dyDescent="0.2">
      <c r="A7" s="3" t="s">
        <v>172</v>
      </c>
      <c r="B7" s="12">
        <v>0.89301699999999995</v>
      </c>
      <c r="C7" s="10">
        <v>0.36075000000000002</v>
      </c>
      <c r="D7" s="10">
        <v>0.28915099999999999</v>
      </c>
      <c r="E7" s="12">
        <v>22.73263</v>
      </c>
      <c r="F7" s="10">
        <v>27.00881</v>
      </c>
      <c r="G7" s="13">
        <v>31.30903</v>
      </c>
      <c r="H7" s="10">
        <v>0.54777699999999996</v>
      </c>
      <c r="I7" s="10">
        <v>0.95292500000000002</v>
      </c>
      <c r="J7" s="13">
        <v>1.554826</v>
      </c>
      <c r="O7" s="3" t="s">
        <v>172</v>
      </c>
      <c r="P7">
        <f t="shared" si="0"/>
        <v>0.51430599999999993</v>
      </c>
      <c r="Q7">
        <f t="shared" si="1"/>
        <v>27.016823333333331</v>
      </c>
      <c r="R7">
        <f t="shared" si="2"/>
        <v>1.0185093333333333</v>
      </c>
      <c r="T7">
        <f t="shared" si="3"/>
        <v>0.32992138509196417</v>
      </c>
      <c r="U7">
        <f t="shared" si="4"/>
        <v>4.2882056154216066</v>
      </c>
      <c r="V7">
        <f t="shared" si="5"/>
        <v>0.50671777222072423</v>
      </c>
    </row>
    <row r="8" spans="1:22" x14ac:dyDescent="0.2">
      <c r="A8" s="3" t="s">
        <v>173</v>
      </c>
      <c r="B8" s="12">
        <v>0.72309000000000001</v>
      </c>
      <c r="C8" s="10">
        <v>0.68647599999999998</v>
      </c>
      <c r="D8" s="10">
        <v>0.14912900000000001</v>
      </c>
      <c r="E8" s="12">
        <v>2.0068229999999998</v>
      </c>
      <c r="F8" s="10">
        <v>2.9579960000000001</v>
      </c>
      <c r="G8" s="13">
        <v>3.8392490000000001</v>
      </c>
      <c r="H8" s="10">
        <v>0.67258499999999999</v>
      </c>
      <c r="I8" s="10">
        <v>0.61184499999999997</v>
      </c>
      <c r="J8" s="13">
        <v>0</v>
      </c>
      <c r="O8" s="3" t="s">
        <v>173</v>
      </c>
      <c r="P8">
        <f t="shared" si="0"/>
        <v>0.51956499999999994</v>
      </c>
      <c r="Q8">
        <f t="shared" si="1"/>
        <v>2.9346893333333335</v>
      </c>
      <c r="R8">
        <f t="shared" si="2"/>
        <v>0.42814333333333332</v>
      </c>
      <c r="T8">
        <f t="shared" si="3"/>
        <v>0.32132891065230962</v>
      </c>
      <c r="U8">
        <f t="shared" si="4"/>
        <v>0.91643530153651975</v>
      </c>
      <c r="V8">
        <f t="shared" si="5"/>
        <v>0.37202469314325537</v>
      </c>
    </row>
    <row r="9" spans="1:22" x14ac:dyDescent="0.2">
      <c r="A9" s="3" t="s">
        <v>174</v>
      </c>
      <c r="B9" s="12">
        <v>0.50170599999999999</v>
      </c>
      <c r="C9" s="10">
        <v>1.0911580000000001</v>
      </c>
      <c r="D9" s="10">
        <v>1.202501</v>
      </c>
      <c r="E9" s="12">
        <v>18.004650000000002</v>
      </c>
      <c r="F9" s="10">
        <v>14.768219999999999</v>
      </c>
      <c r="G9" s="13">
        <v>18.037520000000001</v>
      </c>
      <c r="H9" s="10">
        <v>0.95172800000000002</v>
      </c>
      <c r="I9" s="10">
        <v>0.92613199999999996</v>
      </c>
      <c r="J9" s="13">
        <v>0.89336800000000005</v>
      </c>
      <c r="O9" s="3" t="s">
        <v>174</v>
      </c>
      <c r="P9">
        <f t="shared" si="0"/>
        <v>0.93178833333333344</v>
      </c>
      <c r="Q9">
        <f t="shared" si="1"/>
        <v>16.936796666666666</v>
      </c>
      <c r="R9">
        <f t="shared" si="2"/>
        <v>0.92374266666666671</v>
      </c>
      <c r="T9">
        <f t="shared" si="3"/>
        <v>0.37659982208749548</v>
      </c>
      <c r="U9">
        <f t="shared" si="4"/>
        <v>1.8781143944481489</v>
      </c>
      <c r="V9">
        <f t="shared" si="5"/>
        <v>2.9253274779643599E-2</v>
      </c>
    </row>
    <row r="10" spans="1:22" x14ac:dyDescent="0.2">
      <c r="A10" s="3" t="s">
        <v>175</v>
      </c>
      <c r="B10" s="12">
        <v>0.47846899999999998</v>
      </c>
      <c r="C10" s="10">
        <v>0.90759599999999996</v>
      </c>
      <c r="D10" s="10">
        <v>0.78586699999999998</v>
      </c>
      <c r="E10" s="12">
        <v>11.999040000000001</v>
      </c>
      <c r="F10" s="10">
        <v>21.072019999999998</v>
      </c>
      <c r="G10" s="13">
        <v>14.69754</v>
      </c>
      <c r="H10" s="10">
        <v>1.299347</v>
      </c>
      <c r="I10" s="10">
        <v>0.962001</v>
      </c>
      <c r="J10" s="13">
        <v>0.64599499999999999</v>
      </c>
      <c r="O10" s="3" t="s">
        <v>175</v>
      </c>
      <c r="P10">
        <f t="shared" si="0"/>
        <v>0.72397733333333336</v>
      </c>
      <c r="Q10">
        <f t="shared" si="1"/>
        <v>15.922866666666669</v>
      </c>
      <c r="R10">
        <f t="shared" si="2"/>
        <v>0.9691143333333333</v>
      </c>
      <c r="T10">
        <f t="shared" si="3"/>
        <v>0.22115660438325896</v>
      </c>
      <c r="U10">
        <f t="shared" si="4"/>
        <v>4.6589495168045332</v>
      </c>
      <c r="V10">
        <f t="shared" si="5"/>
        <v>0.32673407935098103</v>
      </c>
    </row>
    <row r="11" spans="1:22" x14ac:dyDescent="0.2">
      <c r="A11" s="3" t="s">
        <v>176</v>
      </c>
      <c r="B11" s="12">
        <v>1.690774</v>
      </c>
      <c r="C11" s="10">
        <v>1.0208470000000001</v>
      </c>
      <c r="D11" s="10">
        <v>0.85008499999999998</v>
      </c>
      <c r="E11" s="12">
        <v>0.54371499999999995</v>
      </c>
      <c r="F11" s="10">
        <v>0.17825299999999999</v>
      </c>
      <c r="G11" s="13">
        <v>0.160164</v>
      </c>
      <c r="H11" s="10">
        <v>1.063264</v>
      </c>
      <c r="I11" s="10">
        <v>0.56818199999999996</v>
      </c>
      <c r="J11" s="13">
        <v>0.88709099999999996</v>
      </c>
      <c r="O11" s="3" t="s">
        <v>176</v>
      </c>
      <c r="P11">
        <f t="shared" si="0"/>
        <v>1.1872353333333334</v>
      </c>
      <c r="Q11">
        <f t="shared" si="1"/>
        <v>0.29404399999999997</v>
      </c>
      <c r="R11">
        <f t="shared" si="2"/>
        <v>0.8395123333333333</v>
      </c>
      <c r="T11">
        <f t="shared" si="3"/>
        <v>0.44435718378612177</v>
      </c>
      <c r="U11">
        <f t="shared" si="4"/>
        <v>0.21641051074520384</v>
      </c>
      <c r="V11">
        <f t="shared" si="5"/>
        <v>0.2509468944265566</v>
      </c>
    </row>
    <row r="12" spans="1:22" x14ac:dyDescent="0.2">
      <c r="A12" s="3" t="s">
        <v>177</v>
      </c>
      <c r="B12" s="12">
        <v>1.540459</v>
      </c>
      <c r="C12" s="10">
        <v>0.85965999999999998</v>
      </c>
      <c r="D12" s="10">
        <v>1.0178560000000001</v>
      </c>
      <c r="E12" s="12">
        <v>28.287410000000001</v>
      </c>
      <c r="F12" s="10">
        <v>29.451560000000001</v>
      </c>
      <c r="G12" s="13">
        <v>35.121960000000001</v>
      </c>
      <c r="H12" s="10">
        <v>0.62351900000000005</v>
      </c>
      <c r="I12" s="10">
        <v>1.870557</v>
      </c>
      <c r="J12" s="13">
        <v>0.91054800000000002</v>
      </c>
      <c r="O12" s="3" t="s">
        <v>177</v>
      </c>
      <c r="P12">
        <f t="shared" si="0"/>
        <v>1.1393250000000001</v>
      </c>
      <c r="Q12">
        <f t="shared" si="1"/>
        <v>30.953643333333332</v>
      </c>
      <c r="R12">
        <f t="shared" si="2"/>
        <v>1.1348746666666667</v>
      </c>
      <c r="T12">
        <f t="shared" si="3"/>
        <v>0.35628339572733375</v>
      </c>
      <c r="U12">
        <f t="shared" si="4"/>
        <v>3.6564954780271961</v>
      </c>
      <c r="V12">
        <f t="shared" si="5"/>
        <v>0.65308328978341912</v>
      </c>
    </row>
    <row r="13" spans="1:22" x14ac:dyDescent="0.2">
      <c r="A13" s="3" t="s">
        <v>178</v>
      </c>
      <c r="B13" s="14">
        <v>2.7460100000000001</v>
      </c>
      <c r="C13" s="15">
        <v>1.063264</v>
      </c>
      <c r="D13" s="15">
        <v>0.20002</v>
      </c>
      <c r="E13" s="14">
        <v>38.192869999999999</v>
      </c>
      <c r="F13" s="15">
        <v>41.52261</v>
      </c>
      <c r="G13" s="16">
        <v>42.109749999999998</v>
      </c>
      <c r="H13" s="15">
        <v>1.1655009999999999</v>
      </c>
      <c r="I13" s="15">
        <v>2.588384</v>
      </c>
      <c r="J13" s="16">
        <v>1.9521900000000001</v>
      </c>
      <c r="O13" s="3" t="s">
        <v>178</v>
      </c>
      <c r="P13">
        <f t="shared" si="0"/>
        <v>1.3364313333333335</v>
      </c>
      <c r="Q13">
        <f t="shared" si="1"/>
        <v>40.608409999999999</v>
      </c>
      <c r="R13">
        <f t="shared" si="2"/>
        <v>1.9020250000000001</v>
      </c>
      <c r="T13">
        <f t="shared" si="3"/>
        <v>1.294790162159619</v>
      </c>
      <c r="U13">
        <f t="shared" si="4"/>
        <v>2.1124176820884641</v>
      </c>
      <c r="V13">
        <f t="shared" si="5"/>
        <v>0.71276672435025989</v>
      </c>
    </row>
    <row r="16" spans="1:22" x14ac:dyDescent="0.2">
      <c r="B16" s="5" t="s">
        <v>0</v>
      </c>
      <c r="C16" s="6"/>
      <c r="D16" s="6"/>
      <c r="E16" s="5" t="s">
        <v>61</v>
      </c>
      <c r="F16" s="6"/>
      <c r="G16" s="7"/>
      <c r="H16" s="6" t="s">
        <v>62</v>
      </c>
      <c r="I16" s="6"/>
      <c r="J16" s="7"/>
      <c r="P16" t="s">
        <v>229</v>
      </c>
      <c r="Q16" t="s">
        <v>230</v>
      </c>
      <c r="R16" t="s">
        <v>231</v>
      </c>
      <c r="T16" t="s">
        <v>232</v>
      </c>
      <c r="U16" t="s">
        <v>233</v>
      </c>
      <c r="V16" t="s">
        <v>234</v>
      </c>
    </row>
    <row r="17" spans="1:22" x14ac:dyDescent="0.2">
      <c r="A17" s="3" t="s">
        <v>1</v>
      </c>
      <c r="B17" s="12">
        <v>1.1562509999999999</v>
      </c>
      <c r="C17" s="10">
        <v>0.95378200000000002</v>
      </c>
      <c r="D17" s="10">
        <v>0.89016300000000004</v>
      </c>
      <c r="E17" s="12">
        <v>0.99307699999999999</v>
      </c>
      <c r="F17" s="10">
        <v>0.70267900000000005</v>
      </c>
      <c r="G17" s="13">
        <v>0.46334900000000001</v>
      </c>
      <c r="H17" s="10">
        <v>1.073582</v>
      </c>
      <c r="I17" s="10">
        <v>0.38595600000000002</v>
      </c>
      <c r="J17" s="13">
        <v>0.76193</v>
      </c>
      <c r="O17" s="3" t="s">
        <v>1</v>
      </c>
      <c r="P17">
        <f t="shared" si="0"/>
        <v>1.0000653333333334</v>
      </c>
      <c r="Q17">
        <f t="shared" si="1"/>
        <v>0.7197016666666668</v>
      </c>
      <c r="R17">
        <f t="shared" si="2"/>
        <v>0.74048933333333322</v>
      </c>
      <c r="T17">
        <f t="shared" si="3"/>
        <v>0.1389507687792095</v>
      </c>
      <c r="U17">
        <f t="shared" si="4"/>
        <v>0.2652739468574577</v>
      </c>
      <c r="V17">
        <f t="shared" si="5"/>
        <v>0.34431403632343183</v>
      </c>
    </row>
    <row r="18" spans="1:22" x14ac:dyDescent="0.2">
      <c r="A18" s="3" t="s">
        <v>29</v>
      </c>
      <c r="B18" s="12">
        <v>1.4825360000000001</v>
      </c>
      <c r="C18" s="10">
        <v>0.45363799999999999</v>
      </c>
      <c r="D18" s="10">
        <v>0.85346500000000003</v>
      </c>
      <c r="E18" s="12">
        <v>25.975750000000001</v>
      </c>
      <c r="F18" s="10">
        <v>9.9107240000000001</v>
      </c>
      <c r="G18" s="13">
        <v>20.21162</v>
      </c>
      <c r="H18" s="10">
        <v>1.439837</v>
      </c>
      <c r="I18" s="10">
        <v>0.94557899999999995</v>
      </c>
      <c r="J18" s="13">
        <v>1.7528870000000001</v>
      </c>
      <c r="O18" s="3" t="s">
        <v>29</v>
      </c>
      <c r="P18">
        <f t="shared" si="0"/>
        <v>0.92987966666666677</v>
      </c>
      <c r="Q18">
        <f t="shared" si="1"/>
        <v>18.699364666666668</v>
      </c>
      <c r="R18">
        <f t="shared" si="2"/>
        <v>1.3794343333333334</v>
      </c>
      <c r="T18">
        <f t="shared" si="3"/>
        <v>0.51868793562443039</v>
      </c>
      <c r="U18">
        <f t="shared" si="4"/>
        <v>8.1385780232215819</v>
      </c>
      <c r="V18">
        <f t="shared" si="5"/>
        <v>0.40702937648446585</v>
      </c>
    </row>
    <row r="19" spans="1:22" x14ac:dyDescent="0.2">
      <c r="A19" s="3" t="s">
        <v>30</v>
      </c>
      <c r="B19" s="12">
        <v>0.84175100000000003</v>
      </c>
      <c r="C19" s="10">
        <v>0.58840800000000004</v>
      </c>
      <c r="D19" s="10">
        <v>0.86551</v>
      </c>
      <c r="E19" s="12">
        <v>25.900030000000001</v>
      </c>
      <c r="F19" s="10">
        <v>18.8734</v>
      </c>
      <c r="G19" s="13">
        <v>42.023650000000004</v>
      </c>
      <c r="H19" s="10">
        <v>8.800122</v>
      </c>
      <c r="I19" s="10">
        <v>7.524222</v>
      </c>
      <c r="J19" s="13">
        <v>10.467930000000001</v>
      </c>
      <c r="O19" s="3" t="s">
        <v>30</v>
      </c>
      <c r="P19">
        <f t="shared" si="0"/>
        <v>0.7652230000000001</v>
      </c>
      <c r="Q19">
        <f t="shared" si="1"/>
        <v>28.932360000000003</v>
      </c>
      <c r="R19">
        <f t="shared" si="2"/>
        <v>8.9307579999999991</v>
      </c>
      <c r="T19">
        <f t="shared" si="3"/>
        <v>0.15358639486946662</v>
      </c>
      <c r="U19">
        <f t="shared" si="4"/>
        <v>11.869279156178777</v>
      </c>
      <c r="V19">
        <f t="shared" si="5"/>
        <v>1.4761956241257519</v>
      </c>
    </row>
    <row r="20" spans="1:22" x14ac:dyDescent="0.2">
      <c r="A20" s="3" t="s">
        <v>201</v>
      </c>
      <c r="B20" s="12">
        <v>0.95492699999999997</v>
      </c>
      <c r="C20" s="10">
        <v>5.1640999999999999E-2</v>
      </c>
      <c r="D20" s="10">
        <v>9.9811999999999998E-2</v>
      </c>
      <c r="E20" s="12">
        <v>23.537479999999999</v>
      </c>
      <c r="F20" s="10">
        <v>29.631900000000002</v>
      </c>
      <c r="G20" s="13">
        <v>23.54702</v>
      </c>
      <c r="H20" s="10">
        <v>2.235271</v>
      </c>
      <c r="I20" s="10">
        <v>3.9682539999999999</v>
      </c>
      <c r="J20" s="13">
        <v>2.285031</v>
      </c>
      <c r="O20" s="3" t="s">
        <v>201</v>
      </c>
      <c r="P20">
        <f t="shared" si="0"/>
        <v>0.36879333333333331</v>
      </c>
      <c r="Q20">
        <f t="shared" si="1"/>
        <v>25.572133333333337</v>
      </c>
      <c r="R20">
        <f t="shared" si="2"/>
        <v>2.8295186666666665</v>
      </c>
      <c r="T20">
        <f t="shared" si="3"/>
        <v>0.50817774224215428</v>
      </c>
      <c r="U20">
        <f t="shared" si="4"/>
        <v>3.5158643025198253</v>
      </c>
      <c r="V20">
        <f t="shared" si="5"/>
        <v>0.98648752345700497</v>
      </c>
    </row>
    <row r="21" spans="1:22" x14ac:dyDescent="0.2">
      <c r="A21" s="3" t="s">
        <v>202</v>
      </c>
      <c r="B21" s="12">
        <v>0.68250100000000002</v>
      </c>
      <c r="C21" s="10">
        <v>0.58234300000000006</v>
      </c>
      <c r="D21" s="10">
        <v>0.45093800000000001</v>
      </c>
      <c r="E21" s="12">
        <v>36.108750000000001</v>
      </c>
      <c r="F21" s="10">
        <v>35.650620000000004</v>
      </c>
      <c r="G21" s="13">
        <v>36.401539999999997</v>
      </c>
      <c r="H21" s="10">
        <v>0.57247499999999996</v>
      </c>
      <c r="I21" s="10">
        <v>0.48562499999999997</v>
      </c>
      <c r="J21" s="13">
        <v>5.9000999999999998E-2</v>
      </c>
      <c r="O21" s="3" t="s">
        <v>202</v>
      </c>
      <c r="P21">
        <f t="shared" si="0"/>
        <v>0.57192733333333334</v>
      </c>
      <c r="Q21">
        <f t="shared" si="1"/>
        <v>36.053636666666669</v>
      </c>
      <c r="R21">
        <f t="shared" si="2"/>
        <v>0.37236700000000006</v>
      </c>
      <c r="T21">
        <f t="shared" si="3"/>
        <v>0.11613233970920116</v>
      </c>
      <c r="U21">
        <f t="shared" si="4"/>
        <v>0.37848159959677158</v>
      </c>
      <c r="V21">
        <f t="shared" si="5"/>
        <v>0.27483525627546396</v>
      </c>
    </row>
    <row r="22" spans="1:22" x14ac:dyDescent="0.2">
      <c r="A22" s="3" t="s">
        <v>203</v>
      </c>
      <c r="B22" s="12">
        <v>0.61969399999999997</v>
      </c>
      <c r="C22" s="10">
        <v>0.63992800000000005</v>
      </c>
      <c r="D22" s="10">
        <v>0.76234000000000002</v>
      </c>
      <c r="E22" s="12">
        <v>38.250990000000002</v>
      </c>
      <c r="F22" s="10">
        <v>42.722119999999997</v>
      </c>
      <c r="G22" s="13">
        <v>40.075809999999997</v>
      </c>
      <c r="H22" s="10">
        <v>2.3404780000000001</v>
      </c>
      <c r="I22" s="10">
        <v>1.687381</v>
      </c>
      <c r="J22" s="13">
        <v>1.3588800000000001</v>
      </c>
      <c r="O22" s="3" t="s">
        <v>203</v>
      </c>
      <c r="P22">
        <f t="shared" si="0"/>
        <v>0.67398733333333338</v>
      </c>
      <c r="Q22">
        <f t="shared" si="1"/>
        <v>40.349639999999994</v>
      </c>
      <c r="R22">
        <f t="shared" si="2"/>
        <v>1.7955796666666668</v>
      </c>
      <c r="T22">
        <f t="shared" si="3"/>
        <v>7.7181597348936329E-2</v>
      </c>
      <c r="U22">
        <f t="shared" si="4"/>
        <v>2.2481076533164486</v>
      </c>
      <c r="V22">
        <f t="shared" si="5"/>
        <v>0.499663758944285</v>
      </c>
    </row>
    <row r="23" spans="1:22" x14ac:dyDescent="0.2">
      <c r="A23" s="3" t="s">
        <v>204</v>
      </c>
      <c r="B23" s="12">
        <v>1.168628</v>
      </c>
      <c r="C23" s="10">
        <v>0.919153</v>
      </c>
      <c r="D23" s="10">
        <v>0.85925399999999996</v>
      </c>
      <c r="E23" s="12">
        <v>39.43235</v>
      </c>
      <c r="F23" s="10">
        <v>34.877679999999998</v>
      </c>
      <c r="G23" s="13">
        <v>49.371920000000003</v>
      </c>
      <c r="H23" s="10">
        <v>0.93776000000000004</v>
      </c>
      <c r="I23" s="10">
        <v>0</v>
      </c>
      <c r="J23" s="13">
        <v>0.76029100000000005</v>
      </c>
      <c r="O23" s="3" t="s">
        <v>204</v>
      </c>
      <c r="P23">
        <f t="shared" si="0"/>
        <v>0.98234500000000002</v>
      </c>
      <c r="Q23">
        <f t="shared" si="1"/>
        <v>41.227316666666667</v>
      </c>
      <c r="R23">
        <f t="shared" si="2"/>
        <v>0.56601699999999999</v>
      </c>
      <c r="T23">
        <f t="shared" si="3"/>
        <v>0.16408226478507737</v>
      </c>
      <c r="U23">
        <f t="shared" si="4"/>
        <v>7.4119617710315495</v>
      </c>
      <c r="V23">
        <f t="shared" si="5"/>
        <v>0.49815182897084714</v>
      </c>
    </row>
    <row r="24" spans="1:22" x14ac:dyDescent="0.2">
      <c r="A24" s="3" t="s">
        <v>205</v>
      </c>
      <c r="B24" s="12">
        <v>0.69404399999999999</v>
      </c>
      <c r="C24" s="10">
        <v>0.32734799999999997</v>
      </c>
      <c r="D24" s="10">
        <v>0.32198100000000002</v>
      </c>
      <c r="E24" s="12">
        <v>21.716069999999998</v>
      </c>
      <c r="F24" s="10">
        <v>32.605170000000001</v>
      </c>
      <c r="G24" s="13">
        <v>28.919049999999999</v>
      </c>
      <c r="H24" s="10">
        <v>0.36421900000000001</v>
      </c>
      <c r="I24" s="10">
        <v>0.25064500000000001</v>
      </c>
      <c r="J24" s="13">
        <v>0.35566900000000001</v>
      </c>
      <c r="O24" s="3" t="s">
        <v>205</v>
      </c>
      <c r="P24">
        <f t="shared" si="0"/>
        <v>0.44779100000000005</v>
      </c>
      <c r="Q24">
        <f t="shared" si="1"/>
        <v>27.746763333333334</v>
      </c>
      <c r="R24">
        <f t="shared" si="2"/>
        <v>0.32351100000000005</v>
      </c>
      <c r="T24">
        <f t="shared" si="3"/>
        <v>0.21327823653387581</v>
      </c>
      <c r="U24">
        <f t="shared" si="4"/>
        <v>5.5383947786460022</v>
      </c>
      <c r="V24">
        <f t="shared" si="5"/>
        <v>6.3248447348531994E-2</v>
      </c>
    </row>
    <row r="25" spans="1:22" x14ac:dyDescent="0.2">
      <c r="A25" s="3" t="s">
        <v>206</v>
      </c>
      <c r="B25" s="12">
        <v>1.4150119999999999</v>
      </c>
      <c r="C25" s="10">
        <v>1.2164029999999999</v>
      </c>
      <c r="D25" s="10">
        <v>0.59687800000000002</v>
      </c>
      <c r="E25" s="12">
        <v>3.3474279999999998</v>
      </c>
      <c r="F25" s="10">
        <v>4.076403</v>
      </c>
      <c r="G25" s="13">
        <v>5.0705869999999997</v>
      </c>
      <c r="H25" s="10">
        <v>0.57977699999999999</v>
      </c>
      <c r="I25" s="10">
        <v>1.79932</v>
      </c>
      <c r="J25" s="13">
        <v>0.53101100000000001</v>
      </c>
      <c r="O25" s="3" t="s">
        <v>206</v>
      </c>
      <c r="P25">
        <f t="shared" si="0"/>
        <v>1.0760976666666666</v>
      </c>
      <c r="Q25">
        <f t="shared" si="1"/>
        <v>4.1648059999999996</v>
      </c>
      <c r="R25">
        <f t="shared" si="2"/>
        <v>0.9700359999999999</v>
      </c>
      <c r="T25">
        <f t="shared" si="3"/>
        <v>0.426731766347823</v>
      </c>
      <c r="U25">
        <f t="shared" si="4"/>
        <v>0.86497430749531601</v>
      </c>
      <c r="V25">
        <f t="shared" si="5"/>
        <v>0.71859480597969838</v>
      </c>
    </row>
    <row r="26" spans="1:22" x14ac:dyDescent="0.2">
      <c r="A26" s="3" t="s">
        <v>207</v>
      </c>
      <c r="B26" s="12">
        <v>0.68535000000000001</v>
      </c>
      <c r="C26" s="10">
        <v>1.1906890000000001</v>
      </c>
      <c r="D26" s="10">
        <v>0.46420099999999997</v>
      </c>
      <c r="E26" s="12">
        <v>20.582540000000002</v>
      </c>
      <c r="F26" s="10">
        <v>27.0977</v>
      </c>
      <c r="G26" s="13">
        <v>24.264379999999999</v>
      </c>
      <c r="H26" s="10">
        <v>0.76330100000000001</v>
      </c>
      <c r="I26" s="10">
        <v>0.81866000000000005</v>
      </c>
      <c r="J26" s="13">
        <v>0.73729999999999996</v>
      </c>
      <c r="O26" s="3" t="s">
        <v>207</v>
      </c>
      <c r="P26">
        <f t="shared" si="0"/>
        <v>0.78008</v>
      </c>
      <c r="Q26">
        <f t="shared" si="1"/>
        <v>23.981539999999999</v>
      </c>
      <c r="R26">
        <f t="shared" si="2"/>
        <v>0.77308699999999997</v>
      </c>
      <c r="T26">
        <f t="shared" si="3"/>
        <v>0.37239298222576633</v>
      </c>
      <c r="U26">
        <f t="shared" si="4"/>
        <v>3.2667761333767413</v>
      </c>
      <c r="V26">
        <f t="shared" si="5"/>
        <v>4.1553420400732406E-2</v>
      </c>
    </row>
    <row r="27" spans="1:22" x14ac:dyDescent="0.2">
      <c r="A27" s="3" t="s">
        <v>208</v>
      </c>
      <c r="B27" s="12">
        <v>0.31175999999999998</v>
      </c>
      <c r="C27" s="10">
        <v>1.2243649999999999</v>
      </c>
      <c r="D27" s="10">
        <v>0.77629800000000004</v>
      </c>
      <c r="E27" s="12">
        <v>29.274000000000001</v>
      </c>
      <c r="F27" s="10">
        <v>12.82488</v>
      </c>
      <c r="G27" s="13">
        <v>28.352720000000001</v>
      </c>
      <c r="H27" s="10">
        <v>0.79104300000000005</v>
      </c>
      <c r="I27" s="10">
        <v>1.2271049999999999</v>
      </c>
      <c r="J27" s="13">
        <v>0.54764500000000005</v>
      </c>
      <c r="O27" s="3" t="s">
        <v>208</v>
      </c>
      <c r="P27">
        <f t="shared" si="0"/>
        <v>0.77080766666666667</v>
      </c>
      <c r="Q27">
        <f t="shared" si="1"/>
        <v>23.483866666666668</v>
      </c>
      <c r="R27">
        <f t="shared" si="2"/>
        <v>0.8552643333333334</v>
      </c>
      <c r="T27">
        <f t="shared" si="3"/>
        <v>0.45632727217024133</v>
      </c>
      <c r="U27">
        <f t="shared" si="4"/>
        <v>9.2424394387917665</v>
      </c>
      <c r="V27">
        <f t="shared" si="5"/>
        <v>0.34425246207011101</v>
      </c>
    </row>
    <row r="28" spans="1:22" x14ac:dyDescent="0.2">
      <c r="A28" s="3" t="s">
        <v>209</v>
      </c>
      <c r="B28" s="12">
        <v>0.50809899999999997</v>
      </c>
      <c r="C28" s="10">
        <v>1.104484</v>
      </c>
      <c r="D28" s="10">
        <v>0.31565700000000002</v>
      </c>
      <c r="E28" s="12">
        <v>22.89798</v>
      </c>
      <c r="F28" s="10">
        <v>19.75356</v>
      </c>
      <c r="G28" s="13">
        <v>30.14011</v>
      </c>
      <c r="H28" s="10">
        <v>0.92387300000000006</v>
      </c>
      <c r="I28" s="10">
        <v>1.543553</v>
      </c>
      <c r="J28" s="13">
        <v>0.652061</v>
      </c>
      <c r="O28" s="3" t="s">
        <v>209</v>
      </c>
      <c r="P28">
        <f t="shared" si="0"/>
        <v>0.64274666666666669</v>
      </c>
      <c r="Q28">
        <f t="shared" si="1"/>
        <v>24.263883333333336</v>
      </c>
      <c r="R28">
        <f t="shared" si="2"/>
        <v>1.0398290000000001</v>
      </c>
      <c r="T28">
        <f t="shared" si="3"/>
        <v>0.41129004921871537</v>
      </c>
      <c r="U28">
        <f t="shared" si="4"/>
        <v>5.3262908447280024</v>
      </c>
      <c r="V28">
        <f t="shared" si="5"/>
        <v>0.45691776280639324</v>
      </c>
    </row>
    <row r="29" spans="1:22" x14ac:dyDescent="0.2">
      <c r="A29" s="3" t="s">
        <v>210</v>
      </c>
      <c r="B29" s="12">
        <v>1.2075009999999999</v>
      </c>
      <c r="C29" s="10">
        <v>0.38406899999999999</v>
      </c>
      <c r="D29" s="10">
        <v>1.002084</v>
      </c>
      <c r="E29" s="12">
        <v>24.721509999999999</v>
      </c>
      <c r="F29" s="10">
        <v>20.202020000000001</v>
      </c>
      <c r="G29" s="13">
        <v>26.598610000000001</v>
      </c>
      <c r="H29" s="10">
        <v>0.31804199999999999</v>
      </c>
      <c r="I29" s="10">
        <v>0.82276400000000005</v>
      </c>
      <c r="J29" s="13">
        <v>1.4639150000000001</v>
      </c>
      <c r="O29" s="3" t="s">
        <v>210</v>
      </c>
      <c r="P29">
        <f t="shared" si="0"/>
        <v>0.86455133333333334</v>
      </c>
      <c r="Q29">
        <f t="shared" si="1"/>
        <v>23.840713333333337</v>
      </c>
      <c r="R29">
        <f t="shared" si="2"/>
        <v>0.86824033333333339</v>
      </c>
      <c r="T29">
        <f t="shared" si="3"/>
        <v>0.42859828564325059</v>
      </c>
      <c r="U29">
        <f t="shared" si="4"/>
        <v>3.2879998453517625</v>
      </c>
      <c r="V29">
        <f t="shared" si="5"/>
        <v>0.57428852130469521</v>
      </c>
    </row>
    <row r="30" spans="1:22" x14ac:dyDescent="0.2">
      <c r="A30" s="3" t="s">
        <v>211</v>
      </c>
      <c r="B30" s="12">
        <v>0</v>
      </c>
      <c r="C30" s="10">
        <v>0.19203400000000001</v>
      </c>
      <c r="D30" s="10">
        <v>0.37411100000000003</v>
      </c>
      <c r="E30" s="12">
        <v>63.629330000000003</v>
      </c>
      <c r="F30" s="10">
        <v>69.216579999999993</v>
      </c>
      <c r="G30" s="13">
        <v>71.189539999999994</v>
      </c>
      <c r="H30" s="10">
        <v>2.0249670000000002</v>
      </c>
      <c r="I30" s="10">
        <v>0.820268</v>
      </c>
      <c r="J30" s="13">
        <v>1.157867</v>
      </c>
      <c r="O30" s="3" t="s">
        <v>211</v>
      </c>
      <c r="P30">
        <f t="shared" si="0"/>
        <v>0.18871499999999999</v>
      </c>
      <c r="Q30">
        <f t="shared" si="1"/>
        <v>68.011816666666661</v>
      </c>
      <c r="R30">
        <f t="shared" si="2"/>
        <v>1.3343673333333335</v>
      </c>
      <c r="T30">
        <f t="shared" si="3"/>
        <v>0.18707758257204418</v>
      </c>
      <c r="U30">
        <f t="shared" si="4"/>
        <v>3.9214518775618417</v>
      </c>
      <c r="V30">
        <f t="shared" si="5"/>
        <v>0.62144122481561614</v>
      </c>
    </row>
    <row r="31" spans="1:22" x14ac:dyDescent="0.2">
      <c r="A31" s="3" t="s">
        <v>212</v>
      </c>
      <c r="B31" s="14">
        <v>0.75606399999999996</v>
      </c>
      <c r="C31" s="15">
        <v>0.91739599999999999</v>
      </c>
      <c r="D31" s="15">
        <v>0.74135899999999999</v>
      </c>
      <c r="E31" s="14">
        <v>33.921300000000002</v>
      </c>
      <c r="F31" s="15">
        <v>36.388730000000002</v>
      </c>
      <c r="G31" s="16">
        <v>37.711709999999997</v>
      </c>
      <c r="H31" s="15">
        <v>0.65668499999999996</v>
      </c>
      <c r="I31" s="15">
        <v>0.65359500000000004</v>
      </c>
      <c r="J31" s="16">
        <v>0.67818800000000001</v>
      </c>
      <c r="O31" s="3" t="s">
        <v>212</v>
      </c>
      <c r="P31">
        <f t="shared" si="0"/>
        <v>0.80493966666666672</v>
      </c>
      <c r="Q31">
        <f t="shared" si="1"/>
        <v>36.007246666666667</v>
      </c>
      <c r="R31">
        <f t="shared" si="2"/>
        <v>0.66282266666666667</v>
      </c>
      <c r="T31">
        <f t="shared" si="3"/>
        <v>9.7667187101571296E-2</v>
      </c>
      <c r="U31">
        <f t="shared" si="4"/>
        <v>1.9237851081223505</v>
      </c>
      <c r="V31">
        <f t="shared" si="5"/>
        <v>1.3396160880391569E-2</v>
      </c>
    </row>
    <row r="34" spans="1:22" x14ac:dyDescent="0.2">
      <c r="B34" s="5" t="s">
        <v>0</v>
      </c>
      <c r="C34" s="6"/>
      <c r="D34" s="6"/>
      <c r="E34" s="5" t="s">
        <v>61</v>
      </c>
      <c r="F34" s="6"/>
      <c r="G34" s="7"/>
      <c r="H34" s="6" t="s">
        <v>62</v>
      </c>
      <c r="I34" s="6"/>
      <c r="J34" s="7"/>
      <c r="P34" t="s">
        <v>229</v>
      </c>
      <c r="Q34" t="s">
        <v>230</v>
      </c>
      <c r="R34" t="s">
        <v>231</v>
      </c>
      <c r="T34" t="s">
        <v>232</v>
      </c>
      <c r="U34" t="s">
        <v>233</v>
      </c>
      <c r="V34" t="s">
        <v>234</v>
      </c>
    </row>
    <row r="35" spans="1:22" x14ac:dyDescent="0.2">
      <c r="A35" s="3" t="s">
        <v>1</v>
      </c>
      <c r="B35" s="12">
        <v>1.35737</v>
      </c>
      <c r="C35" s="10">
        <v>0.71899000000000002</v>
      </c>
      <c r="D35" s="10">
        <v>0.92361899999999997</v>
      </c>
      <c r="E35" s="12">
        <v>0.66916900000000001</v>
      </c>
      <c r="F35" s="10">
        <v>1.4313359999999999</v>
      </c>
      <c r="G35" s="13">
        <v>0.58028500000000005</v>
      </c>
      <c r="H35" s="10">
        <v>0.46238600000000002</v>
      </c>
      <c r="I35" s="10">
        <v>1.9818499999999999</v>
      </c>
      <c r="J35" s="13">
        <v>0.520617</v>
      </c>
      <c r="O35" s="3" t="s">
        <v>1</v>
      </c>
      <c r="P35">
        <f t="shared" si="0"/>
        <v>0.99999300000000002</v>
      </c>
      <c r="Q35">
        <f t="shared" si="1"/>
        <v>0.89359666666666671</v>
      </c>
      <c r="R35">
        <f t="shared" si="2"/>
        <v>0.98828433333333343</v>
      </c>
      <c r="T35">
        <f t="shared" si="3"/>
        <v>0.32597085300222778</v>
      </c>
      <c r="U35">
        <f t="shared" si="4"/>
        <v>0.46781169750694912</v>
      </c>
      <c r="V35">
        <f t="shared" si="5"/>
        <v>0.86094556321775251</v>
      </c>
    </row>
    <row r="36" spans="1:22" x14ac:dyDescent="0.2">
      <c r="A36" s="3" t="s">
        <v>29</v>
      </c>
      <c r="B36" s="12">
        <v>1.11002</v>
      </c>
      <c r="C36" s="10">
        <v>0.76166999999999996</v>
      </c>
      <c r="D36" s="10">
        <v>3.3266089999999999</v>
      </c>
      <c r="E36" s="12">
        <v>19.41273</v>
      </c>
      <c r="F36" s="10">
        <v>21.59131</v>
      </c>
      <c r="G36" s="13">
        <v>20.196750000000002</v>
      </c>
      <c r="H36" s="10">
        <v>2.454704</v>
      </c>
      <c r="I36" s="10">
        <v>1.1535660000000001</v>
      </c>
      <c r="J36" s="13">
        <v>0.57483200000000001</v>
      </c>
      <c r="O36" s="3" t="s">
        <v>29</v>
      </c>
      <c r="P36">
        <f t="shared" si="0"/>
        <v>1.7327663333333334</v>
      </c>
      <c r="Q36">
        <f t="shared" si="1"/>
        <v>20.400263333333335</v>
      </c>
      <c r="R36">
        <f t="shared" si="2"/>
        <v>1.3943673333333333</v>
      </c>
      <c r="T36">
        <f t="shared" si="3"/>
        <v>1.3912540261182835</v>
      </c>
      <c r="U36">
        <f t="shared" si="4"/>
        <v>1.1034563705617606</v>
      </c>
      <c r="V36">
        <f t="shared" si="5"/>
        <v>0.96279210928285752</v>
      </c>
    </row>
    <row r="37" spans="1:22" x14ac:dyDescent="0.2">
      <c r="A37" s="3" t="s">
        <v>30</v>
      </c>
      <c r="B37" s="12">
        <v>1.3500460000000001</v>
      </c>
      <c r="C37" s="10">
        <v>0.90293699999999999</v>
      </c>
      <c r="D37" s="10">
        <v>0.89376999999999995</v>
      </c>
      <c r="E37" s="12">
        <v>47.798119999999997</v>
      </c>
      <c r="F37" s="10">
        <v>40.308529999999998</v>
      </c>
      <c r="G37" s="13">
        <v>53.948529999999998</v>
      </c>
      <c r="H37" s="10">
        <v>10.21744</v>
      </c>
      <c r="I37" s="10">
        <v>9.1764840000000003</v>
      </c>
      <c r="J37" s="13">
        <v>6.736383</v>
      </c>
      <c r="O37" s="3" t="s">
        <v>30</v>
      </c>
      <c r="P37">
        <f t="shared" si="0"/>
        <v>1.0489176666666666</v>
      </c>
      <c r="Q37">
        <f t="shared" si="1"/>
        <v>47.351726666666671</v>
      </c>
      <c r="R37">
        <f t="shared" si="2"/>
        <v>8.7101023333333334</v>
      </c>
      <c r="T37">
        <f t="shared" si="3"/>
        <v>0.26082506268442318</v>
      </c>
      <c r="U37">
        <f t="shared" si="4"/>
        <v>6.8309479763816618</v>
      </c>
      <c r="V37">
        <f t="shared" si="5"/>
        <v>1.7867773654163956</v>
      </c>
    </row>
    <row r="38" spans="1:22" x14ac:dyDescent="0.2">
      <c r="A38" s="3" t="s">
        <v>18</v>
      </c>
      <c r="B38" s="12">
        <v>0.73807800000000001</v>
      </c>
      <c r="C38" s="10">
        <v>1.390047</v>
      </c>
      <c r="D38" s="10">
        <v>0.86130300000000004</v>
      </c>
      <c r="E38" s="12">
        <v>24.81561</v>
      </c>
      <c r="F38" s="10">
        <v>25.607690000000002</v>
      </c>
      <c r="G38" s="13">
        <v>23.790669999999999</v>
      </c>
      <c r="H38" s="10">
        <v>1.7081090000000001</v>
      </c>
      <c r="I38" s="10">
        <v>2.2108110000000001</v>
      </c>
      <c r="J38" s="13">
        <v>1.9099889999999999</v>
      </c>
      <c r="O38" s="3" t="s">
        <v>18</v>
      </c>
      <c r="P38">
        <f t="shared" si="0"/>
        <v>0.99647599999999992</v>
      </c>
      <c r="Q38">
        <f t="shared" si="1"/>
        <v>24.737989999999996</v>
      </c>
      <c r="R38">
        <f t="shared" si="2"/>
        <v>1.9429696666666665</v>
      </c>
      <c r="T38">
        <f t="shared" si="3"/>
        <v>0.34636642329619693</v>
      </c>
      <c r="U38">
        <f t="shared" si="4"/>
        <v>0.91099345134858267</v>
      </c>
      <c r="V38">
        <f t="shared" si="5"/>
        <v>0.25296861165238277</v>
      </c>
    </row>
    <row r="39" spans="1:22" x14ac:dyDescent="0.2">
      <c r="A39" s="3" t="s">
        <v>17</v>
      </c>
      <c r="B39" s="12">
        <v>0.95865299999999998</v>
      </c>
      <c r="C39" s="10">
        <v>1.2129559999999999</v>
      </c>
      <c r="D39" s="10">
        <v>0.82481000000000004</v>
      </c>
      <c r="E39" s="12">
        <v>26.788920000000001</v>
      </c>
      <c r="F39" s="10">
        <v>20.69932</v>
      </c>
      <c r="G39" s="13">
        <v>19.888369999999998</v>
      </c>
      <c r="H39" s="10">
        <v>0.23660400000000001</v>
      </c>
      <c r="I39" s="10">
        <v>0.43102200000000002</v>
      </c>
      <c r="J39" s="13">
        <v>1.2391890000000001</v>
      </c>
      <c r="O39" s="3" t="s">
        <v>17</v>
      </c>
      <c r="P39">
        <f t="shared" si="0"/>
        <v>0.99880633333333346</v>
      </c>
      <c r="Q39">
        <f t="shared" si="1"/>
        <v>22.458870000000001</v>
      </c>
      <c r="R39">
        <f t="shared" si="2"/>
        <v>0.63560500000000009</v>
      </c>
      <c r="T39">
        <f t="shared" si="3"/>
        <v>0.19716375671591546</v>
      </c>
      <c r="U39">
        <f t="shared" si="4"/>
        <v>3.7717913154759803</v>
      </c>
      <c r="V39">
        <f t="shared" si="5"/>
        <v>0.53168112950621071</v>
      </c>
    </row>
    <row r="40" spans="1:22" x14ac:dyDescent="0.2">
      <c r="A40" s="3" t="s">
        <v>197</v>
      </c>
      <c r="B40" s="12">
        <v>1.60789</v>
      </c>
      <c r="C40" s="10">
        <v>0.92996100000000004</v>
      </c>
      <c r="D40" s="10">
        <v>0.383461</v>
      </c>
      <c r="E40" s="12">
        <v>48.708620000000003</v>
      </c>
      <c r="F40" s="10">
        <v>48.55827</v>
      </c>
      <c r="G40" s="13">
        <v>32.89508</v>
      </c>
      <c r="H40" s="10">
        <v>7.2499380000000002</v>
      </c>
      <c r="I40" s="10">
        <v>7.5528579999999996</v>
      </c>
      <c r="J40" s="13">
        <v>7.5231950000000003</v>
      </c>
      <c r="O40" s="3" t="s">
        <v>197</v>
      </c>
      <c r="P40">
        <f t="shared" si="0"/>
        <v>0.97377066666666667</v>
      </c>
      <c r="Q40">
        <f t="shared" si="1"/>
        <v>43.387323333333335</v>
      </c>
      <c r="R40">
        <f t="shared" si="2"/>
        <v>7.4419970000000006</v>
      </c>
      <c r="T40">
        <f t="shared" si="3"/>
        <v>0.61338899499447619</v>
      </c>
      <c r="U40">
        <f t="shared" si="4"/>
        <v>9.0868602336028843</v>
      </c>
      <c r="V40">
        <f t="shared" si="5"/>
        <v>0.16698792771634705</v>
      </c>
    </row>
    <row r="41" spans="1:22" x14ac:dyDescent="0.2">
      <c r="A41" s="3" t="s">
        <v>198</v>
      </c>
      <c r="B41" s="12">
        <v>1.151518</v>
      </c>
      <c r="C41" s="10">
        <v>0.67302099999999998</v>
      </c>
      <c r="D41" s="10">
        <v>1.6067100000000001</v>
      </c>
      <c r="E41" s="12">
        <v>37.512230000000002</v>
      </c>
      <c r="F41" s="10">
        <v>40.193480000000001</v>
      </c>
      <c r="G41" s="13">
        <v>31.059280000000001</v>
      </c>
      <c r="H41" s="10">
        <v>7.6199589999999997</v>
      </c>
      <c r="I41" s="10"/>
      <c r="J41" s="13"/>
      <c r="O41" s="3" t="s">
        <v>198</v>
      </c>
      <c r="P41">
        <f t="shared" si="0"/>
        <v>1.1437496666666667</v>
      </c>
      <c r="Q41">
        <f t="shared" si="1"/>
        <v>36.254996666666671</v>
      </c>
      <c r="R41">
        <f t="shared" si="2"/>
        <v>7.6199589999999997</v>
      </c>
      <c r="T41">
        <f t="shared" si="3"/>
        <v>0.46689297213851183</v>
      </c>
      <c r="U41">
        <f t="shared" si="4"/>
        <v>4.6950909629988171</v>
      </c>
      <c r="V41" t="e">
        <f t="shared" si="5"/>
        <v>#DIV/0!</v>
      </c>
    </row>
    <row r="42" spans="1:22" x14ac:dyDescent="0.2">
      <c r="A42" s="3" t="s">
        <v>199</v>
      </c>
      <c r="B42" s="12">
        <v>1.183019</v>
      </c>
      <c r="C42" s="10">
        <v>0.92507499999999998</v>
      </c>
      <c r="D42" s="10">
        <v>0.96566399999999997</v>
      </c>
      <c r="E42" s="12">
        <v>78.685479999999998</v>
      </c>
      <c r="F42" s="10">
        <v>63.925190000000001</v>
      </c>
      <c r="G42" s="13">
        <v>61.575650000000003</v>
      </c>
      <c r="H42" s="10">
        <v>11.304399999999999</v>
      </c>
      <c r="I42" s="10">
        <v>9.608098</v>
      </c>
      <c r="J42" s="13">
        <v>7.9431269999999996</v>
      </c>
      <c r="O42" s="3" t="s">
        <v>199</v>
      </c>
      <c r="P42">
        <f t="shared" si="0"/>
        <v>1.024586</v>
      </c>
      <c r="Q42">
        <f t="shared" si="1"/>
        <v>68.062106666666665</v>
      </c>
      <c r="R42">
        <f t="shared" si="2"/>
        <v>9.6185416666666672</v>
      </c>
      <c r="T42">
        <f t="shared" si="3"/>
        <v>0.13869977774675993</v>
      </c>
      <c r="U42">
        <f t="shared" si="4"/>
        <v>9.2748116038782307</v>
      </c>
      <c r="V42">
        <f t="shared" si="5"/>
        <v>1.6806608366241931</v>
      </c>
    </row>
    <row r="43" spans="1:22" x14ac:dyDescent="0.2">
      <c r="A43" s="3" t="s">
        <v>200</v>
      </c>
      <c r="B43" s="14">
        <v>0.55501</v>
      </c>
      <c r="C43" s="15">
        <v>1.620903</v>
      </c>
      <c r="D43" s="15">
        <v>1.0100690000000001</v>
      </c>
      <c r="E43" s="14">
        <v>26.482800000000001</v>
      </c>
      <c r="F43" s="15">
        <v>29.845130000000001</v>
      </c>
      <c r="G43" s="16">
        <v>19.191970000000001</v>
      </c>
      <c r="H43" s="15">
        <v>6.2507479999999997</v>
      </c>
      <c r="I43" s="15">
        <v>5.2344879999999998</v>
      </c>
      <c r="J43" s="16">
        <v>3.1199460000000001</v>
      </c>
      <c r="O43" s="3" t="s">
        <v>200</v>
      </c>
      <c r="P43">
        <f t="shared" si="0"/>
        <v>1.0619940000000001</v>
      </c>
      <c r="Q43">
        <f t="shared" si="1"/>
        <v>25.173300000000001</v>
      </c>
      <c r="R43">
        <f t="shared" si="2"/>
        <v>4.8683940000000003</v>
      </c>
      <c r="T43">
        <f t="shared" si="3"/>
        <v>0.53484028090730029</v>
      </c>
      <c r="U43">
        <f t="shared" si="4"/>
        <v>5.4459661387030147</v>
      </c>
      <c r="V43">
        <f t="shared" si="5"/>
        <v>1.597184680438676</v>
      </c>
    </row>
    <row r="46" spans="1:22" x14ac:dyDescent="0.2">
      <c r="B46" s="5" t="s">
        <v>0</v>
      </c>
      <c r="C46" s="6"/>
      <c r="D46" s="6"/>
      <c r="E46" s="5" t="s">
        <v>61</v>
      </c>
      <c r="F46" s="6"/>
      <c r="G46" s="7"/>
      <c r="H46" s="6" t="s">
        <v>62</v>
      </c>
      <c r="I46" s="6"/>
      <c r="J46" s="7"/>
      <c r="P46" t="s">
        <v>229</v>
      </c>
      <c r="Q46" t="s">
        <v>230</v>
      </c>
      <c r="R46" t="s">
        <v>231</v>
      </c>
      <c r="T46" t="s">
        <v>232</v>
      </c>
      <c r="U46" t="s">
        <v>233</v>
      </c>
      <c r="V46" t="s">
        <v>234</v>
      </c>
    </row>
    <row r="47" spans="1:22" x14ac:dyDescent="0.2">
      <c r="A47" s="3" t="s">
        <v>1</v>
      </c>
      <c r="B47" s="12">
        <v>1.4922260000000001</v>
      </c>
      <c r="C47" s="10">
        <v>0.559585</v>
      </c>
      <c r="D47" s="10">
        <v>0.948133</v>
      </c>
      <c r="E47" s="12">
        <v>0.14777399999999999</v>
      </c>
      <c r="F47" s="10">
        <v>1.2252799999999999</v>
      </c>
      <c r="G47" s="13">
        <v>0.13398499999999999</v>
      </c>
      <c r="H47" s="10">
        <v>1.1552709999999999</v>
      </c>
      <c r="I47" s="10">
        <v>0.70335999999999999</v>
      </c>
      <c r="J47" s="13">
        <v>0.87189000000000005</v>
      </c>
      <c r="O47" s="3" t="s">
        <v>1</v>
      </c>
      <c r="P47">
        <f t="shared" si="0"/>
        <v>0.99998133333333328</v>
      </c>
      <c r="Q47">
        <f t="shared" si="1"/>
        <v>0.50234633333333334</v>
      </c>
      <c r="R47">
        <f t="shared" si="2"/>
        <v>0.91017366666666666</v>
      </c>
      <c r="T47">
        <f t="shared" si="3"/>
        <v>0.46847731639038165</v>
      </c>
      <c r="U47">
        <f t="shared" si="4"/>
        <v>0.62611688120536502</v>
      </c>
      <c r="V47">
        <f t="shared" si="5"/>
        <v>0.2283749489990822</v>
      </c>
    </row>
    <row r="48" spans="1:22" x14ac:dyDescent="0.2">
      <c r="A48" s="3" t="s">
        <v>29</v>
      </c>
      <c r="B48" s="12">
        <v>1.1009549999999999</v>
      </c>
      <c r="C48" s="10">
        <v>1.547391</v>
      </c>
      <c r="D48" s="10">
        <v>0.25538100000000002</v>
      </c>
      <c r="E48" s="12">
        <v>30.256160000000001</v>
      </c>
      <c r="F48" s="10">
        <v>26.769369999999999</v>
      </c>
      <c r="G48" s="13">
        <v>25.787680000000002</v>
      </c>
      <c r="H48" s="10">
        <v>1.4716149999999999</v>
      </c>
      <c r="I48" s="10">
        <v>1.246523</v>
      </c>
      <c r="J48" s="13">
        <v>0.66062100000000001</v>
      </c>
      <c r="O48" s="3" t="s">
        <v>29</v>
      </c>
      <c r="P48">
        <f t="shared" si="0"/>
        <v>0.96790900000000002</v>
      </c>
      <c r="Q48">
        <f t="shared" si="1"/>
        <v>27.604403333333334</v>
      </c>
      <c r="R48">
        <f t="shared" si="2"/>
        <v>1.1262529999999999</v>
      </c>
      <c r="T48">
        <f t="shared" si="3"/>
        <v>0.65619996084425358</v>
      </c>
      <c r="U48">
        <f t="shared" si="4"/>
        <v>2.3483587627177696</v>
      </c>
      <c r="V48">
        <f t="shared" si="5"/>
        <v>0.41866032972327399</v>
      </c>
    </row>
    <row r="49" spans="1:22" x14ac:dyDescent="0.2">
      <c r="A49" s="3" t="s">
        <v>30</v>
      </c>
      <c r="B49" s="12">
        <v>1.854508</v>
      </c>
      <c r="C49" s="10">
        <v>1.579766</v>
      </c>
      <c r="D49" s="10">
        <v>1.1510320000000001</v>
      </c>
      <c r="E49" s="12">
        <v>330.57459999999998</v>
      </c>
      <c r="F49" s="10">
        <v>67.283079999999998</v>
      </c>
      <c r="G49" s="13">
        <v>48.647599999999997</v>
      </c>
      <c r="H49" s="10">
        <v>19.632280000000002</v>
      </c>
      <c r="I49" s="10">
        <v>14.714259999999999</v>
      </c>
      <c r="J49" s="13">
        <v>18.625330000000002</v>
      </c>
      <c r="O49" s="3" t="s">
        <v>30</v>
      </c>
      <c r="P49">
        <f t="shared" si="0"/>
        <v>1.5284353333333334</v>
      </c>
      <c r="Q49">
        <f t="shared" si="1"/>
        <v>148.83509333333333</v>
      </c>
      <c r="R49">
        <f t="shared" si="2"/>
        <v>17.657290000000003</v>
      </c>
      <c r="T49">
        <f t="shared" si="3"/>
        <v>0.35453596242036367</v>
      </c>
      <c r="U49">
        <f t="shared" si="4"/>
        <v>157.6665991619345</v>
      </c>
      <c r="V49">
        <f t="shared" si="5"/>
        <v>2.5979908123971223</v>
      </c>
    </row>
    <row r="50" spans="1:22" x14ac:dyDescent="0.2">
      <c r="A50" s="3" t="s">
        <v>225</v>
      </c>
      <c r="B50" s="12">
        <v>1.5416920000000001</v>
      </c>
      <c r="C50" s="10">
        <v>3.2384469999999999</v>
      </c>
      <c r="D50" s="10">
        <v>4.4350860000000001</v>
      </c>
      <c r="E50" s="12">
        <v>171.74080000000001</v>
      </c>
      <c r="F50" s="10">
        <v>111.9948</v>
      </c>
      <c r="G50" s="13">
        <v>118.89449999999999</v>
      </c>
      <c r="H50" s="10">
        <v>77.492810000000006</v>
      </c>
      <c r="I50" s="10">
        <v>61.521630000000002</v>
      </c>
      <c r="J50" s="13">
        <v>64.379450000000006</v>
      </c>
      <c r="O50" s="3" t="s">
        <v>225</v>
      </c>
      <c r="P50">
        <f t="shared" si="0"/>
        <v>3.0717416666666666</v>
      </c>
      <c r="Q50">
        <f t="shared" si="1"/>
        <v>134.21003333333331</v>
      </c>
      <c r="R50">
        <f t="shared" si="2"/>
        <v>67.797963333333328</v>
      </c>
      <c r="T50">
        <f t="shared" si="3"/>
        <v>1.4538828050879249</v>
      </c>
      <c r="U50">
        <f t="shared" si="4"/>
        <v>32.685169419223392</v>
      </c>
      <c r="V50">
        <f t="shared" si="5"/>
        <v>8.5167084431565314</v>
      </c>
    </row>
    <row r="51" spans="1:22" x14ac:dyDescent="0.2">
      <c r="A51" s="3" t="s">
        <v>226</v>
      </c>
      <c r="B51" s="12">
        <v>1.758399</v>
      </c>
      <c r="C51" s="10">
        <v>1.1913069999999999</v>
      </c>
      <c r="D51" s="10">
        <v>3.2258399999999998</v>
      </c>
      <c r="E51" s="12">
        <v>97.790620000000004</v>
      </c>
      <c r="F51" s="10">
        <v>73.840199999999996</v>
      </c>
      <c r="G51" s="13">
        <v>79.765079999999998</v>
      </c>
      <c r="H51" s="10">
        <v>23.58137</v>
      </c>
      <c r="I51" s="10">
        <v>23.907990000000002</v>
      </c>
      <c r="J51" s="13">
        <v>25.249289999999998</v>
      </c>
      <c r="O51" s="3" t="s">
        <v>226</v>
      </c>
      <c r="P51">
        <f t="shared" si="0"/>
        <v>2.0585153333333333</v>
      </c>
      <c r="Q51">
        <f t="shared" si="1"/>
        <v>83.798633333333328</v>
      </c>
      <c r="R51">
        <f t="shared" si="2"/>
        <v>24.246216666666669</v>
      </c>
      <c r="T51">
        <f t="shared" si="3"/>
        <v>1.0499445186162613</v>
      </c>
      <c r="U51">
        <f t="shared" si="4"/>
        <v>12.474286308792786</v>
      </c>
      <c r="V51">
        <f t="shared" si="5"/>
        <v>0.88390454243279648</v>
      </c>
    </row>
    <row r="52" spans="1:22" x14ac:dyDescent="0.2">
      <c r="A52" s="3" t="s">
        <v>227</v>
      </c>
      <c r="B52" s="12">
        <v>1.4278329999999999</v>
      </c>
      <c r="C52" s="10">
        <v>1.3989609999999999</v>
      </c>
      <c r="D52" s="10">
        <v>2.487482</v>
      </c>
      <c r="E52" s="12">
        <v>71.198390000000003</v>
      </c>
      <c r="F52" s="10">
        <v>81.908010000000004</v>
      </c>
      <c r="G52" s="13">
        <v>64.363399999999999</v>
      </c>
      <c r="H52" s="10">
        <v>66.704260000000005</v>
      </c>
      <c r="I52" s="10">
        <v>67.853999999999999</v>
      </c>
      <c r="J52" s="13">
        <v>100.8197</v>
      </c>
      <c r="O52" s="3" t="s">
        <v>227</v>
      </c>
      <c r="P52">
        <f t="shared" si="0"/>
        <v>1.7714253333333332</v>
      </c>
      <c r="Q52">
        <f t="shared" si="1"/>
        <v>72.48993333333334</v>
      </c>
      <c r="R52">
        <f t="shared" si="2"/>
        <v>78.459320000000005</v>
      </c>
      <c r="T52">
        <f t="shared" si="3"/>
        <v>0.62029127069815659</v>
      </c>
      <c r="U52">
        <f t="shared" si="4"/>
        <v>8.8433250618437285</v>
      </c>
      <c r="V52">
        <f t="shared" si="5"/>
        <v>19.373188194646676</v>
      </c>
    </row>
    <row r="53" spans="1:22" x14ac:dyDescent="0.2">
      <c r="A53" s="3" t="s">
        <v>228</v>
      </c>
      <c r="B53" s="12">
        <v>2.3826139999999998</v>
      </c>
      <c r="C53" s="10">
        <v>2.6100479999999999</v>
      </c>
      <c r="D53" s="10">
        <v>2.5989810000000002</v>
      </c>
      <c r="E53" s="12">
        <v>120.3425</v>
      </c>
      <c r="F53" s="10">
        <v>95.849270000000004</v>
      </c>
      <c r="G53" s="13">
        <v>105.10550000000001</v>
      </c>
      <c r="H53" s="10">
        <v>92.849260000000001</v>
      </c>
      <c r="I53" s="10">
        <v>84.194959999999995</v>
      </c>
      <c r="J53" s="13">
        <v>80.28501</v>
      </c>
      <c r="O53" s="3" t="s">
        <v>228</v>
      </c>
      <c r="P53">
        <f t="shared" si="0"/>
        <v>2.5305476666666666</v>
      </c>
      <c r="Q53">
        <f t="shared" si="1"/>
        <v>107.09909</v>
      </c>
      <c r="R53">
        <f t="shared" si="2"/>
        <v>85.776409999999998</v>
      </c>
      <c r="T53">
        <f t="shared" si="3"/>
        <v>0.12823375890276856</v>
      </c>
      <c r="U53">
        <f t="shared" si="4"/>
        <v>12.367715220456038</v>
      </c>
      <c r="V53">
        <f t="shared" si="5"/>
        <v>6.4296837085894065</v>
      </c>
    </row>
    <row r="54" spans="1:22" x14ac:dyDescent="0.2">
      <c r="A54" s="3" t="s">
        <v>213</v>
      </c>
      <c r="B54" s="12">
        <v>1.7220500000000001</v>
      </c>
      <c r="C54" s="10">
        <v>0.70840999999999998</v>
      </c>
      <c r="D54" s="10">
        <v>0.92184600000000005</v>
      </c>
      <c r="E54" s="12">
        <v>82.125159999999994</v>
      </c>
      <c r="F54" s="10">
        <v>59.429729999999999</v>
      </c>
      <c r="G54" s="13">
        <v>76.726370000000003</v>
      </c>
      <c r="H54" s="10">
        <v>1.750381</v>
      </c>
      <c r="I54" s="10">
        <v>0.58361600000000002</v>
      </c>
      <c r="J54" s="13">
        <v>4.4909559999999997</v>
      </c>
      <c r="O54" s="3" t="s">
        <v>213</v>
      </c>
      <c r="P54">
        <f t="shared" si="0"/>
        <v>1.1174353333333333</v>
      </c>
      <c r="Q54">
        <f t="shared" si="1"/>
        <v>72.760419999999996</v>
      </c>
      <c r="R54">
        <f t="shared" si="2"/>
        <v>2.2749843333333333</v>
      </c>
      <c r="T54">
        <f t="shared" si="3"/>
        <v>0.53437618106099538</v>
      </c>
      <c r="U54">
        <f t="shared" si="4"/>
        <v>11.856104135553959</v>
      </c>
      <c r="V54">
        <f t="shared" si="5"/>
        <v>2.0057998309672707</v>
      </c>
    </row>
    <row r="55" spans="1:22" x14ac:dyDescent="0.2">
      <c r="A55" s="3" t="s">
        <v>214</v>
      </c>
      <c r="B55" s="12">
        <v>1.7579800000000001</v>
      </c>
      <c r="C55" s="10">
        <v>0.778837</v>
      </c>
      <c r="D55" s="10">
        <v>0.64585700000000001</v>
      </c>
      <c r="E55" s="12">
        <v>47.329799999999999</v>
      </c>
      <c r="F55" s="10">
        <v>45.784489999999998</v>
      </c>
      <c r="G55" s="13">
        <v>46.649450000000002</v>
      </c>
      <c r="H55" s="10">
        <v>1.583134</v>
      </c>
      <c r="I55" s="10">
        <v>1.701271</v>
      </c>
      <c r="J55" s="13">
        <v>2.2349670000000001</v>
      </c>
      <c r="O55" s="3" t="s">
        <v>214</v>
      </c>
      <c r="P55">
        <f t="shared" si="0"/>
        <v>1.0608913333333334</v>
      </c>
      <c r="Q55">
        <f t="shared" si="1"/>
        <v>46.587913333333326</v>
      </c>
      <c r="R55">
        <f t="shared" si="2"/>
        <v>1.8397906666666668</v>
      </c>
      <c r="T55">
        <f t="shared" si="3"/>
        <v>0.60734699883701859</v>
      </c>
      <c r="U55">
        <f t="shared" si="4"/>
        <v>0.77449068427795442</v>
      </c>
      <c r="V55">
        <f t="shared" si="5"/>
        <v>0.34729287138139237</v>
      </c>
    </row>
    <row r="56" spans="1:22" x14ac:dyDescent="0.2">
      <c r="A56" s="3" t="s">
        <v>215</v>
      </c>
      <c r="B56" s="12">
        <v>1.55196</v>
      </c>
      <c r="C56" s="10">
        <v>1.007252</v>
      </c>
      <c r="D56" s="10">
        <v>0.68704500000000002</v>
      </c>
      <c r="E56" s="12">
        <v>62.777990000000003</v>
      </c>
      <c r="F56" s="10">
        <v>66.939790000000002</v>
      </c>
      <c r="G56" s="13">
        <v>27.46593</v>
      </c>
      <c r="H56" s="10">
        <v>3.4647760000000001</v>
      </c>
      <c r="I56" s="10">
        <v>0.41360599999999997</v>
      </c>
      <c r="J56" s="13">
        <v>1.3804259999999999</v>
      </c>
      <c r="O56" s="3" t="s">
        <v>215</v>
      </c>
      <c r="P56">
        <f t="shared" si="0"/>
        <v>1.0820856666666667</v>
      </c>
      <c r="Q56">
        <f t="shared" si="1"/>
        <v>52.394570000000009</v>
      </c>
      <c r="R56">
        <f t="shared" si="2"/>
        <v>1.752936</v>
      </c>
      <c r="T56">
        <f t="shared" si="3"/>
        <v>0.43728657372063645</v>
      </c>
      <c r="U56">
        <f t="shared" si="4"/>
        <v>21.688890335773262</v>
      </c>
      <c r="V56">
        <f t="shared" si="5"/>
        <v>1.5593211238548657</v>
      </c>
    </row>
    <row r="57" spans="1:22" x14ac:dyDescent="0.2">
      <c r="A57" s="3" t="s">
        <v>216</v>
      </c>
      <c r="B57" s="12">
        <v>1.0164070000000001</v>
      </c>
      <c r="C57" s="10">
        <v>1.4523569999999999</v>
      </c>
      <c r="D57" s="10">
        <v>1.2569650000000001</v>
      </c>
      <c r="E57" s="12">
        <v>77.54213</v>
      </c>
      <c r="F57" s="10">
        <v>74.822909999999993</v>
      </c>
      <c r="G57" s="13">
        <v>78.413349999999994</v>
      </c>
      <c r="H57" s="10">
        <v>0.93954899999999997</v>
      </c>
      <c r="I57" s="10">
        <v>1.7019949999999999</v>
      </c>
      <c r="J57" s="13">
        <v>3.4240110000000001</v>
      </c>
      <c r="O57" s="3" t="s">
        <v>216</v>
      </c>
      <c r="P57">
        <f t="shared" si="0"/>
        <v>1.2419096666666667</v>
      </c>
      <c r="Q57">
        <f t="shared" si="1"/>
        <v>76.926130000000001</v>
      </c>
      <c r="R57">
        <f t="shared" si="2"/>
        <v>2.0218516666666666</v>
      </c>
      <c r="T57">
        <f t="shared" si="3"/>
        <v>0.21836459859906898</v>
      </c>
      <c r="U57">
        <f t="shared" si="4"/>
        <v>1.8728072106866755</v>
      </c>
      <c r="V57">
        <f t="shared" si="5"/>
        <v>1.2727407720228552</v>
      </c>
    </row>
    <row r="58" spans="1:22" x14ac:dyDescent="0.2">
      <c r="A58" s="3" t="s">
        <v>217</v>
      </c>
      <c r="B58" s="12">
        <v>1.470599</v>
      </c>
      <c r="C58" s="10">
        <v>0.55227499999999996</v>
      </c>
      <c r="D58" s="10">
        <v>0.27218700000000001</v>
      </c>
      <c r="E58" s="12">
        <v>51.717779999999998</v>
      </c>
      <c r="F58" s="10">
        <v>64.494489999999999</v>
      </c>
      <c r="G58" s="13">
        <v>70.262469999999993</v>
      </c>
      <c r="H58" s="10">
        <v>3.1344110000000001</v>
      </c>
      <c r="I58" s="10">
        <v>1.8173969999999999</v>
      </c>
      <c r="J58" s="13">
        <v>3.0673520000000001</v>
      </c>
      <c r="O58" s="3" t="s">
        <v>217</v>
      </c>
      <c r="P58">
        <f t="shared" si="0"/>
        <v>0.7650203333333333</v>
      </c>
      <c r="Q58">
        <f t="shared" si="1"/>
        <v>62.158246666666663</v>
      </c>
      <c r="R58">
        <f t="shared" si="2"/>
        <v>2.6730533333333333</v>
      </c>
      <c r="T58">
        <f t="shared" si="3"/>
        <v>0.62689174749499899</v>
      </c>
      <c r="U58">
        <f t="shared" si="4"/>
        <v>9.4905166605107727</v>
      </c>
      <c r="V58">
        <f t="shared" si="5"/>
        <v>0.74177830107811471</v>
      </c>
    </row>
    <row r="59" spans="1:22" x14ac:dyDescent="0.2">
      <c r="A59" s="3" t="s">
        <v>218</v>
      </c>
      <c r="B59" s="12">
        <v>1.092395</v>
      </c>
      <c r="C59" s="10">
        <v>0.44505</v>
      </c>
      <c r="D59" s="10">
        <v>1.081016</v>
      </c>
      <c r="E59" s="12">
        <v>65.250709999999998</v>
      </c>
      <c r="F59" s="10">
        <v>69.46884</v>
      </c>
      <c r="G59" s="13">
        <v>69.356309999999993</v>
      </c>
      <c r="H59" s="10">
        <v>2.9318559999999998</v>
      </c>
      <c r="I59" s="10">
        <v>1.2176560000000001</v>
      </c>
      <c r="J59" s="13">
        <v>1.624541</v>
      </c>
      <c r="O59" s="3" t="s">
        <v>218</v>
      </c>
      <c r="P59">
        <f t="shared" si="0"/>
        <v>0.87282033333333331</v>
      </c>
      <c r="Q59">
        <f t="shared" si="1"/>
        <v>68.025286666666659</v>
      </c>
      <c r="R59">
        <f t="shared" si="2"/>
        <v>1.9246843333333332</v>
      </c>
      <c r="T59">
        <f t="shared" si="3"/>
        <v>0.37050366255994471</v>
      </c>
      <c r="U59">
        <f t="shared" si="4"/>
        <v>2.4035125357761982</v>
      </c>
      <c r="V59">
        <f t="shared" si="5"/>
        <v>0.89564776860567985</v>
      </c>
    </row>
    <row r="60" spans="1:22" x14ac:dyDescent="0.2">
      <c r="A60" s="3" t="s">
        <v>219</v>
      </c>
      <c r="B60" s="12">
        <v>1.5965769999999999</v>
      </c>
      <c r="C60" s="10">
        <v>0.31138900000000003</v>
      </c>
      <c r="D60" s="10">
        <v>0.449936</v>
      </c>
      <c r="E60" s="12">
        <v>64.815759999999997</v>
      </c>
      <c r="F60" s="10">
        <v>45.030099999999997</v>
      </c>
      <c r="G60" s="13">
        <v>49.729010000000002</v>
      </c>
      <c r="H60" s="10">
        <v>0.78826600000000002</v>
      </c>
      <c r="I60" s="10">
        <v>0.35233100000000001</v>
      </c>
      <c r="J60" s="13">
        <v>1.26617</v>
      </c>
      <c r="O60" s="3" t="s">
        <v>219</v>
      </c>
      <c r="P60">
        <f t="shared" si="0"/>
        <v>0.78596733333333335</v>
      </c>
      <c r="Q60">
        <f t="shared" si="1"/>
        <v>53.191623333333325</v>
      </c>
      <c r="R60">
        <f t="shared" si="2"/>
        <v>0.80225566666666681</v>
      </c>
      <c r="T60">
        <f t="shared" si="3"/>
        <v>0.70541820331795602</v>
      </c>
      <c r="U60">
        <f t="shared" si="4"/>
        <v>10.337328171777976</v>
      </c>
      <c r="V60">
        <f t="shared" si="5"/>
        <v>0.45708009425081392</v>
      </c>
    </row>
    <row r="61" spans="1:22" x14ac:dyDescent="0.2">
      <c r="A61" s="3" t="s">
        <v>220</v>
      </c>
      <c r="B61" s="12">
        <v>1.899313</v>
      </c>
      <c r="C61" s="10">
        <v>0.94187500000000002</v>
      </c>
      <c r="D61" s="10">
        <v>1.0249630000000001</v>
      </c>
      <c r="E61" s="12">
        <v>35.328780000000002</v>
      </c>
      <c r="F61" s="10">
        <v>41.267389999999999</v>
      </c>
      <c r="G61" s="13">
        <v>31.80039</v>
      </c>
      <c r="H61" s="10">
        <v>0.49880600000000003</v>
      </c>
      <c r="I61" s="10">
        <v>0.67110700000000001</v>
      </c>
      <c r="J61" s="13">
        <v>1.802451</v>
      </c>
      <c r="O61" s="3" t="s">
        <v>220</v>
      </c>
      <c r="P61">
        <f t="shared" si="0"/>
        <v>1.2887169999999999</v>
      </c>
      <c r="Q61">
        <f t="shared" si="1"/>
        <v>36.132186666666662</v>
      </c>
      <c r="R61">
        <f t="shared" si="2"/>
        <v>0.99078799999999989</v>
      </c>
      <c r="T61">
        <f t="shared" si="3"/>
        <v>0.53042106891412222</v>
      </c>
      <c r="U61">
        <f t="shared" si="4"/>
        <v>4.7843619171247722</v>
      </c>
      <c r="V61">
        <f t="shared" si="5"/>
        <v>0.70818043451298496</v>
      </c>
    </row>
    <row r="62" spans="1:22" x14ac:dyDescent="0.2">
      <c r="A62" s="3" t="s">
        <v>221</v>
      </c>
      <c r="B62" s="12">
        <v>1.5360339999999999</v>
      </c>
      <c r="C62" s="10">
        <v>0.66874800000000001</v>
      </c>
      <c r="D62" s="10">
        <v>1.726486</v>
      </c>
      <c r="E62" s="12">
        <v>67.401740000000004</v>
      </c>
      <c r="F62" s="10">
        <v>57.580959999999997</v>
      </c>
      <c r="G62" s="13">
        <v>75.152209999999997</v>
      </c>
      <c r="H62" s="10">
        <v>1.8874880000000001</v>
      </c>
      <c r="I62" s="10">
        <v>0.55347999999999997</v>
      </c>
      <c r="J62" s="13">
        <v>0.48517700000000002</v>
      </c>
      <c r="O62" s="3" t="s">
        <v>221</v>
      </c>
      <c r="P62">
        <f t="shared" si="0"/>
        <v>1.3104226666666665</v>
      </c>
      <c r="Q62">
        <f t="shared" si="1"/>
        <v>66.711636666666664</v>
      </c>
      <c r="R62">
        <f t="shared" si="2"/>
        <v>0.9753816666666667</v>
      </c>
      <c r="T62">
        <f t="shared" si="3"/>
        <v>0.56380650444752156</v>
      </c>
      <c r="U62">
        <f t="shared" si="4"/>
        <v>8.8059291729285558</v>
      </c>
      <c r="V62">
        <f t="shared" si="5"/>
        <v>0.79064517796059031</v>
      </c>
    </row>
    <row r="63" spans="1:22" x14ac:dyDescent="0.2">
      <c r="A63" s="3" t="s">
        <v>222</v>
      </c>
      <c r="B63" s="12">
        <v>1.0070410000000001</v>
      </c>
      <c r="C63" s="10">
        <v>0.39568500000000001</v>
      </c>
      <c r="D63" s="10">
        <v>0.75553999999999999</v>
      </c>
      <c r="E63" s="12">
        <v>113.92230000000001</v>
      </c>
      <c r="F63" s="10">
        <v>90.862539999999996</v>
      </c>
      <c r="G63" s="13">
        <v>97.004189999999994</v>
      </c>
      <c r="H63" s="10">
        <v>3.3596560000000002</v>
      </c>
      <c r="I63" s="10">
        <v>3.253495</v>
      </c>
      <c r="J63" s="13">
        <v>3.2399140000000002</v>
      </c>
      <c r="O63" s="3" t="s">
        <v>222</v>
      </c>
      <c r="P63">
        <f t="shared" si="0"/>
        <v>0.71942200000000012</v>
      </c>
      <c r="Q63">
        <f t="shared" si="1"/>
        <v>100.59634333333334</v>
      </c>
      <c r="R63">
        <f t="shared" si="2"/>
        <v>3.2843550000000001</v>
      </c>
      <c r="T63">
        <f t="shared" si="3"/>
        <v>0.30727418070348794</v>
      </c>
      <c r="U63">
        <f t="shared" si="4"/>
        <v>11.942186022334164</v>
      </c>
      <c r="V63">
        <f t="shared" si="5"/>
        <v>6.5565168656841005E-2</v>
      </c>
    </row>
    <row r="64" spans="1:22" x14ac:dyDescent="0.2">
      <c r="A64" s="3" t="s">
        <v>223</v>
      </c>
      <c r="B64" s="12">
        <v>1.710191</v>
      </c>
      <c r="C64" s="10">
        <v>1.004888</v>
      </c>
      <c r="D64" s="10">
        <v>0.13963900000000001</v>
      </c>
      <c r="E64" s="12">
        <v>86.316199999999995</v>
      </c>
      <c r="F64" s="10">
        <v>94.059650000000005</v>
      </c>
      <c r="G64" s="13">
        <v>97.014179999999996</v>
      </c>
      <c r="H64" s="10">
        <v>2.8984730000000001</v>
      </c>
      <c r="I64" s="10">
        <v>3.4592499999999999</v>
      </c>
      <c r="J64" s="13">
        <v>2.1179079999999999</v>
      </c>
      <c r="O64" s="3" t="s">
        <v>223</v>
      </c>
      <c r="P64">
        <f t="shared" si="0"/>
        <v>0.95157266666666673</v>
      </c>
      <c r="Q64">
        <f t="shared" si="1"/>
        <v>92.463343333333341</v>
      </c>
      <c r="R64">
        <f t="shared" si="2"/>
        <v>2.8252103333333332</v>
      </c>
      <c r="T64">
        <f t="shared" si="3"/>
        <v>0.78663224555845213</v>
      </c>
      <c r="U64">
        <f t="shared" si="4"/>
        <v>5.5247479807348094</v>
      </c>
      <c r="V64">
        <f t="shared" si="5"/>
        <v>0.67366546147649198</v>
      </c>
    </row>
    <row r="65" spans="1:22" x14ac:dyDescent="0.2">
      <c r="A65" s="3" t="s">
        <v>224</v>
      </c>
      <c r="B65" s="14">
        <v>0.66113100000000002</v>
      </c>
      <c r="C65" s="15">
        <v>1.5718449999999999</v>
      </c>
      <c r="D65" s="15">
        <v>0.75827800000000001</v>
      </c>
      <c r="E65" s="14">
        <v>104.4913</v>
      </c>
      <c r="F65" s="15">
        <v>84.845119999999994</v>
      </c>
      <c r="G65" s="16">
        <v>93.693460000000002</v>
      </c>
      <c r="H65" s="15">
        <v>4.1392170000000004</v>
      </c>
      <c r="I65" s="15">
        <v>5.0404369999999998</v>
      </c>
      <c r="J65" s="16">
        <v>4.3332949999999997</v>
      </c>
      <c r="O65" s="3" t="s">
        <v>224</v>
      </c>
      <c r="P65">
        <f t="shared" si="0"/>
        <v>0.99708466666666651</v>
      </c>
      <c r="Q65">
        <f t="shared" si="1"/>
        <v>94.343293333333335</v>
      </c>
      <c r="R65">
        <f t="shared" si="2"/>
        <v>4.5043163333333327</v>
      </c>
      <c r="T65">
        <f t="shared" si="3"/>
        <v>0.5001214507320535</v>
      </c>
      <c r="U65">
        <f t="shared" si="4"/>
        <v>9.8391976130644583</v>
      </c>
      <c r="V65">
        <f t="shared" si="5"/>
        <v>0.47432646399008055</v>
      </c>
    </row>
  </sheetData>
  <mergeCells count="12">
    <mergeCell ref="B16:D16"/>
    <mergeCell ref="E16:G16"/>
    <mergeCell ref="H16:J16"/>
    <mergeCell ref="H34:J34"/>
    <mergeCell ref="E34:G34"/>
    <mergeCell ref="B34:D34"/>
    <mergeCell ref="B46:D46"/>
    <mergeCell ref="E46:G46"/>
    <mergeCell ref="H46:J46"/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1 Lux Assay</vt:lpstr>
      <vt:lpstr>Fig 2 Lux Assays</vt:lpstr>
      <vt:lpstr>Fig 3 Lux Assays</vt:lpstr>
      <vt:lpstr>SI Fig 4 Lux Assay</vt:lpstr>
      <vt:lpstr>Fig 6 Lux Assays</vt:lpstr>
      <vt:lpstr>SI Fig 6 Lux Assays</vt:lpstr>
      <vt:lpstr>Fig 7 Lux Assays</vt:lpstr>
      <vt:lpstr>SI Fig 7 Lux 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2020-08-20T21:09:31Z</dcterms:created>
  <dcterms:modified xsi:type="dcterms:W3CDTF">2020-08-21T01:22:39Z</dcterms:modified>
</cp:coreProperties>
</file>