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eronicajimenez/Papers/TcMcS/eLife/Full submission files/Full submission R1/Source data files/"/>
    </mc:Choice>
  </mc:AlternateContent>
  <xr:revisionPtr revIDLastSave="0" documentId="13_ncr:1_{005472D8-634E-AC4E-993F-126546EF7B58}" xr6:coauthVersionLast="47" xr6:coauthVersionMax="47" xr10:uidLastSave="{00000000-0000-0000-0000-000000000000}"/>
  <bookViews>
    <workbookView xWindow="1240" yWindow="460" windowWidth="25600" windowHeight="14960" tabRatio="500" activeTab="1" xr2:uid="{00000000-000D-0000-FFFF-FFFF00000000}"/>
  </bookViews>
  <sheets>
    <sheet name="I-V_curves" sheetId="3" r:id="rId1"/>
    <sheet name="Dose-Response_Curves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4" i="3"/>
  <c r="F5" i="3"/>
  <c r="F6" i="3"/>
  <c r="F7" i="3"/>
  <c r="F8" i="3"/>
  <c r="F9" i="3"/>
  <c r="F10" i="3"/>
  <c r="F11" i="3"/>
  <c r="F12" i="3"/>
  <c r="F4" i="3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5" i="2"/>
</calcChain>
</file>

<file path=xl/sharedStrings.xml><?xml version="1.0" encoding="utf-8"?>
<sst xmlns="http://schemas.openxmlformats.org/spreadsheetml/2006/main" count="26" uniqueCount="14">
  <si>
    <t>TcMscS</t>
  </si>
  <si>
    <t>EcMscS</t>
  </si>
  <si>
    <t>Tension</t>
  </si>
  <si>
    <t>Po</t>
  </si>
  <si>
    <t>mN/m</t>
  </si>
  <si>
    <t>STD</t>
  </si>
  <si>
    <t>STD/2</t>
  </si>
  <si>
    <t>Symm</t>
  </si>
  <si>
    <t>Asymm</t>
  </si>
  <si>
    <t>Em, mV</t>
  </si>
  <si>
    <t>current, pA</t>
  </si>
  <si>
    <t>fitted range</t>
  </si>
  <si>
    <t>Asymmetric</t>
  </si>
  <si>
    <t>Pipette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</si>
</sst>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Symmetric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'I-V_curves'!$B$4:$B$12</c:f>
              <c:numCache>
                <c:formatCode>General</c:formatCode>
                <c:ptCount val="9"/>
                <c:pt idx="0">
                  <c:v>-40</c:v>
                </c:pt>
                <c:pt idx="1">
                  <c:v>-30</c:v>
                </c:pt>
                <c:pt idx="2">
                  <c:v>-20</c:v>
                </c:pt>
                <c:pt idx="3">
                  <c:v>-10</c:v>
                </c:pt>
                <c:pt idx="4">
                  <c:v>0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</c:numCache>
            </c:numRef>
          </c:xVal>
          <c:yVal>
            <c:numRef>
              <c:f>'I-V_curves'!$D$4:$D$12</c:f>
              <c:numCache>
                <c:formatCode>General</c:formatCode>
                <c:ptCount val="9"/>
                <c:pt idx="0">
                  <c:v>-15.6</c:v>
                </c:pt>
                <c:pt idx="1">
                  <c:v>-11.7</c:v>
                </c:pt>
                <c:pt idx="2">
                  <c:v>-8.6</c:v>
                </c:pt>
                <c:pt idx="3">
                  <c:v>-5.2</c:v>
                </c:pt>
                <c:pt idx="4">
                  <c:v>-0.5</c:v>
                </c:pt>
                <c:pt idx="5">
                  <c:v>3.2</c:v>
                </c:pt>
                <c:pt idx="6">
                  <c:v>8</c:v>
                </c:pt>
                <c:pt idx="7">
                  <c:v>11.9</c:v>
                </c:pt>
                <c:pt idx="8">
                  <c:v>15.6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A7-4DE5-AFDC-42449E4C43FE}"/>
            </c:ext>
          </c:extLst>
        </c:ser>
        <c:ser>
          <c:idx val="1"/>
          <c:order val="1"/>
          <c:tx>
            <c:v>Asymmetric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'I-V_curves'!$I$4:$I$12</c:f>
                <c:numCache>
                  <c:formatCode>General</c:formatCode>
                  <c:ptCount val="9"/>
                  <c:pt idx="0">
                    <c:v>1.05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0.25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</c:numCache>
              </c:numRef>
            </c:plus>
            <c:minus>
              <c:numRef>
                <c:f>'I-V_curves'!$I$4:$I$12</c:f>
                <c:numCache>
                  <c:formatCode>General</c:formatCode>
                  <c:ptCount val="9"/>
                  <c:pt idx="0">
                    <c:v>1.05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0.25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'I-V_curves'!$B$4:$B$12</c:f>
              <c:numCache>
                <c:formatCode>General</c:formatCode>
                <c:ptCount val="9"/>
                <c:pt idx="0">
                  <c:v>-40</c:v>
                </c:pt>
                <c:pt idx="1">
                  <c:v>-30</c:v>
                </c:pt>
                <c:pt idx="2">
                  <c:v>-20</c:v>
                </c:pt>
                <c:pt idx="3">
                  <c:v>-10</c:v>
                </c:pt>
                <c:pt idx="4">
                  <c:v>0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</c:numCache>
            </c:numRef>
          </c:xVal>
          <c:yVal>
            <c:numRef>
              <c:f>'I-V_curves'!$G$4:$G$12</c:f>
              <c:numCache>
                <c:formatCode>General</c:formatCode>
                <c:ptCount val="9"/>
                <c:pt idx="0">
                  <c:v>-20.100000000000001</c:v>
                </c:pt>
                <c:pt idx="1">
                  <c:v>-14.1</c:v>
                </c:pt>
                <c:pt idx="2">
                  <c:v>-10.1</c:v>
                </c:pt>
                <c:pt idx="3">
                  <c:v>-5.0999999999999996</c:v>
                </c:pt>
                <c:pt idx="4">
                  <c:v>2.5</c:v>
                </c:pt>
                <c:pt idx="5">
                  <c:v>6.9</c:v>
                </c:pt>
                <c:pt idx="6">
                  <c:v>12.9</c:v>
                </c:pt>
                <c:pt idx="7">
                  <c:v>17</c:v>
                </c:pt>
                <c:pt idx="8">
                  <c:v>19.899999999999999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A7-4DE5-AFDC-42449E4C43FE}"/>
            </c:ext>
          </c:extLst>
        </c:ser>
        <c:ser>
          <c:idx val="2"/>
          <c:order val="2"/>
          <c:tx>
            <c:v>Asymm_fitted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'I-V_curves'!$K$4:$K$12</c:f>
              <c:numCache>
                <c:formatCode>General</c:formatCode>
                <c:ptCount val="9"/>
                <c:pt idx="0">
                  <c:v>-40</c:v>
                </c:pt>
                <c:pt idx="1">
                  <c:v>-30</c:v>
                </c:pt>
                <c:pt idx="2">
                  <c:v>-20</c:v>
                </c:pt>
                <c:pt idx="4">
                  <c:v>0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</c:numCache>
            </c:numRef>
          </c:xVal>
          <c:yVal>
            <c:numRef>
              <c:f>'I-V_curves'!$L$4:$L$11</c:f>
              <c:numCache>
                <c:formatCode>General</c:formatCode>
                <c:ptCount val="8"/>
                <c:pt idx="0">
                  <c:v>-20.100000000000001</c:v>
                </c:pt>
                <c:pt idx="1">
                  <c:v>-14.1</c:v>
                </c:pt>
                <c:pt idx="2">
                  <c:v>-10.1</c:v>
                </c:pt>
                <c:pt idx="4">
                  <c:v>2.5</c:v>
                </c:pt>
                <c:pt idx="5">
                  <c:v>6.9</c:v>
                </c:pt>
                <c:pt idx="6">
                  <c:v>12.9</c:v>
                </c:pt>
                <c:pt idx="7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A7-4DE5-AFDC-42449E4C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22384"/>
        <c:axId val="94894864"/>
      </c:scatterChart>
      <c:valAx>
        <c:axId val="10252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Pipette potential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94864"/>
        <c:crosses val="autoZero"/>
        <c:crossBetween val="midCat"/>
      </c:valAx>
      <c:valAx>
        <c:axId val="9489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Current, 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2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Tension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'Dose-Response_Curves'!$B$5:$B$22</c:f>
              <c:numCache>
                <c:formatCode>General</c:formatCode>
                <c:ptCount val="18"/>
                <c:pt idx="0">
                  <c:v>0</c:v>
                </c:pt>
                <c:pt idx="1">
                  <c:v>1.48</c:v>
                </c:pt>
                <c:pt idx="2">
                  <c:v>2.96</c:v>
                </c:pt>
                <c:pt idx="3">
                  <c:v>4.4400000000000004</c:v>
                </c:pt>
                <c:pt idx="4">
                  <c:v>5.92</c:v>
                </c:pt>
                <c:pt idx="5">
                  <c:v>7.4</c:v>
                </c:pt>
                <c:pt idx="6">
                  <c:v>8.8800000000000008</c:v>
                </c:pt>
                <c:pt idx="7">
                  <c:v>10.36</c:v>
                </c:pt>
                <c:pt idx="8">
                  <c:v>11.84</c:v>
                </c:pt>
                <c:pt idx="9">
                  <c:v>13.36</c:v>
                </c:pt>
                <c:pt idx="10">
                  <c:v>14.84</c:v>
                </c:pt>
                <c:pt idx="11">
                  <c:v>16.32</c:v>
                </c:pt>
                <c:pt idx="12">
                  <c:v>17.8</c:v>
                </c:pt>
                <c:pt idx="13">
                  <c:v>19.28</c:v>
                </c:pt>
                <c:pt idx="14">
                  <c:v>20.76</c:v>
                </c:pt>
                <c:pt idx="15">
                  <c:v>22.24</c:v>
                </c:pt>
                <c:pt idx="16">
                  <c:v>23.72</c:v>
                </c:pt>
                <c:pt idx="17">
                  <c:v>24.44</c:v>
                </c:pt>
              </c:numCache>
            </c:numRef>
          </c:xVal>
          <c:yVal>
            <c:numRef>
              <c:f>'Dose-Response_Curves'!$C$5:$C$22</c:f>
              <c:numCache>
                <c:formatCode>General</c:formatCode>
                <c:ptCount val="1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F4-4F4B-B2ED-DB64B06E8C7F}"/>
            </c:ext>
          </c:extLst>
        </c:ser>
        <c:ser>
          <c:idx val="1"/>
          <c:order val="1"/>
          <c:tx>
            <c:v>TcMscS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'Dose-Response_Curves'!$F$5:$F$22</c:f>
                <c:numCache>
                  <c:formatCode>General</c:formatCode>
                  <c:ptCount val="1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1.55E-2</c:v>
                  </c:pt>
                  <c:pt idx="6">
                    <c:v>2.6499999999999999E-2</c:v>
                  </c:pt>
                  <c:pt idx="7">
                    <c:v>4.8000000000000001E-2</c:v>
                  </c:pt>
                  <c:pt idx="8">
                    <c:v>9.6500000000000002E-2</c:v>
                  </c:pt>
                  <c:pt idx="9">
                    <c:v>0.113</c:v>
                  </c:pt>
                  <c:pt idx="10">
                    <c:v>6.8000000000000005E-2</c:v>
                  </c:pt>
                  <c:pt idx="11">
                    <c:v>7.0000000000000007E-2</c:v>
                  </c:pt>
                  <c:pt idx="12">
                    <c:v>5.5E-2</c:v>
                  </c:pt>
                  <c:pt idx="13">
                    <c:v>7.3999999999999996E-2</c:v>
                  </c:pt>
                  <c:pt idx="14">
                    <c:v>4.4499999999999998E-2</c:v>
                  </c:pt>
                  <c:pt idx="15">
                    <c:v>2.6499999999999999E-2</c:v>
                  </c:pt>
                  <c:pt idx="16">
                    <c:v>1.6500000000000001E-2</c:v>
                  </c:pt>
                  <c:pt idx="17">
                    <c:v>1.4999999999999999E-2</c:v>
                  </c:pt>
                </c:numCache>
              </c:numRef>
            </c:plus>
            <c:minus>
              <c:numRef>
                <c:f>'Dose-Response_Curves'!$F$5:$F$22</c:f>
                <c:numCache>
                  <c:formatCode>General</c:formatCode>
                  <c:ptCount val="1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1.55E-2</c:v>
                  </c:pt>
                  <c:pt idx="6">
                    <c:v>2.6499999999999999E-2</c:v>
                  </c:pt>
                  <c:pt idx="7">
                    <c:v>4.8000000000000001E-2</c:v>
                  </c:pt>
                  <c:pt idx="8">
                    <c:v>9.6500000000000002E-2</c:v>
                  </c:pt>
                  <c:pt idx="9">
                    <c:v>0.113</c:v>
                  </c:pt>
                  <c:pt idx="10">
                    <c:v>6.8000000000000005E-2</c:v>
                  </c:pt>
                  <c:pt idx="11">
                    <c:v>7.0000000000000007E-2</c:v>
                  </c:pt>
                  <c:pt idx="12">
                    <c:v>5.5E-2</c:v>
                  </c:pt>
                  <c:pt idx="13">
                    <c:v>7.3999999999999996E-2</c:v>
                  </c:pt>
                  <c:pt idx="14">
                    <c:v>4.4499999999999998E-2</c:v>
                  </c:pt>
                  <c:pt idx="15">
                    <c:v>2.6499999999999999E-2</c:v>
                  </c:pt>
                  <c:pt idx="16">
                    <c:v>1.6500000000000001E-2</c:v>
                  </c:pt>
                  <c:pt idx="17">
                    <c:v>1.4999999999999999E-2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'Dose-Response_Curves'!$B$5:$B$22</c:f>
              <c:numCache>
                <c:formatCode>General</c:formatCode>
                <c:ptCount val="18"/>
                <c:pt idx="0">
                  <c:v>0</c:v>
                </c:pt>
                <c:pt idx="1">
                  <c:v>1.48</c:v>
                </c:pt>
                <c:pt idx="2">
                  <c:v>2.96</c:v>
                </c:pt>
                <c:pt idx="3">
                  <c:v>4.4400000000000004</c:v>
                </c:pt>
                <c:pt idx="4">
                  <c:v>5.92</c:v>
                </c:pt>
                <c:pt idx="5">
                  <c:v>7.4</c:v>
                </c:pt>
                <c:pt idx="6">
                  <c:v>8.8800000000000008</c:v>
                </c:pt>
                <c:pt idx="7">
                  <c:v>10.36</c:v>
                </c:pt>
                <c:pt idx="8">
                  <c:v>11.84</c:v>
                </c:pt>
                <c:pt idx="9">
                  <c:v>13.36</c:v>
                </c:pt>
                <c:pt idx="10">
                  <c:v>14.84</c:v>
                </c:pt>
                <c:pt idx="11">
                  <c:v>16.32</c:v>
                </c:pt>
                <c:pt idx="12">
                  <c:v>17.8</c:v>
                </c:pt>
                <c:pt idx="13">
                  <c:v>19.28</c:v>
                </c:pt>
                <c:pt idx="14">
                  <c:v>20.76</c:v>
                </c:pt>
                <c:pt idx="15">
                  <c:v>22.24</c:v>
                </c:pt>
                <c:pt idx="16">
                  <c:v>23.72</c:v>
                </c:pt>
                <c:pt idx="17">
                  <c:v>24.44</c:v>
                </c:pt>
              </c:numCache>
            </c:numRef>
          </c:xVal>
          <c:yVal>
            <c:numRef>
              <c:f>'Dose-Response_Curves'!$D$5:$D$22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0.04</c:v>
                </c:pt>
                <c:pt idx="6">
                  <c:v>0.1</c:v>
                </c:pt>
                <c:pt idx="7">
                  <c:v>0.24</c:v>
                </c:pt>
                <c:pt idx="8">
                  <c:v>0.4</c:v>
                </c:pt>
                <c:pt idx="9">
                  <c:v>0.6</c:v>
                </c:pt>
                <c:pt idx="10">
                  <c:v>0.8</c:v>
                </c:pt>
                <c:pt idx="11">
                  <c:v>0.85</c:v>
                </c:pt>
                <c:pt idx="12">
                  <c:v>0.9</c:v>
                </c:pt>
                <c:pt idx="13">
                  <c:v>0.92</c:v>
                </c:pt>
                <c:pt idx="14">
                  <c:v>0.95</c:v>
                </c:pt>
                <c:pt idx="15">
                  <c:v>0.97</c:v>
                </c:pt>
                <c:pt idx="16">
                  <c:v>0.98</c:v>
                </c:pt>
                <c:pt idx="1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F4-4F4B-B2ED-DB64B06E8C7F}"/>
            </c:ext>
          </c:extLst>
        </c:ser>
        <c:ser>
          <c:idx val="2"/>
          <c:order val="2"/>
          <c:tx>
            <c:v>EcMscS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'Dose-Response_Curves'!$N$5:$N$18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1.6500000000000001E-2</c:v>
                  </c:pt>
                  <c:pt idx="7">
                    <c:v>3.4500000000000003E-2</c:v>
                  </c:pt>
                  <c:pt idx="8">
                    <c:v>4.4499999999999998E-2</c:v>
                  </c:pt>
                  <c:pt idx="9">
                    <c:v>3.4500000000000003E-2</c:v>
                  </c:pt>
                  <c:pt idx="10">
                    <c:v>2.35E-2</c:v>
                  </c:pt>
                  <c:pt idx="11">
                    <c:v>2.1999999999999999E-2</c:v>
                  </c:pt>
                  <c:pt idx="12">
                    <c:v>0.02</c:v>
                  </c:pt>
                  <c:pt idx="13">
                    <c:v>5.0000000000000001E-3</c:v>
                  </c:pt>
                </c:numCache>
              </c:numRef>
            </c:plus>
            <c:minus>
              <c:numRef>
                <c:f>'Dose-Response_Curves'!$N$5:$N$18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1.6500000000000001E-2</c:v>
                  </c:pt>
                  <c:pt idx="7">
                    <c:v>3.4500000000000003E-2</c:v>
                  </c:pt>
                  <c:pt idx="8">
                    <c:v>4.4499999999999998E-2</c:v>
                  </c:pt>
                  <c:pt idx="9">
                    <c:v>3.4500000000000003E-2</c:v>
                  </c:pt>
                  <c:pt idx="10">
                    <c:v>2.35E-2</c:v>
                  </c:pt>
                  <c:pt idx="11">
                    <c:v>2.1999999999999999E-2</c:v>
                  </c:pt>
                  <c:pt idx="12">
                    <c:v>0.02</c:v>
                  </c:pt>
                  <c:pt idx="13">
                    <c:v>5.0000000000000001E-3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'Dose-Response_Curves'!$J$5:$J$18</c:f>
              <c:numCache>
                <c:formatCode>General</c:formatCode>
                <c:ptCount val="14"/>
                <c:pt idx="0">
                  <c:v>0</c:v>
                </c:pt>
                <c:pt idx="1">
                  <c:v>1.1599999999999999</c:v>
                </c:pt>
                <c:pt idx="2">
                  <c:v>2.3199999999999998</c:v>
                </c:pt>
                <c:pt idx="3">
                  <c:v>3.48</c:v>
                </c:pt>
                <c:pt idx="4">
                  <c:v>4.6399999999999997</c:v>
                </c:pt>
                <c:pt idx="5">
                  <c:v>5.8</c:v>
                </c:pt>
                <c:pt idx="6">
                  <c:v>6.96</c:v>
                </c:pt>
                <c:pt idx="7">
                  <c:v>7.56</c:v>
                </c:pt>
                <c:pt idx="8">
                  <c:v>8.1199999999999992</c:v>
                </c:pt>
                <c:pt idx="9">
                  <c:v>8.7200000000000006</c:v>
                </c:pt>
                <c:pt idx="10">
                  <c:v>9.2799999999999994</c:v>
                </c:pt>
                <c:pt idx="11">
                  <c:v>9.8800000000000008</c:v>
                </c:pt>
                <c:pt idx="12">
                  <c:v>10.44</c:v>
                </c:pt>
                <c:pt idx="13">
                  <c:v>11.04</c:v>
                </c:pt>
              </c:numCache>
            </c:numRef>
          </c:xVal>
          <c:yVal>
            <c:numRef>
              <c:f>'Dose-Response_Curves'!$L$5:$L$18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8.6999999999999994E-2</c:v>
                </c:pt>
                <c:pt idx="7">
                  <c:v>0.33</c:v>
                </c:pt>
                <c:pt idx="8">
                  <c:v>0.66</c:v>
                </c:pt>
                <c:pt idx="9">
                  <c:v>0.87</c:v>
                </c:pt>
                <c:pt idx="10">
                  <c:v>0.94</c:v>
                </c:pt>
                <c:pt idx="11">
                  <c:v>0.97</c:v>
                </c:pt>
                <c:pt idx="12">
                  <c:v>0.99</c:v>
                </c:pt>
                <c:pt idx="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F4-4F4B-B2ED-DB64B06E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4982239"/>
        <c:axId val="1674984319"/>
      </c:scatterChart>
      <c:valAx>
        <c:axId val="168498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Tension, mN/m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984319"/>
        <c:crosses val="autoZero"/>
        <c:crossBetween val="midCat"/>
      </c:valAx>
      <c:valAx>
        <c:axId val="16749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Open</a:t>
                </a:r>
                <a:r>
                  <a:rPr lang="en-US" baseline="0"/>
                  <a:t> Probability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98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485776</xdr:colOff>
      <xdr:row>12</xdr:row>
      <xdr:rowOff>176211</xdr:rowOff>
    </xdr:from>
    <xdr:to>
      <xdr:col>12</xdr:col>
      <xdr:colOff>161925</xdr:colOff>
      <xdr:row>32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D5F970-5941-4034-8165-312D9F60E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676275</xdr:colOff>
      <xdr:row>3</xdr:row>
      <xdr:rowOff>23811</xdr:rowOff>
    </xdr:from>
    <xdr:to>
      <xdr:col>22</xdr:col>
      <xdr:colOff>252412</xdr:colOff>
      <xdr:row>23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D29A5F-AC53-4EA2-84AD-84D4F3216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D132-5C4C-42B2-B255-598A6BD09FA6}">
  <dimension ref="A2:L12"/>
  <sheetViews>
    <sheetView zoomScaleNormal="100" workbookViewId="0">
      <selection activeCell="R11" sqref="R11"/>
    </sheetView>
  </sheetViews>
  <sheetFormatPr baseColWidth="10" defaultColWidth="8.83203125" defaultRowHeight="16" x14ac:dyDescent="0.2"/>
  <cols>
    <col min="4" max="4" width="9.83203125" customWidth="1"/>
    <col min="7" max="7" width="10.1640625" customWidth="1"/>
    <col min="11" max="11" width="11.6640625" customWidth="1"/>
    <col min="12" max="12" width="13.1640625" customWidth="1"/>
  </cols>
  <sheetData>
    <row r="2" spans="1:12" x14ac:dyDescent="0.2">
      <c r="A2" t="s">
        <v>0</v>
      </c>
      <c r="B2" t="s">
        <v>13</v>
      </c>
      <c r="D2" t="s">
        <v>7</v>
      </c>
      <c r="G2" t="s">
        <v>8</v>
      </c>
      <c r="L2" t="s">
        <v>12</v>
      </c>
    </row>
    <row r="3" spans="1:12" x14ac:dyDescent="0.2">
      <c r="B3" t="s">
        <v>9</v>
      </c>
      <c r="D3" t="s">
        <v>10</v>
      </c>
      <c r="E3" t="s">
        <v>5</v>
      </c>
      <c r="F3" t="s">
        <v>6</v>
      </c>
      <c r="G3" t="s">
        <v>10</v>
      </c>
      <c r="H3" t="s">
        <v>5</v>
      </c>
      <c r="I3" t="s">
        <v>6</v>
      </c>
      <c r="K3" t="s">
        <v>9</v>
      </c>
      <c r="L3" t="s">
        <v>11</v>
      </c>
    </row>
    <row r="4" spans="1:12" x14ac:dyDescent="0.2">
      <c r="B4">
        <v>-40</v>
      </c>
      <c r="D4">
        <v>-15.6</v>
      </c>
      <c r="E4">
        <v>0.6</v>
      </c>
      <c r="F4">
        <f>E4/2</f>
        <v>0.3</v>
      </c>
      <c r="G4">
        <v>-20.100000000000001</v>
      </c>
      <c r="H4">
        <v>2.1</v>
      </c>
      <c r="I4">
        <f>H4/2</f>
        <v>1.05</v>
      </c>
      <c r="K4">
        <v>-40</v>
      </c>
      <c r="L4">
        <v>-20.100000000000001</v>
      </c>
    </row>
    <row r="5" spans="1:12" x14ac:dyDescent="0.2">
      <c r="B5">
        <v>-30</v>
      </c>
      <c r="D5">
        <v>-11.7</v>
      </c>
      <c r="E5">
        <v>0.5</v>
      </c>
      <c r="F5">
        <f t="shared" ref="F5:F12" si="0">E5/2</f>
        <v>0.25</v>
      </c>
      <c r="G5">
        <v>-14.1</v>
      </c>
      <c r="H5">
        <v>2</v>
      </c>
      <c r="I5">
        <f t="shared" ref="I5:I12" si="1">H5/2</f>
        <v>1</v>
      </c>
      <c r="K5">
        <v>-30</v>
      </c>
      <c r="L5">
        <v>-14.1</v>
      </c>
    </row>
    <row r="6" spans="1:12" x14ac:dyDescent="0.2">
      <c r="B6">
        <v>-20</v>
      </c>
      <c r="D6">
        <v>-8.6</v>
      </c>
      <c r="E6">
        <v>0.5</v>
      </c>
      <c r="F6">
        <f t="shared" si="0"/>
        <v>0.25</v>
      </c>
      <c r="G6">
        <v>-10.1</v>
      </c>
      <c r="H6">
        <v>2</v>
      </c>
      <c r="I6">
        <f t="shared" si="1"/>
        <v>1</v>
      </c>
      <c r="K6">
        <v>-20</v>
      </c>
      <c r="L6">
        <v>-10.1</v>
      </c>
    </row>
    <row r="7" spans="1:12" x14ac:dyDescent="0.2">
      <c r="B7">
        <v>-10</v>
      </c>
      <c r="D7">
        <v>-5.2</v>
      </c>
      <c r="E7">
        <v>0.3</v>
      </c>
      <c r="F7">
        <f t="shared" si="0"/>
        <v>0.15</v>
      </c>
      <c r="G7">
        <v>-5.0999999999999996</v>
      </c>
      <c r="H7">
        <v>2</v>
      </c>
      <c r="I7">
        <f t="shared" si="1"/>
        <v>1</v>
      </c>
    </row>
    <row r="8" spans="1:12" x14ac:dyDescent="0.2">
      <c r="B8">
        <v>0</v>
      </c>
      <c r="D8">
        <v>-0.5</v>
      </c>
      <c r="E8">
        <v>0.1</v>
      </c>
      <c r="F8">
        <f t="shared" si="0"/>
        <v>0.05</v>
      </c>
      <c r="G8">
        <v>2.5</v>
      </c>
      <c r="H8">
        <v>0.5</v>
      </c>
      <c r="I8">
        <f t="shared" si="1"/>
        <v>0.25</v>
      </c>
      <c r="K8">
        <v>0</v>
      </c>
      <c r="L8">
        <v>2.5</v>
      </c>
    </row>
    <row r="9" spans="1:12" x14ac:dyDescent="0.2">
      <c r="B9">
        <v>10</v>
      </c>
      <c r="D9">
        <v>3.2</v>
      </c>
      <c r="E9">
        <v>0.2</v>
      </c>
      <c r="F9">
        <f t="shared" si="0"/>
        <v>0.1</v>
      </c>
      <c r="G9">
        <v>6.9</v>
      </c>
      <c r="H9">
        <v>2</v>
      </c>
      <c r="I9">
        <f t="shared" si="1"/>
        <v>1</v>
      </c>
      <c r="K9">
        <v>10</v>
      </c>
      <c r="L9">
        <v>6.9</v>
      </c>
    </row>
    <row r="10" spans="1:12" x14ac:dyDescent="0.2">
      <c r="B10">
        <v>20</v>
      </c>
      <c r="D10">
        <v>8</v>
      </c>
      <c r="E10">
        <v>0.4</v>
      </c>
      <c r="F10">
        <f t="shared" si="0"/>
        <v>0.2</v>
      </c>
      <c r="G10">
        <v>12.9</v>
      </c>
      <c r="H10">
        <v>2</v>
      </c>
      <c r="I10">
        <f t="shared" si="1"/>
        <v>1</v>
      </c>
      <c r="K10">
        <v>20</v>
      </c>
      <c r="L10">
        <v>12.9</v>
      </c>
    </row>
    <row r="11" spans="1:12" x14ac:dyDescent="0.2">
      <c r="B11">
        <v>30</v>
      </c>
      <c r="D11">
        <v>11.9</v>
      </c>
      <c r="E11">
        <v>0.5</v>
      </c>
      <c r="F11">
        <f t="shared" si="0"/>
        <v>0.25</v>
      </c>
      <c r="G11">
        <v>17</v>
      </c>
      <c r="H11">
        <v>2</v>
      </c>
      <c r="I11">
        <f t="shared" si="1"/>
        <v>1</v>
      </c>
      <c r="K11">
        <v>30</v>
      </c>
      <c r="L11">
        <v>17</v>
      </c>
    </row>
    <row r="12" spans="1:12" x14ac:dyDescent="0.2">
      <c r="B12">
        <v>40</v>
      </c>
      <c r="D12">
        <v>15.6</v>
      </c>
      <c r="E12">
        <v>1</v>
      </c>
      <c r="F12">
        <f t="shared" si="0"/>
        <v>0.5</v>
      </c>
      <c r="G12">
        <v>19.899999999999999</v>
      </c>
      <c r="H12">
        <v>2</v>
      </c>
      <c r="I12">
        <f t="shared" si="1"/>
        <v>1</v>
      </c>
      <c r="K12">
        <v>40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7BED-86BE-4959-9CB0-A02338FC4B44}">
  <dimension ref="B2:N22"/>
  <sheetViews>
    <sheetView tabSelected="1" zoomScale="85" zoomScaleNormal="85" workbookViewId="0">
      <selection activeCell="F33" sqref="F33"/>
    </sheetView>
  </sheetViews>
  <sheetFormatPr baseColWidth="10" defaultColWidth="8.83203125" defaultRowHeight="16" x14ac:dyDescent="0.2"/>
  <sheetData>
    <row r="2" spans="2:14" x14ac:dyDescent="0.2">
      <c r="B2" t="s">
        <v>0</v>
      </c>
      <c r="J2" t="s">
        <v>1</v>
      </c>
    </row>
    <row r="3" spans="2:14" x14ac:dyDescent="0.2">
      <c r="B3" t="s">
        <v>2</v>
      </c>
      <c r="J3" t="s">
        <v>2</v>
      </c>
    </row>
    <row r="4" spans="2:14" x14ac:dyDescent="0.2">
      <c r="B4" t="s">
        <v>4</v>
      </c>
      <c r="D4" t="s">
        <v>3</v>
      </c>
      <c r="E4" t="s">
        <v>5</v>
      </c>
      <c r="F4" t="s">
        <v>6</v>
      </c>
      <c r="J4" t="s">
        <v>4</v>
      </c>
      <c r="L4" t="s">
        <v>3</v>
      </c>
      <c r="M4" t="s">
        <v>5</v>
      </c>
      <c r="N4" t="s">
        <v>6</v>
      </c>
    </row>
    <row r="5" spans="2:14" x14ac:dyDescent="0.2">
      <c r="B5">
        <v>0</v>
      </c>
      <c r="D5">
        <v>0</v>
      </c>
      <c r="E5">
        <v>0</v>
      </c>
      <c r="F5">
        <f>E5/2</f>
        <v>0</v>
      </c>
      <c r="J5">
        <v>0</v>
      </c>
      <c r="L5">
        <v>0</v>
      </c>
      <c r="M5">
        <v>0</v>
      </c>
      <c r="N5">
        <f>M5/2</f>
        <v>0</v>
      </c>
    </row>
    <row r="6" spans="2:14" x14ac:dyDescent="0.2">
      <c r="B6">
        <v>1.48</v>
      </c>
      <c r="D6">
        <v>0</v>
      </c>
      <c r="E6">
        <v>0</v>
      </c>
      <c r="F6">
        <f t="shared" ref="F6:F22" si="0">E6/2</f>
        <v>0</v>
      </c>
      <c r="J6">
        <v>1.1599999999999999</v>
      </c>
      <c r="L6">
        <v>0</v>
      </c>
      <c r="M6">
        <v>0</v>
      </c>
      <c r="N6">
        <f t="shared" ref="N6:N18" si="1">M6/2</f>
        <v>0</v>
      </c>
    </row>
    <row r="7" spans="2:14" x14ac:dyDescent="0.2">
      <c r="B7">
        <v>2.96</v>
      </c>
      <c r="D7">
        <v>0</v>
      </c>
      <c r="E7">
        <v>0</v>
      </c>
      <c r="F7">
        <f t="shared" si="0"/>
        <v>0</v>
      </c>
      <c r="J7">
        <v>2.3199999999999998</v>
      </c>
      <c r="L7">
        <v>0</v>
      </c>
      <c r="M7">
        <v>0</v>
      </c>
      <c r="N7">
        <f t="shared" si="1"/>
        <v>0</v>
      </c>
    </row>
    <row r="8" spans="2:14" x14ac:dyDescent="0.2">
      <c r="B8">
        <v>4.4400000000000004</v>
      </c>
      <c r="D8">
        <v>0</v>
      </c>
      <c r="E8">
        <v>0</v>
      </c>
      <c r="F8">
        <f t="shared" si="0"/>
        <v>0</v>
      </c>
      <c r="J8">
        <v>3.48</v>
      </c>
      <c r="L8">
        <v>0</v>
      </c>
      <c r="M8">
        <v>0</v>
      </c>
      <c r="N8">
        <f t="shared" si="1"/>
        <v>0</v>
      </c>
    </row>
    <row r="9" spans="2:14" x14ac:dyDescent="0.2">
      <c r="B9">
        <v>5.92</v>
      </c>
      <c r="D9">
        <v>0</v>
      </c>
      <c r="E9">
        <v>0</v>
      </c>
      <c r="F9">
        <f t="shared" si="0"/>
        <v>0</v>
      </c>
      <c r="J9">
        <v>4.6399999999999997</v>
      </c>
      <c r="L9">
        <v>0</v>
      </c>
      <c r="M9">
        <v>0</v>
      </c>
      <c r="N9">
        <f t="shared" si="1"/>
        <v>0</v>
      </c>
    </row>
    <row r="10" spans="2:14" x14ac:dyDescent="0.2">
      <c r="B10">
        <v>7.4</v>
      </c>
      <c r="D10">
        <v>0.04</v>
      </c>
      <c r="E10">
        <v>3.1E-2</v>
      </c>
      <c r="F10">
        <f t="shared" si="0"/>
        <v>1.55E-2</v>
      </c>
      <c r="J10">
        <v>5.8</v>
      </c>
      <c r="L10">
        <v>0</v>
      </c>
      <c r="M10">
        <v>0</v>
      </c>
      <c r="N10">
        <f t="shared" si="1"/>
        <v>0</v>
      </c>
    </row>
    <row r="11" spans="2:14" x14ac:dyDescent="0.2">
      <c r="B11">
        <v>8.8800000000000008</v>
      </c>
      <c r="D11">
        <v>0.1</v>
      </c>
      <c r="E11">
        <v>5.2999999999999999E-2</v>
      </c>
      <c r="F11">
        <f t="shared" si="0"/>
        <v>2.6499999999999999E-2</v>
      </c>
      <c r="J11">
        <v>6.96</v>
      </c>
      <c r="L11">
        <v>8.6999999999999994E-2</v>
      </c>
      <c r="M11">
        <v>3.3000000000000002E-2</v>
      </c>
      <c r="N11">
        <f t="shared" si="1"/>
        <v>1.6500000000000001E-2</v>
      </c>
    </row>
    <row r="12" spans="2:14" x14ac:dyDescent="0.2">
      <c r="B12">
        <v>10.36</v>
      </c>
      <c r="D12">
        <v>0.24</v>
      </c>
      <c r="E12">
        <v>9.6000000000000002E-2</v>
      </c>
      <c r="F12">
        <f t="shared" si="0"/>
        <v>4.8000000000000001E-2</v>
      </c>
      <c r="J12">
        <v>7.56</v>
      </c>
      <c r="L12">
        <v>0.33</v>
      </c>
      <c r="M12">
        <v>6.9000000000000006E-2</v>
      </c>
      <c r="N12">
        <f t="shared" si="1"/>
        <v>3.4500000000000003E-2</v>
      </c>
    </row>
    <row r="13" spans="2:14" x14ac:dyDescent="0.2">
      <c r="B13">
        <v>11.84</v>
      </c>
      <c r="D13">
        <v>0.4</v>
      </c>
      <c r="E13">
        <v>0.193</v>
      </c>
      <c r="F13">
        <f t="shared" si="0"/>
        <v>9.6500000000000002E-2</v>
      </c>
      <c r="J13">
        <v>8.1199999999999992</v>
      </c>
      <c r="L13">
        <v>0.66</v>
      </c>
      <c r="M13">
        <v>8.8999999999999996E-2</v>
      </c>
      <c r="N13">
        <f t="shared" si="1"/>
        <v>4.4499999999999998E-2</v>
      </c>
    </row>
    <row r="14" spans="2:14" x14ac:dyDescent="0.2">
      <c r="B14">
        <v>13.36</v>
      </c>
      <c r="D14">
        <v>0.6</v>
      </c>
      <c r="E14">
        <v>0.22600000000000001</v>
      </c>
      <c r="F14">
        <f t="shared" si="0"/>
        <v>0.113</v>
      </c>
      <c r="J14">
        <v>8.7200000000000006</v>
      </c>
      <c r="L14">
        <v>0.87</v>
      </c>
      <c r="M14">
        <v>6.9000000000000006E-2</v>
      </c>
      <c r="N14">
        <f t="shared" si="1"/>
        <v>3.4500000000000003E-2</v>
      </c>
    </row>
    <row r="15" spans="2:14" x14ac:dyDescent="0.2">
      <c r="B15">
        <v>14.84</v>
      </c>
      <c r="D15">
        <v>0.8</v>
      </c>
      <c r="E15">
        <v>0.13600000000000001</v>
      </c>
      <c r="F15">
        <f t="shared" si="0"/>
        <v>6.8000000000000005E-2</v>
      </c>
      <c r="J15">
        <v>9.2799999999999994</v>
      </c>
      <c r="L15">
        <v>0.94</v>
      </c>
      <c r="M15">
        <v>4.7E-2</v>
      </c>
      <c r="N15">
        <f t="shared" si="1"/>
        <v>2.35E-2</v>
      </c>
    </row>
    <row r="16" spans="2:14" x14ac:dyDescent="0.2">
      <c r="B16">
        <v>16.32</v>
      </c>
      <c r="D16">
        <v>0.85</v>
      </c>
      <c r="E16">
        <v>0.14000000000000001</v>
      </c>
      <c r="F16">
        <f t="shared" si="0"/>
        <v>7.0000000000000007E-2</v>
      </c>
      <c r="J16">
        <v>9.8800000000000008</v>
      </c>
      <c r="L16">
        <v>0.97</v>
      </c>
      <c r="M16">
        <v>4.3999999999999997E-2</v>
      </c>
      <c r="N16">
        <f t="shared" si="1"/>
        <v>2.1999999999999999E-2</v>
      </c>
    </row>
    <row r="17" spans="2:14" x14ac:dyDescent="0.2">
      <c r="B17">
        <v>17.8</v>
      </c>
      <c r="D17">
        <v>0.9</v>
      </c>
      <c r="E17">
        <v>0.11</v>
      </c>
      <c r="F17">
        <f t="shared" si="0"/>
        <v>5.5E-2</v>
      </c>
      <c r="J17">
        <v>10.44</v>
      </c>
      <c r="L17">
        <v>0.99</v>
      </c>
      <c r="M17">
        <v>0.04</v>
      </c>
      <c r="N17">
        <f t="shared" si="1"/>
        <v>0.02</v>
      </c>
    </row>
    <row r="18" spans="2:14" x14ac:dyDescent="0.2">
      <c r="B18">
        <v>19.28</v>
      </c>
      <c r="D18">
        <v>0.92</v>
      </c>
      <c r="E18">
        <v>0.14799999999999999</v>
      </c>
      <c r="F18">
        <f t="shared" si="0"/>
        <v>7.3999999999999996E-2</v>
      </c>
      <c r="J18">
        <v>11.04</v>
      </c>
      <c r="L18">
        <v>1</v>
      </c>
      <c r="M18">
        <v>0.01</v>
      </c>
      <c r="N18">
        <f t="shared" si="1"/>
        <v>5.0000000000000001E-3</v>
      </c>
    </row>
    <row r="19" spans="2:14" x14ac:dyDescent="0.2">
      <c r="B19">
        <v>20.76</v>
      </c>
      <c r="D19">
        <v>0.95</v>
      </c>
      <c r="E19">
        <v>8.8999999999999996E-2</v>
      </c>
      <c r="F19">
        <f t="shared" si="0"/>
        <v>4.4499999999999998E-2</v>
      </c>
    </row>
    <row r="20" spans="2:14" x14ac:dyDescent="0.2">
      <c r="B20">
        <v>22.24</v>
      </c>
      <c r="D20">
        <v>0.97</v>
      </c>
      <c r="E20">
        <v>5.2999999999999999E-2</v>
      </c>
      <c r="F20">
        <f t="shared" si="0"/>
        <v>2.6499999999999999E-2</v>
      </c>
    </row>
    <row r="21" spans="2:14" x14ac:dyDescent="0.2">
      <c r="B21">
        <v>23.72</v>
      </c>
      <c r="D21">
        <v>0.98</v>
      </c>
      <c r="E21">
        <v>3.3000000000000002E-2</v>
      </c>
      <c r="F21">
        <f t="shared" si="0"/>
        <v>1.6500000000000001E-2</v>
      </c>
    </row>
    <row r="22" spans="2:14" x14ac:dyDescent="0.2">
      <c r="B22">
        <v>24.44</v>
      </c>
      <c r="D22">
        <v>1</v>
      </c>
      <c r="E22">
        <v>0.03</v>
      </c>
      <c r="F22">
        <f t="shared" si="0"/>
        <v>1.4999999999999999E-2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I-V_curves</vt:lpstr>
      <vt:lpstr>Dose-Response_Curves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Ugur Cetiner</dc:creator>
  <cp:lastModifiedBy>Jimenez Ortiz, Veronica</cp:lastModifiedBy>
  <cp:lastPrinted>2021-05-24T19:43:32Z</cp:lastPrinted>
  <dcterms:created xsi:type="dcterms:W3CDTF">2017-03-20T19:21:11Z</dcterms:created>
  <dcterms:modified xsi:type="dcterms:W3CDTF">2021-05-26T21:21:22Z</dcterms:modified>
</cp:coreProperties>
</file>