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i\Dropbox\GluN2B mutation epilepsy\Kellner et al. paper\"/>
    </mc:Choice>
  </mc:AlternateContent>
  <xr:revisionPtr revIDLastSave="0" documentId="13_ncr:1_{07AC0589-3893-4909-9606-60BA971845D8}" xr6:coauthVersionLast="47" xr6:coauthVersionMax="47" xr10:uidLastSave="{00000000-0000-0000-0000-000000000000}"/>
  <bookViews>
    <workbookView xWindow="-120" yWindow="-120" windowWidth="29040" windowHeight="15840" xr2:uid="{67F10EA9-B59F-4C82-A31A-E9B1E5DBF9EF}"/>
  </bookViews>
  <sheets>
    <sheet name="ClinVar - filtered" sheetId="2" r:id="rId1"/>
    <sheet name="CFERV (additional mutations)" sheetId="5" r:id="rId2"/>
  </sheets>
  <definedNames>
    <definedName name="_xlnm._FilterDatabase" localSheetId="0" hidden="1">'ClinVar - filtered'!#REF!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2" l="1"/>
  <c r="S28" i="2" s="1"/>
  <c r="S16" i="2"/>
  <c r="S15" i="2"/>
  <c r="S14" i="2"/>
  <c r="S13" i="2"/>
  <c r="S12" i="2"/>
  <c r="S11" i="2"/>
  <c r="S10" i="2"/>
  <c r="S9" i="2"/>
  <c r="S24" i="2" s="1"/>
  <c r="S8" i="2"/>
  <c r="S23" i="2" s="1"/>
  <c r="R1" i="2"/>
  <c r="R2" i="2"/>
  <c r="S27" i="2" l="1"/>
  <c r="S25" i="2"/>
  <c r="S26" i="2"/>
  <c r="R5" i="2"/>
  <c r="S29" i="2" l="1"/>
</calcChain>
</file>

<file path=xl/sharedStrings.xml><?xml version="1.0" encoding="utf-8"?>
<sst xmlns="http://schemas.openxmlformats.org/spreadsheetml/2006/main" count="3271" uniqueCount="1992">
  <si>
    <t>Name</t>
  </si>
  <si>
    <t>Gene(s)</t>
  </si>
  <si>
    <t>Protein change</t>
  </si>
  <si>
    <t>Condition(s)</t>
  </si>
  <si>
    <t>Clinical significance (Last reviewed)</t>
  </si>
  <si>
    <t>Review status</t>
  </si>
  <si>
    <t>Accession</t>
  </si>
  <si>
    <t>GRCh37Chromosome</t>
  </si>
  <si>
    <t>GRCh37Location</t>
  </si>
  <si>
    <t>GRCh38Chromosome</t>
  </si>
  <si>
    <t>GRCh38Location</t>
  </si>
  <si>
    <t>VariationID</t>
  </si>
  <si>
    <t>AlleleID(s)</t>
  </si>
  <si>
    <t>dbSNP ID</t>
  </si>
  <si>
    <t>not provided</t>
  </si>
  <si>
    <t>no assertion criteria provided</t>
  </si>
  <si>
    <t>criteria provided, single submitter</t>
  </si>
  <si>
    <t>Pathogenic</t>
  </si>
  <si>
    <t>Epileptic encephalopathy, early infantile, 27|Mental retardation, autosomal dominant 6</t>
  </si>
  <si>
    <t>GRIN2B</t>
  </si>
  <si>
    <t>NM_000834.5(GRIN2B):c.2825C&gt;T (p.Thr942Met)</t>
  </si>
  <si>
    <t>T942M</t>
  </si>
  <si>
    <t>Likely benign(Last reviewed: Apr 8, 2020)</t>
  </si>
  <si>
    <t>VCV001093096</t>
  </si>
  <si>
    <t>NM_000834.5(GRIN2B):c.2708G&gt;A (p.Arg903His)</t>
  </si>
  <si>
    <t>R903H</t>
  </si>
  <si>
    <t>Likely benign(Last reviewed: Apr 29, 2020)</t>
  </si>
  <si>
    <t>VCV001091915</t>
  </si>
  <si>
    <t>Mental retardation, autosomal dominant 6|Epileptic encephalopathy, early infantile, 27</t>
  </si>
  <si>
    <t>Likely benign(Last reviewed: Nov 14, 2020)</t>
  </si>
  <si>
    <t>Likely benign(Last reviewed: Dec 31, 2019)</t>
  </si>
  <si>
    <t>NM_000834.5(GRIN2B):c.2479G&gt;A (p.Ala827Thr)</t>
  </si>
  <si>
    <t>A827T</t>
  </si>
  <si>
    <t>Uncertain significance(Last reviewed: Jul 10, 2020)</t>
  </si>
  <si>
    <t>VCV001064326</t>
  </si>
  <si>
    <t>NM_000834.5(GRIN2B):c.94C&gt;T (p.Pro32Ser)</t>
  </si>
  <si>
    <t>P32S</t>
  </si>
  <si>
    <t>Uncertain significance(Last reviewed: Oct 8, 2020)</t>
  </si>
  <si>
    <t>VCV001062552</t>
  </si>
  <si>
    <t>NM_000834.5(GRIN2B):c.2099C&gt;T (p.Ala700Val)</t>
  </si>
  <si>
    <t>A700V</t>
  </si>
  <si>
    <t>Uncertain significance(Last reviewed: May 13, 2020)</t>
  </si>
  <si>
    <t>VCV001062366</t>
  </si>
  <si>
    <t>NM_000834.5(GRIN2B):c.3601C&gt;G (p.Leu1201Val)</t>
  </si>
  <si>
    <t>L1201V</t>
  </si>
  <si>
    <t>Uncertain significance(Last reviewed: Sep 24, 2020)</t>
  </si>
  <si>
    <t>VCV001061449</t>
  </si>
  <si>
    <t>NM_000834.5(GRIN2B):c.427T&gt;C (p.Phe143Leu)</t>
  </si>
  <si>
    <t>F143L</t>
  </si>
  <si>
    <t>Uncertain significance(Last reviewed: Sep 11, 2020)</t>
  </si>
  <si>
    <t>VCV001060621</t>
  </si>
  <si>
    <t>NM_000834.5(GRIN2B):c.1478C&gt;A (p.Thr493Asn)</t>
  </si>
  <si>
    <t>T493N</t>
  </si>
  <si>
    <t>VCV001059947</t>
  </si>
  <si>
    <t>NM_000834.5(GRIN2B):c.3514C&gt;T (p.Pro1172Ser)</t>
  </si>
  <si>
    <t>P1172S</t>
  </si>
  <si>
    <t>VCV001058466</t>
  </si>
  <si>
    <t>NM_000834.5(GRIN2B):c.3340C&gt;T (p.Pro1114Ser)</t>
  </si>
  <si>
    <t>P1114S</t>
  </si>
  <si>
    <t>Uncertain significance(Last reviewed: Jul 21, 2020)</t>
  </si>
  <si>
    <t>VCV001055236</t>
  </si>
  <si>
    <t>NM_000834.5(GRIN2B):c.3541C&gt;T (p.His1181Tyr)</t>
  </si>
  <si>
    <t>H1181Y</t>
  </si>
  <si>
    <t>Uncertain significance(Last reviewed: Aug 16, 2020)</t>
  </si>
  <si>
    <t>VCV001052036</t>
  </si>
  <si>
    <t>NM_000834.5(GRIN2B):c.2320C&gt;T (p.Arg774Cys)</t>
  </si>
  <si>
    <t>R774C</t>
  </si>
  <si>
    <t>Uncertain significance(Last reviewed: Feb 17, 2020)</t>
  </si>
  <si>
    <t>VCV001052025</t>
  </si>
  <si>
    <t>NM_000834.5(GRIN2B):c.5A&gt;C (p.Lys2Thr)</t>
  </si>
  <si>
    <t>K2T</t>
  </si>
  <si>
    <t>Uncertain significance(Last reviewed: Jul 27, 2020)</t>
  </si>
  <si>
    <t>VCV001051631</t>
  </si>
  <si>
    <t>NM_000834.5(GRIN2B):c.2341C&gt;A (p.Leu781Met)</t>
  </si>
  <si>
    <t>L781M</t>
  </si>
  <si>
    <t>not specified</t>
  </si>
  <si>
    <t>Uncertain significance(Last reviewed: Mar 24, 2021)</t>
  </si>
  <si>
    <t>VCV001050841</t>
  </si>
  <si>
    <t>NM_000834.5(GRIN2B):c.2627C&gt;T (p.Ala876Val)</t>
  </si>
  <si>
    <t>A876V</t>
  </si>
  <si>
    <t>Uncertain significance</t>
  </si>
  <si>
    <t>VCV001049874</t>
  </si>
  <si>
    <t>NM_000834.5(GRIN2B):c.3764G&gt;C (p.Ser1255Thr)</t>
  </si>
  <si>
    <t>S1255T</t>
  </si>
  <si>
    <t>Uncertain significance(Last reviewed: May 20, 2020)</t>
  </si>
  <si>
    <t>VCV001046597</t>
  </si>
  <si>
    <t>NM_000834.5(GRIN2B):c.3383G&gt;A (p.Gly1128Glu)</t>
  </si>
  <si>
    <t>G1128E</t>
  </si>
  <si>
    <t>Uncertain significance(Last reviewed: Oct 16, 2020)</t>
  </si>
  <si>
    <t>VCV001044908</t>
  </si>
  <si>
    <t>NM_000834.5(GRIN2B):c.3543C&gt;A (p.His1181Gln)</t>
  </si>
  <si>
    <t>H1181Q</t>
  </si>
  <si>
    <t>Uncertain significance(Last reviewed: Jun 21, 2020)</t>
  </si>
  <si>
    <t>VCV001041973</t>
  </si>
  <si>
    <t>NM_000834.5(GRIN2B):c.2033C&gt;T (p.Ser678Leu)</t>
  </si>
  <si>
    <t>S678L</t>
  </si>
  <si>
    <t>Uncertain significance(Last reviewed: Feb 18, 2020)</t>
  </si>
  <si>
    <t>VCV001041567</t>
  </si>
  <si>
    <t>NM_000834.5(GRIN2B):c.802A&gt;C (p.Thr268Pro)</t>
  </si>
  <si>
    <t>T268P</t>
  </si>
  <si>
    <t>Uncertain significance(Last reviewed: Oct 9, 2020)</t>
  </si>
  <si>
    <t>VCV001041088</t>
  </si>
  <si>
    <t>NM_000834.5(GRIN2B):c.4330A&gt;G (p.Lys1444Glu)</t>
  </si>
  <si>
    <t>K1444E</t>
  </si>
  <si>
    <t>Uncertain significance(Last reviewed: Oct 1, 2020)</t>
  </si>
  <si>
    <t>VCV001039906</t>
  </si>
  <si>
    <t>NM_000834.5(GRIN2B):c.2791G&gt;A (p.Val931Ile)</t>
  </si>
  <si>
    <t>V931I</t>
  </si>
  <si>
    <t>Uncertain significance(Last reviewed: Jul 24, 2020)</t>
  </si>
  <si>
    <t>VCV001036863</t>
  </si>
  <si>
    <t>NM_000834.5(GRIN2B):c.3388C&gt;T (p.Arg1130Trp)</t>
  </si>
  <si>
    <t>R1130W</t>
  </si>
  <si>
    <t>Epileptic encephalopathy, early infantile, 27</t>
  </si>
  <si>
    <t>Likely pathogenic(Last reviewed: Jun 17, 2019)</t>
  </si>
  <si>
    <t>VCV001028884</t>
  </si>
  <si>
    <t>NM_000834.5(GRIN2B):c.1783C&gt;A (p.Pro595Thr)</t>
  </si>
  <si>
    <t>P595T</t>
  </si>
  <si>
    <t>Mental retardation, autosomal dominant 6</t>
  </si>
  <si>
    <t>Uncertain significance(Last reviewed: Nov 5, 2020)</t>
  </si>
  <si>
    <t>VCV001028883</t>
  </si>
  <si>
    <t>NM_000834.5(GRIN2B):c.136G&gt;A (p.Asp46Asn)</t>
  </si>
  <si>
    <t>D46N</t>
  </si>
  <si>
    <t>Uncertain significance(Last reviewed: Mar 4, 2020)</t>
  </si>
  <si>
    <t>VCV001026067</t>
  </si>
  <si>
    <t>NM_000834.5(GRIN2B):c.4268C&gt;T (p.Ala1423Val)</t>
  </si>
  <si>
    <t>A1423V</t>
  </si>
  <si>
    <t>VCV001026066</t>
  </si>
  <si>
    <t>NM_000834.5(GRIN2B):c.2740G&gt;A (p.Val914Met)</t>
  </si>
  <si>
    <t>V914M</t>
  </si>
  <si>
    <t>Uncertain significance(Last reviewed: Aug 2, 2020)</t>
  </si>
  <si>
    <t>VCV001024769</t>
  </si>
  <si>
    <t>NM_000834.5(GRIN2B):c.3647G&gt;A (p.Arg1216His)</t>
  </si>
  <si>
    <t>R1216H</t>
  </si>
  <si>
    <t>Uncertain significance(Last reviewed: May 26, 2020)</t>
  </si>
  <si>
    <t>VCV001023312</t>
  </si>
  <si>
    <t>NM_000834.5(GRIN2B):c.3875A&gt;G (p.Lys1292Arg)</t>
  </si>
  <si>
    <t>K1292R</t>
  </si>
  <si>
    <t>Uncertain significance(Last reviewed: Oct 28, 2020)</t>
  </si>
  <si>
    <t>VCV001021034</t>
  </si>
  <si>
    <t>NM_000834.5(GRIN2B):c.2761G&gt;A (p.Ala921Thr)</t>
  </si>
  <si>
    <t>A921T</t>
  </si>
  <si>
    <t>Uncertain significance(Last reviewed: Oct 6, 2020)</t>
  </si>
  <si>
    <t>VCV001019289</t>
  </si>
  <si>
    <t>NM_000834.5(GRIN2B):c.3343C&gt;G (p.Arg1115Gly)</t>
  </si>
  <si>
    <t>R1115G</t>
  </si>
  <si>
    <t>Uncertain significance(Last reviewed: Oct 23, 2020)</t>
  </si>
  <si>
    <t>VCV001018635</t>
  </si>
  <si>
    <t>NM_000834.5(GRIN2B):c.2761G&gt;C (p.Ala921Pro)</t>
  </si>
  <si>
    <t>A921P</t>
  </si>
  <si>
    <t>VCV001016907</t>
  </si>
  <si>
    <t>NM_000834.5(GRIN2B):c.4093AAC[1] (p.Asn1366del)</t>
  </si>
  <si>
    <t>N1366del</t>
  </si>
  <si>
    <t>Uncertain significance(Last reviewed: Mar 2, 2020)</t>
  </si>
  <si>
    <t>VCV001016454</t>
  </si>
  <si>
    <t>13716074 - 13716076</t>
  </si>
  <si>
    <t>13563140 - 13563142</t>
  </si>
  <si>
    <t>NM_000834.5(GRIN2B):c.2192A&gt;T (p.Tyr731Phe)</t>
  </si>
  <si>
    <t>Y731F</t>
  </si>
  <si>
    <t>Uncertain significance(Last reviewed: Jul 1, 2020)</t>
  </si>
  <si>
    <t>VCV001013007</t>
  </si>
  <si>
    <t>NM_000834.5(GRIN2B):c.4108G&gt;A (p.Gly1370Arg)</t>
  </si>
  <si>
    <t>G1370R</t>
  </si>
  <si>
    <t>Uncertain significance(Last reviewed: Mar 11, 2020)</t>
  </si>
  <si>
    <t>VCV001010999</t>
  </si>
  <si>
    <t>NM_000834.5(GRIN2B):c.823A&gt;G (p.Thr275Ala)</t>
  </si>
  <si>
    <t>T275A</t>
  </si>
  <si>
    <t>Uncertain significance(Last reviewed: Jan 3, 2020)</t>
  </si>
  <si>
    <t>VCV001010147</t>
  </si>
  <si>
    <t>NM_000834.5(GRIN2B):c.3004G&gt;C (p.Gly1002Arg)</t>
  </si>
  <si>
    <t>G1002R</t>
  </si>
  <si>
    <t>Mental retardation, autosomal dominant 6|Mental retardation, autosomal dominant 6|Epileptic encephalopathy, early infantile, 27</t>
  </si>
  <si>
    <t>Uncertain significance(Last reviewed: Jan 8, 2020)</t>
  </si>
  <si>
    <t>criteria provided, multiple submitters, no conflicts</t>
  </si>
  <si>
    <t>VCV001009295</t>
  </si>
  <si>
    <t>NM_000834.5(GRIN2B):c.3646C&gt;T (p.Arg1216Cys)</t>
  </si>
  <si>
    <t>R1216C</t>
  </si>
  <si>
    <t>Uncertain significance(Last reviewed: Aug 30, 2020)</t>
  </si>
  <si>
    <t>VCV001008577</t>
  </si>
  <si>
    <t>NM_000834.5(GRIN2B):c.2969G&gt;A (p.Arg990Gln)</t>
  </si>
  <si>
    <t>R990Q</t>
  </si>
  <si>
    <t>Uncertain significance(Last reviewed: Aug 18, 2020)</t>
  </si>
  <si>
    <t>VCV001007309</t>
  </si>
  <si>
    <t>NM_000834.5(GRIN2B):c.1240G&gt;A (p.Ala414Thr)</t>
  </si>
  <si>
    <t>A414T</t>
  </si>
  <si>
    <t>Uncertain significance(Last reviewed: Feb 12, 2020)</t>
  </si>
  <si>
    <t>VCV001006543</t>
  </si>
  <si>
    <t>NM_000834.5(GRIN2B):c.4244C&gt;T (p.Ser1415Leu)</t>
  </si>
  <si>
    <t>S1415L</t>
  </si>
  <si>
    <t>Uncertain significance(Last reviewed: Oct 13, 2020)</t>
  </si>
  <si>
    <t>VCV001005468</t>
  </si>
  <si>
    <t>NM_000834.5(GRIN2B):c.4286C&gt;T (p.Pro1429Leu)</t>
  </si>
  <si>
    <t>P1429L</t>
  </si>
  <si>
    <t>Uncertain significance(Last reviewed: Sep 8, 2020)</t>
  </si>
  <si>
    <t>VCV001004477</t>
  </si>
  <si>
    <t>NM_000834.5(GRIN2B):c.3805C&gt;T (p.Pro1269Ser)</t>
  </si>
  <si>
    <t>P1269S</t>
  </si>
  <si>
    <t>VCV001003285</t>
  </si>
  <si>
    <t>NM_000834.5(GRIN2B):c.3787C&gt;G (p.Leu1263Val)</t>
  </si>
  <si>
    <t>L1263V</t>
  </si>
  <si>
    <t>Uncertain significance(Last reviewed: Apr 28, 2020)</t>
  </si>
  <si>
    <t>VCV001002367</t>
  </si>
  <si>
    <t>NM_000834.5(GRIN2B):c.4112A&gt;G (p.Tyr1371Cys)</t>
  </si>
  <si>
    <t>Y1371C</t>
  </si>
  <si>
    <t>Uncertain significance(Last reviewed: Sep 15, 2020)</t>
  </si>
  <si>
    <t>VCV001001488</t>
  </si>
  <si>
    <t>NM_000834.5(GRIN2B):c.1756A&gt;C (p.Asn586His)</t>
  </si>
  <si>
    <t>N586H</t>
  </si>
  <si>
    <t>Uncertain significance(Last reviewed: Jan 5, 2020)</t>
  </si>
  <si>
    <t>VCV000999589</t>
  </si>
  <si>
    <t>NM_000834.5(GRIN2B):c.3284C&gt;T (p.Ser1095Leu)</t>
  </si>
  <si>
    <t>S1095L</t>
  </si>
  <si>
    <t>VCV000995413</t>
  </si>
  <si>
    <t>NM_000834.5(GRIN2B):c.1287C&gt;A (p.Cys429Ter)</t>
  </si>
  <si>
    <t>C429*</t>
  </si>
  <si>
    <t>Likely pathogenic(Last reviewed: May 6, 2020)</t>
  </si>
  <si>
    <t>VCV000993010</t>
  </si>
  <si>
    <t>NM_000834.5(GRIN2B):c.895A&gt;G (p.Ile299Val)</t>
  </si>
  <si>
    <t>I299V</t>
  </si>
  <si>
    <t>Likely pathogenic</t>
  </si>
  <si>
    <t>VCV000988725</t>
  </si>
  <si>
    <t>NM_000834.5(GRIN2B):c.996del (p.Asn333fs)</t>
  </si>
  <si>
    <t>N333fs</t>
  </si>
  <si>
    <t>Pathogenic(Last reviewed: Oct 31, 2017)</t>
  </si>
  <si>
    <t>VCV000988415</t>
  </si>
  <si>
    <t>NM_000834.5(GRIN2B):c.2189T&gt;C (p.Ile730Thr)</t>
  </si>
  <si>
    <t>I730T</t>
  </si>
  <si>
    <t>Likely pathogenic(Last reviewed: Sep 18, 2017)</t>
  </si>
  <si>
    <t>VCV000988380</t>
  </si>
  <si>
    <t>NM_000834.5(GRIN2B):c.3652T&gt;A (p.Cys1218Ser)</t>
  </si>
  <si>
    <t>C1218S</t>
  </si>
  <si>
    <t>Inborn genetic diseases</t>
  </si>
  <si>
    <t>Uncertain significance(Last reviewed: Jun 4, 2020)</t>
  </si>
  <si>
    <t>VCV000986115</t>
  </si>
  <si>
    <t>NM_000834.5(GRIN2B):c.4316C&gt;T (p.Pro1439Leu)</t>
  </si>
  <si>
    <t>P1439L</t>
  </si>
  <si>
    <t>Uncertain significance(Last reviewed: Jun 7, 2018)</t>
  </si>
  <si>
    <t>VCV000986097</t>
  </si>
  <si>
    <t>NM_000834.5(GRIN2B):c.396G&gt;A (p.Met132Ile)</t>
  </si>
  <si>
    <t>M132I</t>
  </si>
  <si>
    <t>Uncertain significance(Last reviewed: Nov 30, 2017)</t>
  </si>
  <si>
    <t>VCV000985796</t>
  </si>
  <si>
    <t>NM_000834.5(GRIN2B):c.1922T&gt;C (p.Ile641Thr)</t>
  </si>
  <si>
    <t>I641T</t>
  </si>
  <si>
    <t>Uncertain significance(Last reviewed: Oct 16, 2018)</t>
  </si>
  <si>
    <t>VCV000985189</t>
  </si>
  <si>
    <t>NM_000834.5(GRIN2B):c.4172T&gt;C (p.Phe1391Ser)</t>
  </si>
  <si>
    <t>F1391S</t>
  </si>
  <si>
    <t>Uncertain significance(Last reviewed: Jul 24, 2018)</t>
  </si>
  <si>
    <t>VCV000985037</t>
  </si>
  <si>
    <t>Complex neurodevelopmental disorder</t>
  </si>
  <si>
    <t>NM_000834.5(GRIN2B):c.1627G&gt;C (p.Gly543Arg)</t>
  </si>
  <si>
    <t>G543R</t>
  </si>
  <si>
    <t>Likely pathogenic(Last reviewed: Sep 15, 2016)</t>
  </si>
  <si>
    <t>VCV000984886</t>
  </si>
  <si>
    <t>NM_000834.5(GRIN2B):c.2461G&gt;T (p.Val821Phe)</t>
  </si>
  <si>
    <t>V821F</t>
  </si>
  <si>
    <t>Pathogenic(Last reviewed: Feb 27, 2018)</t>
  </si>
  <si>
    <t>VCV000984853</t>
  </si>
  <si>
    <t>NM_000834.5(GRIN2B):c.2237G&gt;A (p.Cys746Tyr)</t>
  </si>
  <si>
    <t>C746Y</t>
  </si>
  <si>
    <t>Likely pathogenic(Last reviewed: Mar 11, 2019)</t>
  </si>
  <si>
    <t>VCV000984852</t>
  </si>
  <si>
    <t>NM_000834.5(GRIN2B):c.1177C&gt;T (p.Arg393Ter)</t>
  </si>
  <si>
    <t>R393*</t>
  </si>
  <si>
    <t>Complex neurodevelopmental disorder|not provided</t>
  </si>
  <si>
    <t>Likely pathogenic(Last reviewed: Oct 1, 2020)</t>
  </si>
  <si>
    <t>VCV000984851</t>
  </si>
  <si>
    <t>NM_000834.5(GRIN2B):c.1675T&gt;A (p.Trp559Arg)</t>
  </si>
  <si>
    <t>W559R</t>
  </si>
  <si>
    <t>Uncertain significance(Last reviewed: Dec 4, 2018)</t>
  </si>
  <si>
    <t>VCV000984850</t>
  </si>
  <si>
    <t>NM_000834.5(GRIN2B):c.1555C&gt;G (p.Arg519Gly)</t>
  </si>
  <si>
    <t>R519G</t>
  </si>
  <si>
    <t>Likely pathogenic(Last reviewed: Sep 5, 2018)</t>
  </si>
  <si>
    <t>VCV000984849</t>
  </si>
  <si>
    <t>NM_000834.5(GRIN2B):c.1496G&gt;A (p.Gly499Glu)</t>
  </si>
  <si>
    <t>G499E</t>
  </si>
  <si>
    <t>Likely pathogenic(Last reviewed: Feb 8, 2019)</t>
  </si>
  <si>
    <t>VCV000984806</t>
  </si>
  <si>
    <t>NM_000834.5(GRIN2B):c.2639G&gt;A (p.Arg880His)</t>
  </si>
  <si>
    <t>R880H</t>
  </si>
  <si>
    <t>Epileptic encephalopathy, early infantile, 27|Mental retardation, autosomal dominant 6|Seizures|Intellectual disability</t>
  </si>
  <si>
    <t>Uncertain significance(Last reviewed: Mar 20, 2020)</t>
  </si>
  <si>
    <t>VCV000983359</t>
  </si>
  <si>
    <t>Uncertain significance(Last reviewed: Jan 1, 2019)</t>
  </si>
  <si>
    <t>NM_000834.5(GRIN2B):c.1556G&gt;A (p.Arg519Gln)</t>
  </si>
  <si>
    <t>R519Q</t>
  </si>
  <si>
    <t>Mental retardation, autosomal dominant 6|Epileptic encephalopathy, early infantile, 27|Intellectual disability</t>
  </si>
  <si>
    <t>Likely pathogenic(Last reviewed: Sep 10, 2020)</t>
  </si>
  <si>
    <t>VCV000981287</t>
  </si>
  <si>
    <t>NM_000834.5(GRIN2B):c.1961T&gt;G (p.Met654Arg)</t>
  </si>
  <si>
    <t>M654R</t>
  </si>
  <si>
    <t>Intellectual disability</t>
  </si>
  <si>
    <t>VCV000981286</t>
  </si>
  <si>
    <t>NM_000834.5(GRIN2B):c.1251dup (p.Ile418fs)</t>
  </si>
  <si>
    <t>I418fs</t>
  </si>
  <si>
    <t>Pathogenic(Last reviewed: Sep 10, 2020)</t>
  </si>
  <si>
    <t>VCV000981285</t>
  </si>
  <si>
    <t>13769465 - 13769466</t>
  </si>
  <si>
    <t>13616531 - 13616532</t>
  </si>
  <si>
    <t>NM_000834.5(GRIN2B):c.1022A&gt;T (p.Asn341Ile)</t>
  </si>
  <si>
    <t>N341I</t>
  </si>
  <si>
    <t>VCV000981284</t>
  </si>
  <si>
    <t>NM_000834.5(GRIN2B):c.2434C&gt;T (p.Gln812Ter)</t>
  </si>
  <si>
    <t>Q812*</t>
  </si>
  <si>
    <t>Pathogenic(Last reviewed: Jul 3, 2020)</t>
  </si>
  <si>
    <t>VCV000979182</t>
  </si>
  <si>
    <t>NM_000834.5(GRIN2B):c.3140A&gt;G (p.Asp1047Gly)</t>
  </si>
  <si>
    <t>D1047G</t>
  </si>
  <si>
    <t>Uncertain significance(Last reviewed: Sep 9, 2020)</t>
  </si>
  <si>
    <t>VCV000979172</t>
  </si>
  <si>
    <t>NM_000834.5(GRIN2B):c.3638A&gt;T (p.Asn1213Ile)</t>
  </si>
  <si>
    <t>N1213I</t>
  </si>
  <si>
    <t>Paroxysmal dystonia</t>
  </si>
  <si>
    <t>Likely benign</t>
  </si>
  <si>
    <t>VCV000978813</t>
  </si>
  <si>
    <t>NM_000834.5(GRIN2B):c.2236T&gt;A (p.Cys746Ser)</t>
  </si>
  <si>
    <t>C746S</t>
  </si>
  <si>
    <t>Global developmental delay</t>
  </si>
  <si>
    <t>Likely pathogenic(Last reviewed: Nov 1, 2019)</t>
  </si>
  <si>
    <t>VCV000977621</t>
  </si>
  <si>
    <t>NM_000834.5(GRIN2B):c.163G&gt;A (p.Glu55Lys)</t>
  </si>
  <si>
    <t>E55K</t>
  </si>
  <si>
    <t>Seizures</t>
  </si>
  <si>
    <t>Uncertain significance(Last reviewed: Nov 21, 2019)</t>
  </si>
  <si>
    <t>VCV000977405</t>
  </si>
  <si>
    <t>NM_000834.5(GRIN2B):c.1685T&gt;C (p.Met562Thr)</t>
  </si>
  <si>
    <t>M562T</t>
  </si>
  <si>
    <t>Uncertain significance(Last reviewed: Nov 29, 2017)</t>
  </si>
  <si>
    <t>VCV000976412</t>
  </si>
  <si>
    <t>NM_000834.5(GRIN2B):c.3702_3705dup (p.Arg1236fs)</t>
  </si>
  <si>
    <t>R1236fs</t>
  </si>
  <si>
    <t>Pathogenic(Last reviewed: Jan 1, 2019)</t>
  </si>
  <si>
    <t>VCV000975555</t>
  </si>
  <si>
    <t>13716466 - 13716467</t>
  </si>
  <si>
    <t>13563532 - 13563533</t>
  </si>
  <si>
    <t>NM_000834.5(GRIN2B):c.4319C&gt;G (p.Ala1440Gly)</t>
  </si>
  <si>
    <t>A1440G</t>
  </si>
  <si>
    <t>Likely benign(Last reviewed: Jan 1, 2019)</t>
  </si>
  <si>
    <t>VCV000975554</t>
  </si>
  <si>
    <t>NM_000834.5(GRIN2B):c.2834_2837dup (p.Cys946Ter)</t>
  </si>
  <si>
    <t>C946*</t>
  </si>
  <si>
    <t>Uncertain significance(Last reviewed: Oct 23, 2019)</t>
  </si>
  <si>
    <t>VCV000971807</t>
  </si>
  <si>
    <t>13717334 - 13717335</t>
  </si>
  <si>
    <t>13564400 - 13564401</t>
  </si>
  <si>
    <t>NM_000834.5(GRIN2B):c.3799G&gt;A (p.Ala1267Thr)</t>
  </si>
  <si>
    <t>A1267T</t>
  </si>
  <si>
    <t>Uncertain significance(Last reviewed: Nov 16, 2019)</t>
  </si>
  <si>
    <t>VCV000970708</t>
  </si>
  <si>
    <t>NM_000834.5(GRIN2B):c.2855C&gt;T (p.Pro952Leu)</t>
  </si>
  <si>
    <t>P952L</t>
  </si>
  <si>
    <t>Uncertain significance(Last reviewed: Oct 28, 2019)</t>
  </si>
  <si>
    <t>VCV000968910</t>
  </si>
  <si>
    <t>NM_000834.5(GRIN2B):c.3851G&gt;T (p.Ser1284Ile)</t>
  </si>
  <si>
    <t>S1284I</t>
  </si>
  <si>
    <t>Uncertain significance(Last reviewed: Oct 30, 2019)</t>
  </si>
  <si>
    <t>VCV000968312</t>
  </si>
  <si>
    <t>NM_000834.5(GRIN2B):c.3141C&gt;A (p.Asp1047Glu)</t>
  </si>
  <si>
    <t>D1047E</t>
  </si>
  <si>
    <t>Uncertain significance(Last reviewed: Jan 20, 2020)</t>
  </si>
  <si>
    <t>VCV000964766</t>
  </si>
  <si>
    <t>NM_000834.5(GRIN2B):c.2638C&gt;T (p.Arg880Cys)</t>
  </si>
  <si>
    <t>R880C</t>
  </si>
  <si>
    <t>Uncertain significance(Last reviewed: Jul 10, 2019)</t>
  </si>
  <si>
    <t>VCV000960248</t>
  </si>
  <si>
    <t>NM_000834.5(GRIN2B):c.196C&gt;T (p.Pro66Ser)</t>
  </si>
  <si>
    <t>P66S</t>
  </si>
  <si>
    <t>Uncertain significance(Last reviewed: Aug 8, 2019)</t>
  </si>
  <si>
    <t>VCV000958187</t>
  </si>
  <si>
    <t>NM_000834.5(GRIN2B):c.2755C&gt;T (p.Gln919Ter)</t>
  </si>
  <si>
    <t>Q919*</t>
  </si>
  <si>
    <t>Likely pathogenic(Last reviewed: Aug 29, 2019)</t>
  </si>
  <si>
    <t>VCV000956942</t>
  </si>
  <si>
    <t>NM_000834.5(GRIN2B):c.4390G&gt;C (p.Ala1464Pro)</t>
  </si>
  <si>
    <t>A1464P</t>
  </si>
  <si>
    <t>Uncertain significance(Last reviewed: Nov 6, 2019)</t>
  </si>
  <si>
    <t>VCV000954907</t>
  </si>
  <si>
    <t>NM_000834.5(GRIN2B):c.3127T&gt;G (p.Ser1043Ala)</t>
  </si>
  <si>
    <t>S1043A</t>
  </si>
  <si>
    <t>Uncertain significance(Last reviewed: Jul 27, 2019)</t>
  </si>
  <si>
    <t>VCV000953569</t>
  </si>
  <si>
    <t>NM_000834.5(GRIN2B):c.2854C&gt;G (p.Pro952Ala)</t>
  </si>
  <si>
    <t>P952A</t>
  </si>
  <si>
    <t>Uncertain significance(Last reviewed: Aug 11, 2019)</t>
  </si>
  <si>
    <t>VCV000948230</t>
  </si>
  <si>
    <t>NM_000834.5(GRIN2B):c.232C&gt;A (p.Pro78Thr)</t>
  </si>
  <si>
    <t>P78T</t>
  </si>
  <si>
    <t>Uncertain significance(Last reviewed: Feb 24, 2020)</t>
  </si>
  <si>
    <t>VCV000947756</t>
  </si>
  <si>
    <t>NM_000834.5(GRIN2B):c.3920T&gt;C (p.Phe1307Ser)</t>
  </si>
  <si>
    <t>F1307S</t>
  </si>
  <si>
    <t>Likely benign(Last reviewed: Oct 13, 2020)</t>
  </si>
  <si>
    <t>VCV000946594</t>
  </si>
  <si>
    <t>NM_000834.5(GRIN2B):c.2644T&gt;G (p.Ser882Ala)</t>
  </si>
  <si>
    <t>S882A</t>
  </si>
  <si>
    <t>Uncertain significance(Last reviewed: Sep 11, 2019)</t>
  </si>
  <si>
    <t>VCV000944626</t>
  </si>
  <si>
    <t>NM_000834.5(GRIN2B):c.3343C&gt;A (p.Arg1115Ser)</t>
  </si>
  <si>
    <t>R1115S</t>
  </si>
  <si>
    <t>Likely benign(Last reviewed: Feb 10, 2020)</t>
  </si>
  <si>
    <t>VCV000944416</t>
  </si>
  <si>
    <t>NM_000834.5(GRIN2B):c.3400_3416del (p.Leu1134fs)</t>
  </si>
  <si>
    <t>L1134fs</t>
  </si>
  <si>
    <t>Uncertain significance(Last reviewed: Oct 18, 2019)</t>
  </si>
  <si>
    <t>VCV000940412</t>
  </si>
  <si>
    <t>13716756 - 13716772</t>
  </si>
  <si>
    <t>13563822 - 13563838</t>
  </si>
  <si>
    <t>NM_000834.5(GRIN2B):c.275G&gt;A (p.Arg92Gln)</t>
  </si>
  <si>
    <t>R92Q</t>
  </si>
  <si>
    <t>Uncertain significance(Last reviewed: May 21, 2020)</t>
  </si>
  <si>
    <t>VCV000939740</t>
  </si>
  <si>
    <t>NM_000834.5(GRIN2B):c.3142C&gt;G (p.Arg1048Gly)</t>
  </si>
  <si>
    <t>R1048G</t>
  </si>
  <si>
    <t>Uncertain significance(Last reviewed: Feb 7, 2020)</t>
  </si>
  <si>
    <t>VCV000938469</t>
  </si>
  <si>
    <t>NM_000834.5(GRIN2B):c.364C&gt;T (p.Pro122Ser)</t>
  </si>
  <si>
    <t>P122S</t>
  </si>
  <si>
    <t>Likely benign(Last reviewed: Oct 12, 2020)</t>
  </si>
  <si>
    <t>VCV000938350</t>
  </si>
  <si>
    <t>NM_000834.5(GRIN2B):c.3782A&gt;T (p.Gln1261Leu)</t>
  </si>
  <si>
    <t>Q1261L</t>
  </si>
  <si>
    <t>Uncertain significance(Last reviewed: Sep 18, 2019)</t>
  </si>
  <si>
    <t>VCV000934339</t>
  </si>
  <si>
    <t>NM_000834.5(GRIN2B):c.3512G&gt;A (p.Gly1171Glu)</t>
  </si>
  <si>
    <t>G1171E</t>
  </si>
  <si>
    <t>Uncertain significance(Last reviewed: Feb 19, 2020)</t>
  </si>
  <si>
    <t>VCV000931826</t>
  </si>
  <si>
    <t>NM_000834.5(GRIN2B):c.7C&gt;T (p.Pro3Ser)</t>
  </si>
  <si>
    <t>P3S</t>
  </si>
  <si>
    <t>Uncertain significance(Last reviewed: Oct 12, 2018)</t>
  </si>
  <si>
    <t>VCV000930832</t>
  </si>
  <si>
    <t>NM_000834.5(GRIN2B):c.1675T&gt;C (p.Trp559Arg)</t>
  </si>
  <si>
    <t>Likely pathogenic(Last reviewed: Jul 9, 2019)</t>
  </si>
  <si>
    <t>VCV000928560</t>
  </si>
  <si>
    <t>NM_000834.5(GRIN2B):c.2392A&gt;C (p.Thr798Pro)</t>
  </si>
  <si>
    <t>T798P</t>
  </si>
  <si>
    <t>VCV000917869</t>
  </si>
  <si>
    <t>NM_000834.5(GRIN2B):c.1985A&gt;C (p.Gln662Pro)</t>
  </si>
  <si>
    <t>Q662P</t>
  </si>
  <si>
    <t>Likely pathogenic(Last reviewed: Apr 4, 2017)</t>
  </si>
  <si>
    <t>VCV000916613</t>
  </si>
  <si>
    <t>NM_000834.5(GRIN2B):c.1963A&gt;T (p.Ile655Phe)</t>
  </si>
  <si>
    <t>I655F</t>
  </si>
  <si>
    <t>VCV000916612</t>
  </si>
  <si>
    <t>NM_000834.5(GRIN2B):c.1906G&gt;C (p.Ala636Pro)</t>
  </si>
  <si>
    <t>A636P</t>
  </si>
  <si>
    <t>VCV000916611</t>
  </si>
  <si>
    <t>NM_000834.5(GRIN2B):c.1883C&gt;T (p.Ser628Phe)</t>
  </si>
  <si>
    <t>S628F</t>
  </si>
  <si>
    <t>VCV000916610</t>
  </si>
  <si>
    <t>NM_000834.5(GRIN2B):c.1883C&gt;G (p.Ser628Cys)</t>
  </si>
  <si>
    <t>S628C</t>
  </si>
  <si>
    <t>VCV000916609</t>
  </si>
  <si>
    <t>NM_000834.5(GRIN2B):c.1848C&gt;G (p.Asn616Lys)</t>
  </si>
  <si>
    <t>N616K</t>
  </si>
  <si>
    <t>VCV000916608</t>
  </si>
  <si>
    <t>NM_000834.5(GRIN2B):c.1845C&gt;G (p.Asn615Lys)</t>
  </si>
  <si>
    <t>N615K</t>
  </si>
  <si>
    <t>VCV000916607</t>
  </si>
  <si>
    <t>NM_000834.5(GRIN2B):c.1821G&gt;T (p.Trp607Cys)</t>
  </si>
  <si>
    <t>W607C</t>
  </si>
  <si>
    <t>VCV000916606</t>
  </si>
  <si>
    <t>NM_000834.5(GRIN2B):c.3295del (p.Arg1099fs)</t>
  </si>
  <si>
    <t>R1099fs</t>
  </si>
  <si>
    <t>Uncertain significance(Last reviewed: Apr 4, 2017)</t>
  </si>
  <si>
    <t>VCV000916605</t>
  </si>
  <si>
    <t>NM_000834.5(GRIN2B):c.2131C&gt;T (p.Gln711Ter)</t>
  </si>
  <si>
    <t>Q711*</t>
  </si>
  <si>
    <t>Pathogenic(Last reviewed: Apr 4, 2017)</t>
  </si>
  <si>
    <t>VCV000916604</t>
  </si>
  <si>
    <t>NM_000834.5(GRIN2B):c.1119G&gt;A (p.Trp373Ter)</t>
  </si>
  <si>
    <t>W373*</t>
  </si>
  <si>
    <t>VCV000916603</t>
  </si>
  <si>
    <t>NM_000834.5(GRIN2B):c.1664G&gt;T (p.Ser555Ile)</t>
  </si>
  <si>
    <t>S555I</t>
  </si>
  <si>
    <t>Complex neurodevelopmental disorder|Mental retardation, autosomal dominant 6</t>
  </si>
  <si>
    <t>VCV000916602</t>
  </si>
  <si>
    <t>NM_000834.5(GRIN2B):c.1623C&gt;G (p.Ser541Arg)</t>
  </si>
  <si>
    <t>S541R</t>
  </si>
  <si>
    <t>VCV000916601</t>
  </si>
  <si>
    <t>NM_000834.5(GRIN2B):c.1573T&gt;G (p.Phe525Val)</t>
  </si>
  <si>
    <t>F525V</t>
  </si>
  <si>
    <t>VCV000916600</t>
  </si>
  <si>
    <t>NM_000834.5(GRIN2B):c.1540A&gt;G (p.Thr514Ala)</t>
  </si>
  <si>
    <t>T514A</t>
  </si>
  <si>
    <t>VCV000916599</t>
  </si>
  <si>
    <t>NM_000834.5(GRIN2B):c.1382G&gt;T (p.Cys461Phe)</t>
  </si>
  <si>
    <t>C461F</t>
  </si>
  <si>
    <t>VCV000916598</t>
  </si>
  <si>
    <t>NM_000834.5(GRIN2B):c.1088del (p.Val363fs)</t>
  </si>
  <si>
    <t>V363fs</t>
  </si>
  <si>
    <t>VCV000916597</t>
  </si>
  <si>
    <t>NM_000834.5(GRIN2B):c.737C&gt;A (p.Ser246Ter)</t>
  </si>
  <si>
    <t>S246*</t>
  </si>
  <si>
    <t>VCV000916596</t>
  </si>
  <si>
    <t>NM_000834.5(GRIN2B):c.649C&gt;T (p.Gln217Ter)</t>
  </si>
  <si>
    <t>Q217*</t>
  </si>
  <si>
    <t>VCV000916595</t>
  </si>
  <si>
    <t>NM_000834.5(GRIN2B):c.538C&gt;T (p.Gln180Ter)</t>
  </si>
  <si>
    <t>Q180*</t>
  </si>
  <si>
    <t>VCV000916594</t>
  </si>
  <si>
    <t>NM_000834.5(GRIN2B):c.2473T&gt;G (p.Leu825Val)</t>
  </si>
  <si>
    <t>L825V</t>
  </si>
  <si>
    <t>VCV000916593</t>
  </si>
  <si>
    <t>NM_000834.5(GRIN2B):c.2455G&gt;A (p.Ala819Thr)</t>
  </si>
  <si>
    <t>A819T</t>
  </si>
  <si>
    <t>Pathogenic/Likely pathogenic(Last reviewed: May 24, 2017)</t>
  </si>
  <si>
    <t>VCV000916592</t>
  </si>
  <si>
    <t>NM_000834.5(GRIN2B):c.2419G&gt;A (p.Glu807Lys)</t>
  </si>
  <si>
    <t>E807K</t>
  </si>
  <si>
    <t>VCV000916587</t>
  </si>
  <si>
    <t>NM_000834.5(GRIN2B):c.2079A&gt;T (p.Arg693Ser)</t>
  </si>
  <si>
    <t>R693S</t>
  </si>
  <si>
    <t>VCV000916586</t>
  </si>
  <si>
    <t>NM_000834.5(GRIN2B):c.2060C&gt;G (p.Pro687Arg)</t>
  </si>
  <si>
    <t>P687R</t>
  </si>
  <si>
    <t>VCV000916585</t>
  </si>
  <si>
    <t>NM_000834.5(GRIN2B):c.1016del (p.Leu339fs)</t>
  </si>
  <si>
    <t>L339fs</t>
  </si>
  <si>
    <t>Likely pathogenic(Last reviewed: Mar 1, 2020)</t>
  </si>
  <si>
    <t>VCV000916406</t>
  </si>
  <si>
    <t>NM_000834.5(GRIN2B):c.1495G&gt;A (p.Gly499Arg)</t>
  </si>
  <si>
    <t>G499R</t>
  </si>
  <si>
    <t>not provided|Mental retardation, autosomal dominant 6</t>
  </si>
  <si>
    <t>Likely pathogenic(Last reviewed: Apr 15, 2019)</t>
  </si>
  <si>
    <t>VCV000916069</t>
  </si>
  <si>
    <t>NM_000834.5(GRIN2B):c.1439_1446del (p.Leu480fs)</t>
  </si>
  <si>
    <t>L480fs</t>
  </si>
  <si>
    <t>Mental retardation, autosomal dominant 6|Behavioral abnormality|Self-injurious behavior|Microcephaly|Sleep disturbance|Muscular hypotonia|Intellectual disability</t>
  </si>
  <si>
    <t>Pathogenic(Last reviewed: Dec 12, 2019)</t>
  </si>
  <si>
    <t>VCV000916029</t>
  </si>
  <si>
    <t>13768481 - 13768488</t>
  </si>
  <si>
    <t>13615547 - 13615554</t>
  </si>
  <si>
    <t>NM_000834.5(GRIN2B):c.1368C&gt;A (p.Cys456Ter)</t>
  </si>
  <si>
    <t>C456*</t>
  </si>
  <si>
    <t>Pathogenic(Last reviewed: Sep 1, 2016)</t>
  </si>
  <si>
    <t>VCV000872101</t>
  </si>
  <si>
    <t>NM_000834.5(GRIN2B):c.1396A&gt;T (p.Lys466Ter)</t>
  </si>
  <si>
    <t>K466*</t>
  </si>
  <si>
    <t>VCV000872100</t>
  </si>
  <si>
    <t>NM_000834.5(GRIN2B):c.4049C&gt;T (p.Ala1350Val)</t>
  </si>
  <si>
    <t>A1350V</t>
  </si>
  <si>
    <t>not provided|Mental retardation, autosomal dominant 6|Epileptic encephalopathy, early infantile, 27</t>
  </si>
  <si>
    <t>Uncertain significance(Last reviewed: Sep 10, 2020)</t>
  </si>
  <si>
    <t>VCV000871281</t>
  </si>
  <si>
    <t>NM_000834.5(GRIN2B):c.4050_4052CAA[2] (p.Asn1352del)</t>
  </si>
  <si>
    <t>N1352del</t>
  </si>
  <si>
    <t>Uncertain significance(Last reviewed: Aug 1, 2019)</t>
  </si>
  <si>
    <t>VCV000871280</t>
  </si>
  <si>
    <t>13716114 - 13716116</t>
  </si>
  <si>
    <t>13563180 - 13563182</t>
  </si>
  <si>
    <t>NM_000834.5(GRIN2B):c.4208C&gt;T (p.Ser1403Phe)</t>
  </si>
  <si>
    <t>S1403F</t>
  </si>
  <si>
    <t>Uncertain significance(Last reviewed: Oct 1, 2019)</t>
  </si>
  <si>
    <t>VCV000871279</t>
  </si>
  <si>
    <t>NM_000834.5(GRIN2B):c.2437C&gt;G (p.Leu813Val)</t>
  </si>
  <si>
    <t>L813V</t>
  </si>
  <si>
    <t>Likely pathogenic(Last reviewed: Jan 1, 2020)</t>
  </si>
  <si>
    <t>VCV000864861</t>
  </si>
  <si>
    <t>NM_000834.5(GRIN2B):c.3473G&gt;A (p.Arg1158Gln)</t>
  </si>
  <si>
    <t>R1158Q</t>
  </si>
  <si>
    <t>Benign(Last reviewed: Mar 18, 2020)</t>
  </si>
  <si>
    <t>VCV000864752</t>
  </si>
  <si>
    <t>NM_000834.5(GRIN2B):c.4310C&gt;T (p.Ala1437Val)</t>
  </si>
  <si>
    <t>A1437V</t>
  </si>
  <si>
    <t>Uncertain significance(Last reviewed: Mar 5, 2020)</t>
  </si>
  <si>
    <t>VCV000862667</t>
  </si>
  <si>
    <t>NM_000834.5(GRIN2B):c.3338C&gt;T (p.Pro1113Leu)</t>
  </si>
  <si>
    <t>P1113L</t>
  </si>
  <si>
    <t>Uncertain significance(Last reviewed: Jan 26, 2019)</t>
  </si>
  <si>
    <t>VCV000859301</t>
  </si>
  <si>
    <t>NM_000834.5(GRIN2B):c.3365A&gt;G (p.Tyr1122Cys)</t>
  </si>
  <si>
    <t>Y1122C</t>
  </si>
  <si>
    <t>Uncertain significance(Last reviewed: May 27, 2019)</t>
  </si>
  <si>
    <t>VCV000858828</t>
  </si>
  <si>
    <t>NM_000834.5(GRIN2B):c.4437del (p.Ser1479fs)</t>
  </si>
  <si>
    <t>S1479fs</t>
  </si>
  <si>
    <t>Uncertain significance(Last reviewed: Feb 22, 2019)</t>
  </si>
  <si>
    <t>VCV000856799</t>
  </si>
  <si>
    <t>NM_000834.5(GRIN2B):c.170A&gt;T (p.Asp57Val)</t>
  </si>
  <si>
    <t>D57V</t>
  </si>
  <si>
    <t>Mental retardation, autosomal dominant 6|Epileptic encephalopathy, early infantile, 27|Inborn genetic diseases</t>
  </si>
  <si>
    <t>Conflicting interpretations of pathogenicity(Last reviewed: Sep 3, 2020)</t>
  </si>
  <si>
    <t>criteria provided, conflicting interpretations</t>
  </si>
  <si>
    <t>VCV000856013</t>
  </si>
  <si>
    <t>NM_000834.5(GRIN2B):c.4017G&gt;A (p.Met1339Ile)</t>
  </si>
  <si>
    <t>M1339I</t>
  </si>
  <si>
    <t>Epileptic encephalopathy, early infantile, 27|Mental retardation, autosomal dominant 6|Mental retardation, autosomal dominant 6</t>
  </si>
  <si>
    <t>Uncertain significance(Last reviewed: Jan 16, 2020)</t>
  </si>
  <si>
    <t>VCV000855592</t>
  </si>
  <si>
    <t>NM_000834.5(GRIN2B):c.3416C&gt;A (p.Thr1139Lys)</t>
  </si>
  <si>
    <t>T1139K</t>
  </si>
  <si>
    <t>Uncertain significance(Last reviewed: Mar 21, 2019)</t>
  </si>
  <si>
    <t>VCV000855293</t>
  </si>
  <si>
    <t>NM_000834.5(GRIN2B):c.4321C&gt;T (p.Arg1441Cys)</t>
  </si>
  <si>
    <t>R1441C</t>
  </si>
  <si>
    <t>Uncertain significance(Last reviewed: Apr 8, 2019)</t>
  </si>
  <si>
    <t>VCV000855102</t>
  </si>
  <si>
    <t>NM_000834.5(GRIN2B):c.4229C&gt;G (p.Thr1410Arg)</t>
  </si>
  <si>
    <t>T1410R</t>
  </si>
  <si>
    <t>VCV000855066</t>
  </si>
  <si>
    <t>NM_000834.5(GRIN2B):c.4031C&gt;T (p.Ala1344Val)</t>
  </si>
  <si>
    <t>A1344V</t>
  </si>
  <si>
    <t>Uncertain significance(Last reviewed: Jan 25, 2019)</t>
  </si>
  <si>
    <t>VCV000853924</t>
  </si>
  <si>
    <t>NM_000834.5(GRIN2B):c.282C&gt;G (p.Ile94Met)</t>
  </si>
  <si>
    <t>I94M</t>
  </si>
  <si>
    <t>Uncertain significance(Last reviewed: Apr 17, 2019)</t>
  </si>
  <si>
    <t>VCV000852838</t>
  </si>
  <si>
    <t>NM_000834.5(GRIN2B):c.2755C&gt;A (p.Gln919Lys)</t>
  </si>
  <si>
    <t>Q919K</t>
  </si>
  <si>
    <t>VCV000851821</t>
  </si>
  <si>
    <t>NM_000834.5(GRIN2B):c.868C&gt;T (p.Pro290Ser)</t>
  </si>
  <si>
    <t>P290S</t>
  </si>
  <si>
    <t>Benign(Last reviewed: Jan 2, 2020)</t>
  </si>
  <si>
    <t>VCV000849384</t>
  </si>
  <si>
    <t>NM_000834.5(GRIN2B):c.1318A&gt;G (p.Ile440Val)</t>
  </si>
  <si>
    <t>I440V</t>
  </si>
  <si>
    <t>Uncertain significance(Last reviewed: Nov 19, 2019)</t>
  </si>
  <si>
    <t>VCV000848907</t>
  </si>
  <si>
    <t>NM_000834.5(GRIN2B):c.2780G&gt;A (p.Arg927Gln)</t>
  </si>
  <si>
    <t>R927Q</t>
  </si>
  <si>
    <t>Uncertain significance(Last reviewed: Dec 8, 2019)</t>
  </si>
  <si>
    <t>VCV000847540</t>
  </si>
  <si>
    <t>NM_000834.5(GRIN2B):c.4375A&gt;G (p.Asn1459Asp)</t>
  </si>
  <si>
    <t>N1459D</t>
  </si>
  <si>
    <t>Uncertain significance(Last reviewed: Nov 18, 2019)</t>
  </si>
  <si>
    <t>VCV000847028</t>
  </si>
  <si>
    <t>NM_000834.5(GRIN2B):c.1847A&gt;G (p.Asn616Ser)</t>
  </si>
  <si>
    <t>N616S</t>
  </si>
  <si>
    <t>Likely pathogenic(Last reviewed: Mar 5, 2020)</t>
  </si>
  <si>
    <t>VCV000843669</t>
  </si>
  <si>
    <t>NM_000834.5(GRIN2B):c.2861G&gt;A (p.Cys954Tyr)</t>
  </si>
  <si>
    <t>C954Y</t>
  </si>
  <si>
    <t>Uncertain significance(Last reviewed: Jan 31, 2019)</t>
  </si>
  <si>
    <t>VCV000841423</t>
  </si>
  <si>
    <t>NM_000834.5(GRIN2B):c.3685G&gt;A (p.Val1229Met)</t>
  </si>
  <si>
    <t>V1229M</t>
  </si>
  <si>
    <t>VCV000840612</t>
  </si>
  <si>
    <t>NM_000834.5(GRIN2B):c.2480C&gt;A (p.Ala827Glu)</t>
  </si>
  <si>
    <t>A827E</t>
  </si>
  <si>
    <t>Uncertain significance(Last reviewed: Mar 22, 2019)</t>
  </si>
  <si>
    <t>VCV000840512</t>
  </si>
  <si>
    <t>NM_000834.5(GRIN2B):c.958A&gt;G (p.Ser320Gly)</t>
  </si>
  <si>
    <t>S320G</t>
  </si>
  <si>
    <t>Uncertain significance(Last reviewed: Dec 30, 2019)</t>
  </si>
  <si>
    <t>VCV000838589</t>
  </si>
  <si>
    <t>NM_000834.5(GRIN2B):c.1525G&gt;A (p.Ala509Thr)</t>
  </si>
  <si>
    <t>A509T</t>
  </si>
  <si>
    <t>Uncertain significance(Last reviewed: Mar 14, 2019)</t>
  </si>
  <si>
    <t>VCV000835834</t>
  </si>
  <si>
    <t>NM_000834.5(GRIN2B):c.1103A&gt;C (p.Asn368Thr)</t>
  </si>
  <si>
    <t>N368T</t>
  </si>
  <si>
    <t>Benign(Last reviewed: Nov 11, 2019)</t>
  </si>
  <si>
    <t>VCV000833990</t>
  </si>
  <si>
    <t>NM_000834.5(GRIN2B):c.871G&gt;A (p.Ala291Thr)</t>
  </si>
  <si>
    <t>A291T</t>
  </si>
  <si>
    <t>Benign(Last reviewed: Sep 17, 2019)</t>
  </si>
  <si>
    <t>VCV000833844</t>
  </si>
  <si>
    <t>NM_000834.5(GRIN2B):c.2648T&gt;C (p.Val883Ala)</t>
  </si>
  <si>
    <t>V883A</t>
  </si>
  <si>
    <t>Benign(Last reviewed: Jul 4, 2019)</t>
  </si>
  <si>
    <t>VCV000833831</t>
  </si>
  <si>
    <t>NM_000834.5(GRIN2B):c.3253T&gt;C (p.Tyr1085His)</t>
  </si>
  <si>
    <t>Y1085H</t>
  </si>
  <si>
    <t>Likely benign(Last reviewed: Apr 12, 2019)</t>
  </si>
  <si>
    <t>VCV000833823</t>
  </si>
  <si>
    <t>NM_000834.5(GRIN2B):c.38G&gt;T (p.Trp13Leu)</t>
  </si>
  <si>
    <t>W13L</t>
  </si>
  <si>
    <t>Benign(Last reviewed: Mar 26, 2019)</t>
  </si>
  <si>
    <t>VCV000833797</t>
  </si>
  <si>
    <t>NM_000834.5(GRIN2B):c.278A&gt;G (p.Lys93Arg)</t>
  </si>
  <si>
    <t>K93R</t>
  </si>
  <si>
    <t>Benign(Last reviewed: Dec 17, 2019)</t>
  </si>
  <si>
    <t>VCV000833795</t>
  </si>
  <si>
    <t>NM_000834.5(GRIN2B):c.2325G&gt;C (p.Gln775His)</t>
  </si>
  <si>
    <t>Q775H</t>
  </si>
  <si>
    <t>Benign(Last reviewed: Apr 25, 2019)</t>
  </si>
  <si>
    <t>VCV000833704</t>
  </si>
  <si>
    <t>NM_000834.5(GRIN2B):c.3389G&gt;T (p.Arg1130Leu)</t>
  </si>
  <si>
    <t>R1130L</t>
  </si>
  <si>
    <t>Benign(Last reviewed: Sep 10, 2019)</t>
  </si>
  <si>
    <t>VCV000833657</t>
  </si>
  <si>
    <t>NM_000834.5(GRIN2B):c.2393C&gt;G (p.Thr798Ser)</t>
  </si>
  <si>
    <t>T798S</t>
  </si>
  <si>
    <t>Likely benign(Last reviewed: Jun 28, 2019)</t>
  </si>
  <si>
    <t>VCV000833621</t>
  </si>
  <si>
    <t>NM_000834.5(GRIN2B):c.1820G&gt;C (p.Trp607Ser)</t>
  </si>
  <si>
    <t>W607S</t>
  </si>
  <si>
    <t>Uncertain significance(Last reviewed: Feb 5, 2020)</t>
  </si>
  <si>
    <t>VCV000828156</t>
  </si>
  <si>
    <t>rs1591638805</t>
  </si>
  <si>
    <t>NM_000834.5(GRIN2B):c.2555G&gt;C (p.Gly852Ala)</t>
  </si>
  <si>
    <t>G852A</t>
  </si>
  <si>
    <t>Likely pathogenic(Last reviewed: May 8, 2019)</t>
  </si>
  <si>
    <t>VCV000827797</t>
  </si>
  <si>
    <t>rs1168374610</t>
  </si>
  <si>
    <t>NM_000834.5(GRIN2B):c.3952del (p.Ala1318fs)</t>
  </si>
  <si>
    <t>A1318fs</t>
  </si>
  <si>
    <t>Pathogenic(Last reviewed: Oct 17, 2018)</t>
  </si>
  <si>
    <t>VCV000817872</t>
  </si>
  <si>
    <t>rs1591605498</t>
  </si>
  <si>
    <t>NM_000834.5(GRIN2B):c.2486dup (p.Met829fs)</t>
  </si>
  <si>
    <t>M829fs</t>
  </si>
  <si>
    <t>Likely pathogenic(Last reviewed: Feb 15, 2019)</t>
  </si>
  <si>
    <t>VCV000817463</t>
  </si>
  <si>
    <t>13720070 - 13720071</t>
  </si>
  <si>
    <t>13567136 - 13567137</t>
  </si>
  <si>
    <t>rs1591609065</t>
  </si>
  <si>
    <t>NM_000834.5(GRIN2B):c.3915dup (p.Thr1306fs)</t>
  </si>
  <si>
    <t>T1306fs</t>
  </si>
  <si>
    <t>Likely pathogenic(Last reviewed: Sep 13, 2019)</t>
  </si>
  <si>
    <t>VCV000817269</t>
  </si>
  <si>
    <t>13716256 - 13716257</t>
  </si>
  <si>
    <t>13563322 - 13563323</t>
  </si>
  <si>
    <t>rs1591605549</t>
  </si>
  <si>
    <t>NM_000834.5(GRIN2B):c.28C&gt;A (p.Pro10Thr)</t>
  </si>
  <si>
    <t>P10T</t>
  </si>
  <si>
    <t>Uncertain significance(Last reviewed: Oct 1, 2018)</t>
  </si>
  <si>
    <t>VCV000806840</t>
  </si>
  <si>
    <t>rs1164700607</t>
  </si>
  <si>
    <t>NM_000834.5(GRIN2B):c.1807G&gt;C (p.Gly603Arg)</t>
  </si>
  <si>
    <t>G603R</t>
  </si>
  <si>
    <t>Uncertain significance(Last reviewed: Sep 1, 2016)</t>
  </si>
  <si>
    <t>VCV000806838</t>
  </si>
  <si>
    <t>rs1156304737</t>
  </si>
  <si>
    <t>NM_000834.5(GRIN2B):c.3040C&gt;A (p.Gln1014Lys)</t>
  </si>
  <si>
    <t>Q1014K</t>
  </si>
  <si>
    <t>Uncertain significance(Last reviewed: Nov 1, 2018)</t>
  </si>
  <si>
    <t>VCV000806835</t>
  </si>
  <si>
    <t>rs1555102419</t>
  </si>
  <si>
    <t>NM_000834.5(GRIN2B):c.3890A&gt;G (p.Lys1297Arg)</t>
  </si>
  <si>
    <t>K1297R</t>
  </si>
  <si>
    <t>VCV000806834</t>
  </si>
  <si>
    <t>rs916745822</t>
  </si>
  <si>
    <t>NM_000834.4(GRIN2B):c.1458T&gt;A (p.His486Gln)</t>
  </si>
  <si>
    <t>H486Q</t>
  </si>
  <si>
    <t>Likely pathogenic(Last reviewed: May 28, 2019)</t>
  </si>
  <si>
    <t>VCV000802825</t>
  </si>
  <si>
    <t>rs763436882</t>
  </si>
  <si>
    <t>NM_000834.4(GRIN2B):c.2081A&gt;G (p.Asn694Ser)</t>
  </si>
  <si>
    <t>N694S</t>
  </si>
  <si>
    <t>VCV000802823</t>
  </si>
  <si>
    <t>rs1591612317</t>
  </si>
  <si>
    <t>NM_000834.4(GRIN2B):c.2196T&gt;G (p.Asp732Glu)</t>
  </si>
  <si>
    <t>D732E</t>
  </si>
  <si>
    <t>VCV000802822</t>
  </si>
  <si>
    <t>rs1591611001</t>
  </si>
  <si>
    <t>NM_000834.4(GRIN2B):c.3210T&gt;A (p.Tyr1070Ter)</t>
  </si>
  <si>
    <t>Y1070*</t>
  </si>
  <si>
    <t>Pathogenic(Last reviewed: May 28, 2019)</t>
  </si>
  <si>
    <t>VCV000802821</t>
  </si>
  <si>
    <t>rs1591606580</t>
  </si>
  <si>
    <t>NM_000834.4(GRIN2B):c.2429G&gt;A (p.Ser810Asn)</t>
  </si>
  <si>
    <t>S810N</t>
  </si>
  <si>
    <t>VCV000800894</t>
  </si>
  <si>
    <t>rs1591609136</t>
  </si>
  <si>
    <t>NM_000834.4(GRIN2B):c.4309_4310delinsAT (p.Ala1437Ile)</t>
  </si>
  <si>
    <t>A1437I</t>
  </si>
  <si>
    <t>Likely benign(Last reviewed: Jun 1, 2019)</t>
  </si>
  <si>
    <t>VCV000765967</t>
  </si>
  <si>
    <t>13715862 - 13715863</t>
  </si>
  <si>
    <t>13562928 - 13562929</t>
  </si>
  <si>
    <t>rs1591604894</t>
  </si>
  <si>
    <t>NM_000834.4(GRIN2B):c.3881A&gt;C (p.Asn1294Thr)</t>
  </si>
  <si>
    <t>N1294T</t>
  </si>
  <si>
    <t>Benign(Last reviewed: Aug 21, 2018)</t>
  </si>
  <si>
    <t>VCV000765673</t>
  </si>
  <si>
    <t>rs1591605604</t>
  </si>
  <si>
    <t>Mental retardation, autosomal dominant 6|Epileptic encephalopathy, early infantile, 27|not provided</t>
  </si>
  <si>
    <t>NM_000834.4(GRIN2B):c.3673T&gt;A (p.Tyr1225Asn)</t>
  </si>
  <si>
    <t>Y1225N</t>
  </si>
  <si>
    <t>Benign(Last reviewed: Nov 14, 2018)</t>
  </si>
  <si>
    <t>VCV000752647</t>
  </si>
  <si>
    <t>rs1591605873</t>
  </si>
  <si>
    <t>NM_000834.4(GRIN2B):c.973C&gt;G (p.His325Asp)</t>
  </si>
  <si>
    <t>H325D</t>
  </si>
  <si>
    <t>Benign(Last reviewed: Mar 2, 2018)</t>
  </si>
  <si>
    <t>VCV000735839</t>
  </si>
  <si>
    <t>rs773859531</t>
  </si>
  <si>
    <t>NM_000834.4(GRIN2B):c.3413G&gt;A (p.Arg1138Gln)</t>
  </si>
  <si>
    <t>R1138Q</t>
  </si>
  <si>
    <t>Likely benign(Last reviewed: Apr 23, 2018)</t>
  </si>
  <si>
    <t>VCV000735755</t>
  </si>
  <si>
    <t>rs187979330</t>
  </si>
  <si>
    <t>NM_000834.4(GRIN2B):c.3796C&gt;T (p.Pro1266Ser)</t>
  </si>
  <si>
    <t>P1266S</t>
  </si>
  <si>
    <t>Likely benign(Last reviewed: Sep 8, 2020)</t>
  </si>
  <si>
    <t>VCV000699692</t>
  </si>
  <si>
    <t>rs199935748</t>
  </si>
  <si>
    <t>NM_000834.4(GRIN2B):c.250C&gt;T (p.Arg84Cys)</t>
  </si>
  <si>
    <t>R84C</t>
  </si>
  <si>
    <t>Likely benign(Last reviewed: Dec 21, 2018)</t>
  </si>
  <si>
    <t>VCV000699210</t>
  </si>
  <si>
    <t>rs1260965687</t>
  </si>
  <si>
    <t>Likely benign(Last reviewed: Jun 14, 2018)</t>
  </si>
  <si>
    <t>NM_000834.4(GRIN2B):c.3111C&gt;A (p.Asp1037Glu)</t>
  </si>
  <si>
    <t>D1037E</t>
  </si>
  <si>
    <t>VCV000671784</t>
  </si>
  <si>
    <t>rs754878801</t>
  </si>
  <si>
    <t>NM_000834.4(GRIN2B):c.992A&gt;G (p.Gln331Arg)</t>
  </si>
  <si>
    <t>Q331R</t>
  </si>
  <si>
    <t>Benign(Last reviewed: Mar 27, 2019)</t>
  </si>
  <si>
    <t>VCV000665802</t>
  </si>
  <si>
    <t>rs1555132930</t>
  </si>
  <si>
    <t>NM_000834.4(GRIN2B):c.1147T&gt;G (p.Ser383Ala)</t>
  </si>
  <si>
    <t>S383A</t>
  </si>
  <si>
    <t>Uncertain significance(Last reviewed: Oct 30, 2018)</t>
  </si>
  <si>
    <t>VCV000665671</t>
  </si>
  <si>
    <t>rs199671864</t>
  </si>
  <si>
    <t>NM_000834.4(GRIN2B):c.3838A&gt;G (p.Lys1280Glu)</t>
  </si>
  <si>
    <t>K1280E</t>
  </si>
  <si>
    <t>VCV000663730</t>
  </si>
  <si>
    <t>rs772502958</t>
  </si>
  <si>
    <t>NM_000834.4(GRIN2B):c.1280G&gt;T (p.Gly427Val)</t>
  </si>
  <si>
    <t>G427V</t>
  </si>
  <si>
    <t>Likely pathogenic(Last reviewed: Sep 14, 2018)</t>
  </si>
  <si>
    <t>VCV000663217</t>
  </si>
  <si>
    <t>rs1591643530</t>
  </si>
  <si>
    <t>NM_000834.4(GRIN2B):c.4270C&gt;T (p.Leu1424Phe)</t>
  </si>
  <si>
    <t>L1424F</t>
  </si>
  <si>
    <t>Uncertain significance(Last reviewed: Jul 27, 2018)</t>
  </si>
  <si>
    <t>VCV000660295</t>
  </si>
  <si>
    <t>rs748128078</t>
  </si>
  <si>
    <t>NM_000834.4(GRIN2B):c.2125T&gt;G (p.Phe709Val)</t>
  </si>
  <si>
    <t>F709V</t>
  </si>
  <si>
    <t>Uncertain significance(Last reviewed: Oct 3, 2018)</t>
  </si>
  <si>
    <t>VCV000657233</t>
  </si>
  <si>
    <t>rs1591612279</t>
  </si>
  <si>
    <t>NM_000834.4(GRIN2B):c.2540G&gt;A (p.Arg847Gln)</t>
  </si>
  <si>
    <t>R847Q</t>
  </si>
  <si>
    <t>Uncertain significance(Last reviewed: Sep 18, 2018)</t>
  </si>
  <si>
    <t>VCV000656203</t>
  </si>
  <si>
    <t>rs1591608943</t>
  </si>
  <si>
    <t>NM_000834.4(GRIN2B):c.3944C&gt;T (p.Ala1315Val)</t>
  </si>
  <si>
    <t>A1315V</t>
  </si>
  <si>
    <t>Likely pathogenic(Last reviewed: Jan 7, 2019)</t>
  </si>
  <si>
    <t>VCV000655974</t>
  </si>
  <si>
    <t>rs1591605514</t>
  </si>
  <si>
    <t>NM_000834.4(GRIN2B):c.2561G&gt;T (p.Cys854Phe)</t>
  </si>
  <si>
    <t>C854F</t>
  </si>
  <si>
    <t>Likely benign(Last reviewed: Mar 6, 2020)</t>
  </si>
  <si>
    <t>VCV000655676</t>
  </si>
  <si>
    <t>rs758762096</t>
  </si>
  <si>
    <t>NM_000834.4(GRIN2B):c.3367T&gt;C (p.Phe1123Leu)</t>
  </si>
  <si>
    <t>F1123L</t>
  </si>
  <si>
    <t>VCV000654036</t>
  </si>
  <si>
    <t>rs1591606392</t>
  </si>
  <si>
    <t>NM_000834.4(GRIN2B):c.3102G&gt;C (p.Gln1034His)</t>
  </si>
  <si>
    <t>Q1034H</t>
  </si>
  <si>
    <t>Uncertain significance(Last reviewed: Aug 5, 2018)</t>
  </si>
  <si>
    <t>VCV000649385</t>
  </si>
  <si>
    <t>rs1204745546</t>
  </si>
  <si>
    <t>NM_000834.4(GRIN2B):c.3473G&gt;C (p.Arg1158Pro)</t>
  </si>
  <si>
    <t>R1158P</t>
  </si>
  <si>
    <t>Uncertain significance(Last reviewed: Aug 28, 2018)</t>
  </si>
  <si>
    <t>VCV000646735</t>
  </si>
  <si>
    <t>rs143955920</t>
  </si>
  <si>
    <t>NM_000834.4(GRIN2B):c.92G&gt;C (p.Ser31Thr)</t>
  </si>
  <si>
    <t>S31T</t>
  </si>
  <si>
    <t>Benign(Last reviewed: May 29, 2019)</t>
  </si>
  <si>
    <t>VCV000646227</t>
  </si>
  <si>
    <t>rs746004289</t>
  </si>
  <si>
    <t>NM_000834.4(GRIN2B):c.2064C&gt;A (p.Asn688Lys)</t>
  </si>
  <si>
    <t>N688K</t>
  </si>
  <si>
    <t>Uncertain significance(Last reviewed: Nov 20, 2018)</t>
  </si>
  <si>
    <t>VCV000643873</t>
  </si>
  <si>
    <t>rs748606750</t>
  </si>
  <si>
    <t>NM_000834.4(GRIN2B):c.2177T&gt;C (p.Leu726Pro)</t>
  </si>
  <si>
    <t>L726P</t>
  </si>
  <si>
    <t>Uncertain significance(Last reviewed: Nov 26, 2018)</t>
  </si>
  <si>
    <t>VCV000640579</t>
  </si>
  <si>
    <t>rs1591611012</t>
  </si>
  <si>
    <t>NM_000834.4(GRIN2B):c.2026G&gt;A (p.Asp676Asn)</t>
  </si>
  <si>
    <t>D676N</t>
  </si>
  <si>
    <t>Likely pathogenic(Last reviewed: Jan 9, 2018)</t>
  </si>
  <si>
    <t>VCV000633503</t>
  </si>
  <si>
    <t>rs1565457924</t>
  </si>
  <si>
    <t>NM_000834.4(GRIN2B):c.2560del (p.Cys854fs)</t>
  </si>
  <si>
    <t>C854fs</t>
  </si>
  <si>
    <t>Pathogenic(Last reviewed: Mar 24, 2017)</t>
  </si>
  <si>
    <t>VCV000619997</t>
  </si>
  <si>
    <t>NM_000834.4(GRIN2B):c.2845T&gt;C (p.Tyr949His)</t>
  </si>
  <si>
    <t>Y949H</t>
  </si>
  <si>
    <t>Uncertain significance(Last reviewed: Nov 19, 2017)</t>
  </si>
  <si>
    <t>VCV000595099</t>
  </si>
  <si>
    <t>rs201982602</t>
  </si>
  <si>
    <t>History of neurodevelopmental disorder</t>
  </si>
  <si>
    <t>NM_000834.4(GRIN2B):c.241A&gt;G (p.Ile81Val)</t>
  </si>
  <si>
    <t>I81V</t>
  </si>
  <si>
    <t>Uncertain significance(Last reviewed: Jun 21, 2016)</t>
  </si>
  <si>
    <t>VCV000589850</t>
  </si>
  <si>
    <t>rs200262227</t>
  </si>
  <si>
    <t>History of neurodevelopmental disorder|Epileptic encephalopathy, early infantile, 27|Mental retardation, autosomal dominant 6</t>
  </si>
  <si>
    <t>NM_000834.4(GRIN2B):c.3985C&gt;G (p.Arg1329Gly)</t>
  </si>
  <si>
    <t>R1329G</t>
  </si>
  <si>
    <t>Uncertain significance(Last reviewed: May 3, 2016)</t>
  </si>
  <si>
    <t>VCV000589269</t>
  </si>
  <si>
    <t>rs1555101805</t>
  </si>
  <si>
    <t>NM_000834.4(GRIN2B):c.3335G&gt;A (p.Arg1112Gln)</t>
  </si>
  <si>
    <t>R1112Q</t>
  </si>
  <si>
    <t>History of neurodevelopmental disorder|Mental retardation, autosomal dominant 6|Epileptic encephalopathy, early infantile, 27</t>
  </si>
  <si>
    <t>Conflicting interpretations of pathogenicity(Last reviewed: Jun 1, 2020)</t>
  </si>
  <si>
    <t>VCV000588926</t>
  </si>
  <si>
    <t>rs557670363</t>
  </si>
  <si>
    <t>NM_000834.4(GRIN2B):c.80G&gt;A (p.Arg27His)</t>
  </si>
  <si>
    <t>R27H</t>
  </si>
  <si>
    <t>Conflicting interpretations of pathogenicity(Last reviewed: Oct 1, 2019)</t>
  </si>
  <si>
    <t>VCV000588168</t>
  </si>
  <si>
    <t>rs200727145</t>
  </si>
  <si>
    <t>NM_000834.4(GRIN2B):c.4015_4016del (p.Met1339fs)</t>
  </si>
  <si>
    <t>M1339fs</t>
  </si>
  <si>
    <t>Mental retardation, autosomal dominant 6|Epileptic encephalopathy, early infantile, 27|History of neurodevelopmental disorder</t>
  </si>
  <si>
    <t>Conflicting interpretations of pathogenicity(Last reviewed: Jun 5, 2019)</t>
  </si>
  <si>
    <t>VCV000588039</t>
  </si>
  <si>
    <t>13716156 - 13716157</t>
  </si>
  <si>
    <t>13563222 - 13563223</t>
  </si>
  <si>
    <t>rs1565453023</t>
  </si>
  <si>
    <t>NM_000834.4(GRIN2B):c.923T&gt;C (p.Leu308Pro)</t>
  </si>
  <si>
    <t>L308P</t>
  </si>
  <si>
    <t>Uncertain significance(Last reviewed: May 25, 2018)</t>
  </si>
  <si>
    <t>VCV000583000</t>
  </si>
  <si>
    <t>rs1565524674</t>
  </si>
  <si>
    <t>NM_000834.4(GRIN2B):c.2078G&gt;C (p.Arg693Thr)</t>
  </si>
  <si>
    <t>R693T</t>
  </si>
  <si>
    <t>Uncertain significance(Last reviewed: Jan 2, 2018)</t>
  </si>
  <si>
    <t>VCV000582523</t>
  </si>
  <si>
    <t>rs1565457884</t>
  </si>
  <si>
    <t>NM_000834.4(GRIN2B):c.4326C&gt;G (p.Phe1442Leu)</t>
  </si>
  <si>
    <t>F1442L</t>
  </si>
  <si>
    <t>Uncertain significance(Last reviewed: Mar 15, 2018)</t>
  </si>
  <si>
    <t>VCV000581950</t>
  </si>
  <si>
    <t>rs1565452565</t>
  </si>
  <si>
    <t>NM_000834.4(GRIN2B):c.2459G&gt;A (p.Gly820Glu)</t>
  </si>
  <si>
    <t>G820E</t>
  </si>
  <si>
    <t>Epileptic encephalopathy, early infantile, 27|Mental retardation, autosomal dominant 6|Complex neurodevelopmental disorder|Mental retardation, autosomal dominant 6</t>
  </si>
  <si>
    <t>Conflicting interpretations of pathogenicity(Last reviewed: Apr 13, 2018)</t>
  </si>
  <si>
    <t>VCV000580700</t>
  </si>
  <si>
    <t>rs797044849</t>
  </si>
  <si>
    <t>NM_000834.4(GRIN2B):c.3043T&gt;G (p.Ser1015Ala)</t>
  </si>
  <si>
    <t>S1015A</t>
  </si>
  <si>
    <t>Uncertain significance(Last reviewed: Apr 5, 2018)</t>
  </si>
  <si>
    <t>VCV000580603</t>
  </si>
  <si>
    <t>rs574130239</t>
  </si>
  <si>
    <t>NM_000834.4(GRIN2B):c.2741T&gt;C (p.Val914Ala)</t>
  </si>
  <si>
    <t>V914A</t>
  </si>
  <si>
    <t>Likely benign(Last reviewed: Jun 15, 2018)</t>
  </si>
  <si>
    <t>VCV000579826</t>
  </si>
  <si>
    <t>rs1565454741</t>
  </si>
  <si>
    <t>NM_000834.4(GRIN2B):c.4432T&gt;C (p.Ser1478Pro)</t>
  </si>
  <si>
    <t>S1478P</t>
  </si>
  <si>
    <t>Uncertain significance(Last reviewed: Mar 16, 2018)</t>
  </si>
  <si>
    <t>VCV000579758</t>
  </si>
  <si>
    <t>rs910793751</t>
  </si>
  <si>
    <t>NM_000834.4(GRIN2B):c.4229C&gt;T (p.Thr1410Met)</t>
  </si>
  <si>
    <t>T1410M</t>
  </si>
  <si>
    <t>Benign(Last reviewed: Oct 31, 2019)</t>
  </si>
  <si>
    <t>VCV000577792</t>
  </si>
  <si>
    <t>rs779830552</t>
  </si>
  <si>
    <t>NM_000834.4(GRIN2B):c.1821G&gt;A (p.Trp607Ter)</t>
  </si>
  <si>
    <t>W607*</t>
  </si>
  <si>
    <t>Pathogenic(Last reviewed: May 11, 2020)</t>
  </si>
  <si>
    <t>VCV000574682</t>
  </si>
  <si>
    <t>rs1057518700</t>
  </si>
  <si>
    <t>NM_000834.4(GRIN2B):c.3415A&gt;G (p.Thr1139Ala)</t>
  </si>
  <si>
    <t>T1139A</t>
  </si>
  <si>
    <t>Uncertain significance(Last reviewed: Jan 22, 2018)</t>
  </si>
  <si>
    <t>VCV000572972</t>
  </si>
  <si>
    <t>rs200237781</t>
  </si>
  <si>
    <t>NM_000834.4(GRIN2B):c.3400C&gt;G (p.Leu1134Val)</t>
  </si>
  <si>
    <t>L1134V</t>
  </si>
  <si>
    <t>Uncertain significance(Last reviewed: Jun 4, 2018)</t>
  </si>
  <si>
    <t>VCV000572639</t>
  </si>
  <si>
    <t>rs979079013</t>
  </si>
  <si>
    <t>NM_000834.4(GRIN2B):c.3028C&gt;T (p.Pro1010Ser)</t>
  </si>
  <si>
    <t>P1010S</t>
  </si>
  <si>
    <t>Mental retardation, autosomal dominant 6|Epileptic encephalopathy, early infantile, 27|Epileptic encephalopathy, early infantile, 27</t>
  </si>
  <si>
    <t>Conflicting interpretations of pathogenicity(Last reviewed: Dec 31, 2019)</t>
  </si>
  <si>
    <t>VCV000572441</t>
  </si>
  <si>
    <t>NM_000834.4(GRIN2B):c.2854C&gt;T (p.Pro952Ser)</t>
  </si>
  <si>
    <t>P952S</t>
  </si>
  <si>
    <t>Uncertain significance(Last reviewed: Dec 24, 2018)</t>
  </si>
  <si>
    <t>VCV000572311</t>
  </si>
  <si>
    <t>rs1565454641</t>
  </si>
  <si>
    <t>NM_000834.4(GRIN2B):c.4307G&gt;C (p.Gly1436Ala)</t>
  </si>
  <si>
    <t>G1436A</t>
  </si>
  <si>
    <t>Uncertain significance(Last reviewed: Oct 7, 2019)</t>
  </si>
  <si>
    <t>VCV000569867</t>
  </si>
  <si>
    <t>rs1565452616</t>
  </si>
  <si>
    <t>NM_000834.4(GRIN2B):c.2099C&gt;G (p.Ala700Gly)</t>
  </si>
  <si>
    <t>A700G</t>
  </si>
  <si>
    <t>Uncertain significance(Last reviewed: Aug 6, 2018)</t>
  </si>
  <si>
    <t>VCV000568730</t>
  </si>
  <si>
    <t>rs1191539298</t>
  </si>
  <si>
    <t>NM_000834.4(GRIN2B):c.4196A&gt;G (p.His1399Arg)</t>
  </si>
  <si>
    <t>H1399R</t>
  </si>
  <si>
    <t>Uncertain significance(Last reviewed: Jun 29, 2018)</t>
  </si>
  <si>
    <t>VCV000567750</t>
  </si>
  <si>
    <t>rs1565452791</t>
  </si>
  <si>
    <t>NM_000834.4(GRIN2B):c.1705G&gt;A (p.Val569Ile)</t>
  </si>
  <si>
    <t>V569I</t>
  </si>
  <si>
    <t>Uncertain significance(Last reviewed: Feb 16, 2018)</t>
  </si>
  <si>
    <t>VCV000567253</t>
  </si>
  <si>
    <t>rs1293991066</t>
  </si>
  <si>
    <t>NM_000834.4(GRIN2B):c.3202G&gt;A (p.Val1068Ile)</t>
  </si>
  <si>
    <t>V1068I</t>
  </si>
  <si>
    <t>Uncertain significance(Last reviewed: Aug 10, 2018)</t>
  </si>
  <si>
    <t>VCV000565631</t>
  </si>
  <si>
    <t>rs749434579</t>
  </si>
  <si>
    <t>NM_000834.4(GRIN2B):c.2422G&gt;A (p.Val808Ile)</t>
  </si>
  <si>
    <t>V808I</t>
  </si>
  <si>
    <t>Uncertain significance(Last reviewed: Apr 20, 2018)</t>
  </si>
  <si>
    <t>VCV000562202</t>
  </si>
  <si>
    <t>rs1565455923</t>
  </si>
  <si>
    <t>NM_000834.4(GRIN2B):c.3949C&gt;G (p.Leu1317Val)</t>
  </si>
  <si>
    <t>L1317V</t>
  </si>
  <si>
    <t>Likely benign(Last reviewed: Jan 1, 2017)</t>
  </si>
  <si>
    <t>VCV000562039</t>
  </si>
  <si>
    <t>NM_000834.4(GRIN2B):c.2471T&gt;G (p.Met824Arg)</t>
  </si>
  <si>
    <t>M824R</t>
  </si>
  <si>
    <t>Conflicting interpretations of pathogenicity(Last reviewed: Sep 1, 2017)</t>
  </si>
  <si>
    <t>VCV000561027</t>
  </si>
  <si>
    <t>rs1565455878</t>
  </si>
  <si>
    <t>Uncertain significance(Last reviewed: Sep 1, 2017)</t>
  </si>
  <si>
    <t>NM_000834.5(GRIN2B):c.1937A&gt;G</t>
  </si>
  <si>
    <t>Y646C</t>
  </si>
  <si>
    <t>Complex neurodevelopmental disorder|Epileptic encephalopathy, early infantile, 27</t>
  </si>
  <si>
    <t>VCV000561025</t>
  </si>
  <si>
    <t>rs1565474582</t>
  </si>
  <si>
    <t>NM_000834.4(GRIN2B):c.2071A&gt;G (p.Thr691Ala)</t>
  </si>
  <si>
    <t>T691A</t>
  </si>
  <si>
    <t>VCV000561023</t>
  </si>
  <si>
    <t>rs1565457892</t>
  </si>
  <si>
    <t>NM_000834.4(GRIN2B):c.1306T&gt;C (p.Cys436Arg)</t>
  </si>
  <si>
    <t>C436R</t>
  </si>
  <si>
    <t>VCV000561022</t>
  </si>
  <si>
    <t>rs1565478152</t>
  </si>
  <si>
    <t>NM_000834.4(GRIN2B):c.3470A&gt;G (p.Glu1157Gly)</t>
  </si>
  <si>
    <t>E1157G</t>
  </si>
  <si>
    <t>Uncertain significance(Last reviewed: Jun 8, 2018)</t>
  </si>
  <si>
    <t>VCV000560713</t>
  </si>
  <si>
    <t>rs1565453853</t>
  </si>
  <si>
    <t>NM_000834.4(GRIN2B):c.3005G&gt;T (p.Gly1002Val)</t>
  </si>
  <si>
    <t>G1002V</t>
  </si>
  <si>
    <t>developmental delay with intractable seizures</t>
  </si>
  <si>
    <t>Uncertain significance(Last reviewed: Aug 3, 2016)</t>
  </si>
  <si>
    <t>VCV000560647</t>
  </si>
  <si>
    <t>rs773762599</t>
  </si>
  <si>
    <t>NM_000834.4(GRIN2B):c.2510T&gt;C (p.Ile837Thr)</t>
  </si>
  <si>
    <t>I837T</t>
  </si>
  <si>
    <t>Seizures|Epileptic encephalopathy, early infantile, 27|Mental retardation, autosomal dominant 6|Epileptic encephalopathy, early infantile, 27</t>
  </si>
  <si>
    <t>VCV000560646</t>
  </si>
  <si>
    <t>rs1565455844</t>
  </si>
  <si>
    <t>NM_000834.4(GRIN2B):c.2750C&gt;T (p.Ser917Leu)</t>
  </si>
  <si>
    <t>S917L</t>
  </si>
  <si>
    <t>Likely pathogenic(Last reviewed: Mar 1, 2018)</t>
  </si>
  <si>
    <t>VCV000546700</t>
  </si>
  <si>
    <t>rs1555102552</t>
  </si>
  <si>
    <t>NM_000834.4(GRIN2B):c.2450A&gt;G (p.Asn817Ser)</t>
  </si>
  <si>
    <t>N817S</t>
  </si>
  <si>
    <t>Epileptic encephalopathy, early infantile, 27|not provided</t>
  </si>
  <si>
    <t>Conflicting interpretations of pathogenicity(Last reviewed: Jun 1, 2018)</t>
  </si>
  <si>
    <t>VCV000546556</t>
  </si>
  <si>
    <t>rs1555103159</t>
  </si>
  <si>
    <t>NM_000834.4(GRIN2B):c.466G&gt;A (p.Val156Ile)</t>
  </si>
  <si>
    <t>V156I</t>
  </si>
  <si>
    <t>not provided|GRIN2B-Related Disorder|Mental retardation, autosomal dominant 6|Epileptic encephalopathy, early infantile, 27</t>
  </si>
  <si>
    <t>VCV000546534</t>
  </si>
  <si>
    <t>rs1555133189</t>
  </si>
  <si>
    <t>NM_000834.4(GRIN2B):c.2458G&gt;C (p.Gly820Arg)</t>
  </si>
  <si>
    <t>G820R</t>
  </si>
  <si>
    <t>Pathogenic(Last reviewed: May 23, 2018)</t>
  </si>
  <si>
    <t>VCV000546296</t>
  </si>
  <si>
    <t>rs1555103150</t>
  </si>
  <si>
    <t>NM_000834.4(GRIN2B):c.4416T&gt;G (p.His1472Gln)</t>
  </si>
  <si>
    <t>H1472Q</t>
  </si>
  <si>
    <t>Likely benign(Last reviewed: Nov 22, 2017)</t>
  </si>
  <si>
    <t>VCV000544239</t>
  </si>
  <si>
    <t>rs1555101497</t>
  </si>
  <si>
    <t>NM_000834.4(GRIN2B):c.2960A&gt;G (p.His987Arg)</t>
  </si>
  <si>
    <t>H987R</t>
  </si>
  <si>
    <t>VCV000544234</t>
  </si>
  <si>
    <t>rs765183831</t>
  </si>
  <si>
    <t>NM_000834.4(GRIN2B):c.3886A&gt;C (p.Asn1296His)</t>
  </si>
  <si>
    <t>N1296H</t>
  </si>
  <si>
    <t>Uncertain significance(Last reviewed: Sep 15, 2017)</t>
  </si>
  <si>
    <t>VCV000544233</t>
  </si>
  <si>
    <t>rs1555101871</t>
  </si>
  <si>
    <t>NM_000834.4(GRIN2B):c.3505G&gt;A (p.Gly1169Arg)</t>
  </si>
  <si>
    <t>G1169R</t>
  </si>
  <si>
    <t>Uncertain significance(Last reviewed: Nov 22, 2017)</t>
  </si>
  <si>
    <t>VCV000544232</t>
  </si>
  <si>
    <t>rs777639067</t>
  </si>
  <si>
    <t>NM_000834.4(GRIN2B):c.3946G&gt;A (p.Ala1316Thr)</t>
  </si>
  <si>
    <t>A1316T</t>
  </si>
  <si>
    <t>Uncertain significance(Last reviewed: Oct 12, 2017)</t>
  </si>
  <si>
    <t>VCV000544231</t>
  </si>
  <si>
    <t>rs199803550</t>
  </si>
  <si>
    <t>NM_000834.4(GRIN2B):c.1345G&gt;T (p.Glu449Ter)</t>
  </si>
  <si>
    <t>E449*</t>
  </si>
  <si>
    <t>Pathogenic(Last reviewed: Feb 19, 2019)</t>
  </si>
  <si>
    <t>VCV000544230</t>
  </si>
  <si>
    <t>rs1555112186</t>
  </si>
  <si>
    <t>NM_000834.4(GRIN2B):c.3683C&gt;T (p.Thr1228Met)</t>
  </si>
  <si>
    <t>T1228M</t>
  </si>
  <si>
    <t>Uncertain significance(Last reviewed: Oct 20, 2017)</t>
  </si>
  <si>
    <t>VCV000544229</t>
  </si>
  <si>
    <t>rs75670883</t>
  </si>
  <si>
    <t>NM_000834.4(GRIN2B):c.3118G&gt;A (p.Gly1040Ser)</t>
  </si>
  <si>
    <t>G1040S</t>
  </si>
  <si>
    <t>Uncertain significance(Last reviewed: Jan 3, 2018)</t>
  </si>
  <si>
    <t>VCV000544228</t>
  </si>
  <si>
    <t>rs202222002</t>
  </si>
  <si>
    <t>NM_000834.4(GRIN2B):c.706G&gt;T (p.Glu236Ter)</t>
  </si>
  <si>
    <t>E236*</t>
  </si>
  <si>
    <t>Pathogenic(Last reviewed: Apr 16, 2018)</t>
  </si>
  <si>
    <t>VCV000523893</t>
  </si>
  <si>
    <t>rs1555133077</t>
  </si>
  <si>
    <t>NM_000834.4(GRIN2B):c.2225G&gt;T (p.Arg742Ile)</t>
  </si>
  <si>
    <t>R742I</t>
  </si>
  <si>
    <t>Behavioral abnormality|Autistic behavior|Seizures|Intellectual disability</t>
  </si>
  <si>
    <t>Likely pathogenic(Last reviewed: Jan 1, 2017)</t>
  </si>
  <si>
    <t>VCV000523382</t>
  </si>
  <si>
    <t>rs1555103646</t>
  </si>
  <si>
    <t>NM_000834.4(GRIN2B):c.2216T&gt;G (p.Met739Arg)</t>
  </si>
  <si>
    <t>M739R</t>
  </si>
  <si>
    <t>Scoliosis|Microcephaly|Behavioral abnormality|Absent speech|Intrauterine growth retardation|Seizures|Craniosynostosis syndrome|Self-injurious behavior|Abnormal facial shape|Intellectual disability, severe|Difficulty walking</t>
  </si>
  <si>
    <t>VCV000523381</t>
  </si>
  <si>
    <t>rs1555103652</t>
  </si>
  <si>
    <t>NM_000834.4(GRIN2B):c.1649T&gt;C (p.Phe550Ser)</t>
  </si>
  <si>
    <t>F550S</t>
  </si>
  <si>
    <t>Likely pathogenic(Last reviewed: Nov 16, 2017)</t>
  </si>
  <si>
    <t>VCV000522093</t>
  </si>
  <si>
    <t>rs1555112021</t>
  </si>
  <si>
    <t>NM_000834.5(GRIN2B):c.2776C&gt;T</t>
  </si>
  <si>
    <t>R926*</t>
  </si>
  <si>
    <t>Complex neurodevelopmental disorder|Inborn genetic diseases</t>
  </si>
  <si>
    <t>Likely pathogenic(Last reviewed: Aug 27, 2018)</t>
  </si>
  <si>
    <t>VCV000521816</t>
  </si>
  <si>
    <t>rs1555102536</t>
  </si>
  <si>
    <t>NM_000834.4(GRIN2B):c.2458G&gt;A (p.Gly820Arg)</t>
  </si>
  <si>
    <t>Inborn genetic diseases|not provided</t>
  </si>
  <si>
    <t>Pathogenic/Likely pathogenic(Last reviewed: Oct 23, 2020)</t>
  </si>
  <si>
    <t>VCV000521172</t>
  </si>
  <si>
    <t>NM_000834.4(GRIN2B):c.3884G&gt;A (p.Arg1295Gln)</t>
  </si>
  <si>
    <t>R1295Q</t>
  </si>
  <si>
    <t>Uncertain significance(Last reviewed: Jun 22, 2016)</t>
  </si>
  <si>
    <t>VCV000521070</t>
  </si>
  <si>
    <t>rs1284336148</t>
  </si>
  <si>
    <t>NM_000834.4(GRIN2B):c.3670_3672del (p.Asn1224del)</t>
  </si>
  <si>
    <t>N1224del</t>
  </si>
  <si>
    <t>Uncertain significance(Last reviewed: Nov 2, 2015)</t>
  </si>
  <si>
    <t>VCV000520574</t>
  </si>
  <si>
    <t>13716500 - 13716502</t>
  </si>
  <si>
    <t>13563566 - 13563568</t>
  </si>
  <si>
    <t>rs1555102005</t>
  </si>
  <si>
    <t>Mental retardation, autosomal dominant 6|Epileptic encephalopathy, early infantile, 27|not specified</t>
  </si>
  <si>
    <t>not specified|not provided|Mental retardation, autosomal dominant 6|Epileptic encephalopathy, early infantile, 27</t>
  </si>
  <si>
    <t>Epileptic encephalopathy, early infantile, 27|Mental retardation, autosomal dominant 6|not specified</t>
  </si>
  <si>
    <t>NM_000834.4(GRIN2B):c.4241C&gt;T (p.Ala1414Val)</t>
  </si>
  <si>
    <t>A1414V</t>
  </si>
  <si>
    <t>Conflicting interpretations of pathogenicity(Last reviewed: Jun 18, 2020)</t>
  </si>
  <si>
    <t>VCV000515602</t>
  </si>
  <si>
    <t>rs751107971</t>
  </si>
  <si>
    <t>Conflicting interpretations of pathogenicity(Last reviewed: Jul 1, 2020)</t>
  </si>
  <si>
    <t>History of neurodevelopmental disorder|Mental retardation, autosomal dominant 6|Epileptic encephalopathy, early infantile, 27|not specified</t>
  </si>
  <si>
    <t>not specified|Mental retardation, autosomal dominant 6|Epileptic encephalopathy, early infantile, 27</t>
  </si>
  <si>
    <t>Benign/Likely benign(Last reviewed: Dec 31, 2019)</t>
  </si>
  <si>
    <t>Mental retardation, autosomal dominant 6|Epileptic encephalopathy, early infantile, 27|not specified|not provided</t>
  </si>
  <si>
    <t>NM_000834.4(GRIN2B):c.4322G&gt;A (p.Arg1441His)</t>
  </si>
  <si>
    <t>R1441H</t>
  </si>
  <si>
    <t>Conflicting interpretations of pathogenicity(Last reviewed: Dec 19, 2017)</t>
  </si>
  <si>
    <t>VCV000506431</t>
  </si>
  <si>
    <t>rs200903876</t>
  </si>
  <si>
    <t>Conflicting interpretations of pathogenicity(Last reviewed: May 28, 2019)</t>
  </si>
  <si>
    <t>NM_000834.4(GRIN2B):c.4232T&gt;G (p.Val1411Gly)</t>
  </si>
  <si>
    <t>V1411G</t>
  </si>
  <si>
    <t>Uncertain significance(Last reviewed: Jun 7, 2017)</t>
  </si>
  <si>
    <t>VCV000502317</t>
  </si>
  <si>
    <t>rs1555101622</t>
  </si>
  <si>
    <t>NM_000834.5(GRIN2B):c.2087G&gt;A</t>
  </si>
  <si>
    <t>R696H</t>
  </si>
  <si>
    <t>Complex neurodevelopmental disorder|Inborn genetic diseases|Epileptic encephalopathy, early infantile, 27|Mental retardation, autosomal dominant 6|not provided|Mental retardation, autosomal dominant 6|Intellectual disability</t>
  </si>
  <si>
    <t>Conflicting interpretations of pathogenicity(Last reviewed: Sep 10, 2020)</t>
  </si>
  <si>
    <t>VCV000489393</t>
  </si>
  <si>
    <t>rs1555103971</t>
  </si>
  <si>
    <t>NM_000834.4(GRIN2B):c.3301G&gt;T (p.Glu1101Ter)</t>
  </si>
  <si>
    <t>E1101*</t>
  </si>
  <si>
    <t>Uncertain significance(Last reviewed: Apr 11, 2016)</t>
  </si>
  <si>
    <t>VCV000488887</t>
  </si>
  <si>
    <t>rs1555102308</t>
  </si>
  <si>
    <t>not provided|Epileptic encephalopathy, early infantile, 27|Mental retardation, autosomal dominant 6</t>
  </si>
  <si>
    <t>NM_000834.4(GRIN2B):c.3493G&gt;A (p.Asp1165Asn)</t>
  </si>
  <si>
    <t>D1165N</t>
  </si>
  <si>
    <t>Uncertain significance(Last reviewed: Mar 29, 2017)</t>
  </si>
  <si>
    <t>VCV000478000</t>
  </si>
  <si>
    <t>rs769857006</t>
  </si>
  <si>
    <t>NM_000834.4(GRIN2B):c.3275G&gt;A (p.Arg1092Gln)</t>
  </si>
  <si>
    <t>R1092Q</t>
  </si>
  <si>
    <t>VCV000477997</t>
  </si>
  <si>
    <t>rs1555102321</t>
  </si>
  <si>
    <t>NM_000834.4(GRIN2B):c.3146A&gt;G (p.Tyr1049Cys)</t>
  </si>
  <si>
    <t>Y1049C</t>
  </si>
  <si>
    <t>Likely benign(Last reviewed: Jul 24, 2018)</t>
  </si>
  <si>
    <t>VCV000477996</t>
  </si>
  <si>
    <t>rs201866998</t>
  </si>
  <si>
    <t>NM_000834.4(GRIN2B):c.2975A&gt;G (p.His992Arg)</t>
  </si>
  <si>
    <t>H992R</t>
  </si>
  <si>
    <t>Benign(Last reviewed: Sep 8, 2017)</t>
  </si>
  <si>
    <t>VCV000477995</t>
  </si>
  <si>
    <t>rs1555102461</t>
  </si>
  <si>
    <t>NM_000834.4(GRIN2B):c.4168_4169del (p.Thr1390fs)</t>
  </si>
  <si>
    <t>T1390fs</t>
  </si>
  <si>
    <t>VCV000453166</t>
  </si>
  <si>
    <t>13716003 - 13716004</t>
  </si>
  <si>
    <t>13563069 - 13563070</t>
  </si>
  <si>
    <t>rs1555101670</t>
  </si>
  <si>
    <t>NM_000834.4(GRIN2B):c.2039del (p.Pro680fs)</t>
  </si>
  <si>
    <t>P680fs</t>
  </si>
  <si>
    <t>Pathogenic(Last reviewed: Oct 12, 2017)</t>
  </si>
  <si>
    <t>VCV000452935</t>
  </si>
  <si>
    <t>rs1555103995</t>
  </si>
  <si>
    <t>NM_000834.4(GRIN2B):c.1954G&gt;C (p.Ala652Pro)</t>
  </si>
  <si>
    <t>A652P</t>
  </si>
  <si>
    <t>Pathogenic(Last reviewed: Oct 18, 2017)</t>
  </si>
  <si>
    <t>VCV000452873</t>
  </si>
  <si>
    <t>rs1555110812</t>
  </si>
  <si>
    <t>NM_000834.4(GRIN2B):c.4292T&gt;C (p.Val1431Ala)</t>
  </si>
  <si>
    <t>V1431A</t>
  </si>
  <si>
    <t>Uncertain significance(Last reviewed: Oct 9, 2017)</t>
  </si>
  <si>
    <t>VCV000452641</t>
  </si>
  <si>
    <t>rs1555101581</t>
  </si>
  <si>
    <t>NM_000834.4(GRIN2B):c.4265G&gt;A (p.Arg1422Gln)</t>
  </si>
  <si>
    <t>R1422Q</t>
  </si>
  <si>
    <t>Uncertain significance(Last reviewed: Sep 21, 2017)</t>
  </si>
  <si>
    <t>VCV000451978</t>
  </si>
  <si>
    <t>rs75269586</t>
  </si>
  <si>
    <t>NM_000834.4(GRIN2B):c.3200C&gt;T (p.Thr1067Ile)</t>
  </si>
  <si>
    <t>T1067I</t>
  </si>
  <si>
    <t>Uncertain significance(Last reviewed: Aug 9, 2017)</t>
  </si>
  <si>
    <t>VCV000451291</t>
  </si>
  <si>
    <t>rs1555102353</t>
  </si>
  <si>
    <t>NM_000834.4(GRIN2B):c.3170G&gt;A (p.Arg1057His)</t>
  </si>
  <si>
    <t>R1057H</t>
  </si>
  <si>
    <t>Uncertain significance(Last reviewed: Jun 29, 2017)</t>
  </si>
  <si>
    <t>VCV000450289</t>
  </si>
  <si>
    <t>rs773737239</t>
  </si>
  <si>
    <t>NM_000834.4(GRIN2B):c.838_839del (p.Val280fs)</t>
  </si>
  <si>
    <t>V280fs</t>
  </si>
  <si>
    <t>Pathogenic(Last reviewed: Jan 26, 2018)</t>
  </si>
  <si>
    <t>VCV000450181</t>
  </si>
  <si>
    <t>13906422 - 13906423</t>
  </si>
  <si>
    <t>13753488 - 13753489</t>
  </si>
  <si>
    <t>rs1555133006</t>
  </si>
  <si>
    <t>NM_000834.4(GRIN2B):c.2260G&gt;A (p.Gly754Arg)</t>
  </si>
  <si>
    <t>G754R</t>
  </si>
  <si>
    <t>Uncertain significance(Last reviewed: Jun 1, 2017)</t>
  </si>
  <si>
    <t>VCV000444285</t>
  </si>
  <si>
    <t>rs1555103635</t>
  </si>
  <si>
    <t>NM_000834.4(GRIN2B):c.1946A&gt;G (p.Asn649Ser)</t>
  </si>
  <si>
    <t>N649S</t>
  </si>
  <si>
    <t>Uncertain significance(Last reviewed: Jan 11, 2016)</t>
  </si>
  <si>
    <t>VCV000435389</t>
  </si>
  <si>
    <t>rs879253945</t>
  </si>
  <si>
    <t>NM_000834.4(GRIN2B):c.2810A&gt;G (p.His937Arg)</t>
  </si>
  <si>
    <t>H937R</t>
  </si>
  <si>
    <t>VCV000435388</t>
  </si>
  <si>
    <t>rs1168893427</t>
  </si>
  <si>
    <t>NM_000834.4(GRIN2B):c.4084_4086CAC[2] (p.His1364del)</t>
  </si>
  <si>
    <t>H1364del</t>
  </si>
  <si>
    <t>Uncertain significance(Last reviewed: Mar 7, 2020)</t>
  </si>
  <si>
    <t>VCV000435386</t>
  </si>
  <si>
    <t>13716080 - 13716082</t>
  </si>
  <si>
    <t>13563146 - 13563148</t>
  </si>
  <si>
    <t>rs1214837315</t>
  </si>
  <si>
    <t>NM_000834.4(GRIN2B):c.4102G&gt;A (p.Gly1368Ser)</t>
  </si>
  <si>
    <t>G1368S</t>
  </si>
  <si>
    <t>Likely benign(Last reviewed: Dec 21, 2015)</t>
  </si>
  <si>
    <t>VCV000435385</t>
  </si>
  <si>
    <t>rs1043559346</t>
  </si>
  <si>
    <t>NM_000834.4(GRIN2B):c.4235C&gt;A (p.Ala1412Glu)</t>
  </si>
  <si>
    <t>A1412E</t>
  </si>
  <si>
    <t>Likely benign(Last reviewed: May 26, 2016)</t>
  </si>
  <si>
    <t>VCV000435384</t>
  </si>
  <si>
    <t>rs1314346300</t>
  </si>
  <si>
    <t>NM_000834.4(GRIN2B):c.730G&gt;T (p.Ala244Ser)</t>
  </si>
  <si>
    <t>A244S</t>
  </si>
  <si>
    <t>Uncertain significance(Last reviewed: Jun 22, 2017)</t>
  </si>
  <si>
    <t>VCV000432918</t>
  </si>
  <si>
    <t>rs1555133062</t>
  </si>
  <si>
    <t>NM_000834.4(GRIN2B):c.1316G&gt;A (p.Arg439His)</t>
  </si>
  <si>
    <t>R439H</t>
  </si>
  <si>
    <t>VCV000432446</t>
  </si>
  <si>
    <t>rs752720799</t>
  </si>
  <si>
    <t>NM_000834.4(GRIN2B):c.2084T&gt;G (p.Ile695Ser)</t>
  </si>
  <si>
    <t>I695S</t>
  </si>
  <si>
    <t>Likely pathogenic(Last reviewed: Jun 9, 2016)</t>
  </si>
  <si>
    <t>VCV000432191</t>
  </si>
  <si>
    <t>rs876661219</t>
  </si>
  <si>
    <t>NM_000834.4(GRIN2B):c.1966C&gt;T (p.Gln656Ter)</t>
  </si>
  <si>
    <t>Q656*</t>
  </si>
  <si>
    <t>VCV000431127</t>
  </si>
  <si>
    <t>rs1135401799</t>
  </si>
  <si>
    <t>NM_000834.4(GRIN2B):c.99dup (p.Ser34fs)</t>
  </si>
  <si>
    <t>S34fs</t>
  </si>
  <si>
    <t>Mental retardation, autosomal dominant 6|not provided|Intellectual disability</t>
  </si>
  <si>
    <t>Pathogenic/Likely pathogenic(Last reviewed: Sep 10, 2020)</t>
  </si>
  <si>
    <t>VCV000430527</t>
  </si>
  <si>
    <t>14019043 - 14019044</t>
  </si>
  <si>
    <t>13866109 - 13866110</t>
  </si>
  <si>
    <t>rs398122823</t>
  </si>
  <si>
    <t>NM_000834.5(GRIN2B):c.1576T&gt;C</t>
  </si>
  <si>
    <t>S526P</t>
  </si>
  <si>
    <t>Pathogenic(Last reviewed: May 12, 2017)</t>
  </si>
  <si>
    <t>VCV000429969</t>
  </si>
  <si>
    <t>rs1131691702</t>
  </si>
  <si>
    <t>NM_000834.4(GRIN2B):c.679A&gt;G (p.Ile227Val)</t>
  </si>
  <si>
    <t>I227V</t>
  </si>
  <si>
    <t>VCV000429966</t>
  </si>
  <si>
    <t>rs201672517</t>
  </si>
  <si>
    <t>NM_000834.4(GRIN2B):c.1440_1443dup (p.Thr482fs)</t>
  </si>
  <si>
    <t>T482fs</t>
  </si>
  <si>
    <t>Pathogenic(Last reviewed: Apr 20, 2017)</t>
  </si>
  <si>
    <t>VCV000429224</t>
  </si>
  <si>
    <t>13768483 - 13768484</t>
  </si>
  <si>
    <t>13615549 - 13615550</t>
  </si>
  <si>
    <t>rs1131691268</t>
  </si>
  <si>
    <t>NM_000834.4(GRIN2B):c.935G&gt;A (p.Ser312Asn)</t>
  </si>
  <si>
    <t>S312N</t>
  </si>
  <si>
    <t>Uncertain significance(Last reviewed: Apr 12, 2017)</t>
  </si>
  <si>
    <t>VCV000426563</t>
  </si>
  <si>
    <t>rs1085307687</t>
  </si>
  <si>
    <t>NM_000834.4(GRIN2B):c.841T&gt;A (p.Ser281Thr)</t>
  </si>
  <si>
    <t>S281T</t>
  </si>
  <si>
    <t>Uncertain significance(Last reviewed: Apr 13, 2017)</t>
  </si>
  <si>
    <t>VCV000426490</t>
  </si>
  <si>
    <t>rs1085307651</t>
  </si>
  <si>
    <t>NM_000834.4(GRIN2B):c.2515G&gt;A (p.Glu839Lys)</t>
  </si>
  <si>
    <t>E839K</t>
  </si>
  <si>
    <t>not provided|Complex neurodevelopmental disorder|Intellectual disability</t>
  </si>
  <si>
    <t>VCV000426296</t>
  </si>
  <si>
    <t>rs1085307547</t>
  </si>
  <si>
    <t>NM_000834.4(GRIN2B):c.2543A&gt;G (p.His848Arg)</t>
  </si>
  <si>
    <t>H848R</t>
  </si>
  <si>
    <t>VCV000425000</t>
  </si>
  <si>
    <t>rs1064797166</t>
  </si>
  <si>
    <t>NM_000834.4(GRIN2B):c.2341C&gt;G (p.Leu781Val)</t>
  </si>
  <si>
    <t>L781V</t>
  </si>
  <si>
    <t>Likely pathogenic(Last reviewed: Mar 6, 2017)</t>
  </si>
  <si>
    <t>VCV000424022</t>
  </si>
  <si>
    <t>rs1064796752</t>
  </si>
  <si>
    <t>NM_000834.4(GRIN2B):c.36C&gt;A (p.Phe12Leu)</t>
  </si>
  <si>
    <t>F12L</t>
  </si>
  <si>
    <t>Uncertain significance(Last reviewed: Feb 24, 2017)</t>
  </si>
  <si>
    <t>VCV000423644</t>
  </si>
  <si>
    <t>rs752668123</t>
  </si>
  <si>
    <t>NM_000834.4(GRIN2B):c.2477G&gt;A (p.Gly826Glu)</t>
  </si>
  <si>
    <t>G826E</t>
  </si>
  <si>
    <t>not provided|Mental retardation, autosomal dominant 6|Complex neurodevelopmental disorder</t>
  </si>
  <si>
    <t>Pathogenic/Likely pathogenic(Last reviewed: May 24, 2018)</t>
  </si>
  <si>
    <t>VCV000421209</t>
  </si>
  <si>
    <t>rs1064794979</t>
  </si>
  <si>
    <t>NM_000834.4(GRIN2B):c.542A&gt;G (p.Asp181Gly)</t>
  </si>
  <si>
    <t>D181G</t>
  </si>
  <si>
    <t>Uncertain significance(Last reviewed: May 30, 2016)</t>
  </si>
  <si>
    <t>VCV000411113</t>
  </si>
  <si>
    <t>rs1060503161</t>
  </si>
  <si>
    <t>NM_000834.4(GRIN2B):c.23G&gt;C (p.Cys8Ser)</t>
  </si>
  <si>
    <t>C8S</t>
  </si>
  <si>
    <t>Uncertain significance(Last reviewed: Sep 5, 2018)</t>
  </si>
  <si>
    <t>VCV000411112</t>
  </si>
  <si>
    <t>rs1060503160</t>
  </si>
  <si>
    <t>NM_000834.4(GRIN2B):c.514G&gt;A (p.Val172Ile)</t>
  </si>
  <si>
    <t>V172I</t>
  </si>
  <si>
    <t>Likely benign(Last reviewed: Oct 28, 2019)</t>
  </si>
  <si>
    <t>VCV000411111</t>
  </si>
  <si>
    <t>rs201377003</t>
  </si>
  <si>
    <t>NM_000834.4(GRIN2B):c.2453T&gt;G (p.Met818Arg)</t>
  </si>
  <si>
    <t>M818R</t>
  </si>
  <si>
    <t>Uncertain significance(Last reviewed: Nov 27, 2016)</t>
  </si>
  <si>
    <t>VCV000411110</t>
  </si>
  <si>
    <t>rs879254016</t>
  </si>
  <si>
    <t>NM_000834.4(GRIN2B):c.3964G&gt;C (p.Val1322Leu)</t>
  </si>
  <si>
    <t>V1322L</t>
  </si>
  <si>
    <t>Uncertain significance(Last reviewed: Nov 27, 2018)</t>
  </si>
  <si>
    <t>VCV000411109</t>
  </si>
  <si>
    <t>rs200255226</t>
  </si>
  <si>
    <t>NM_000834.4(GRIN2B):c.3409T&gt;A (p.Phe1137Ile)</t>
  </si>
  <si>
    <t>F1137I</t>
  </si>
  <si>
    <t>Uncertain significance(Last reviewed: Dec 9, 2017)</t>
  </si>
  <si>
    <t>VCV000411108</t>
  </si>
  <si>
    <t>rs1060503159</t>
  </si>
  <si>
    <t>NM_000834.4(GRIN2B):c.674G&gt;A (p.Ser225Asn)</t>
  </si>
  <si>
    <t>S225N</t>
  </si>
  <si>
    <t>Uncertain significance(Last reviewed: Dec 15, 2016)</t>
  </si>
  <si>
    <t>VCV000411107</t>
  </si>
  <si>
    <t>rs1060503158</t>
  </si>
  <si>
    <t>NM_000834.4(GRIN2B):c.4105G&gt;A (p.Gly1369Ser)</t>
  </si>
  <si>
    <t>G1369S</t>
  </si>
  <si>
    <t>Epileptic encephalopathy, early infantile, 27|Mental retardation, autosomal dominant 6|not specified|not provided</t>
  </si>
  <si>
    <t>Conflicting interpretations of pathogenicity(Last reviewed: Jul 24, 2019)</t>
  </si>
  <si>
    <t>VCV000411106</t>
  </si>
  <si>
    <t>rs371190262</t>
  </si>
  <si>
    <t>NM_000834.4(GRIN2B):c.1598G&gt;A (p.Gly533Asp)</t>
  </si>
  <si>
    <t>G533D</t>
  </si>
  <si>
    <t>Likely pathogenic(Last reviewed: Sep 22, 2014)</t>
  </si>
  <si>
    <t>VCV000397525</t>
  </si>
  <si>
    <t>rs1060499659</t>
  </si>
  <si>
    <t>NM_000834.4(GRIN2B):c.1372A&gt;T (p.Lys458Ter)</t>
  </si>
  <si>
    <t>K458*</t>
  </si>
  <si>
    <t>Pathogenic(Last reviewed: Jan 9, 2017)</t>
  </si>
  <si>
    <t>VCV000392200</t>
  </si>
  <si>
    <t>rs1057524392</t>
  </si>
  <si>
    <t>NM_000834.4(GRIN2B):c.1555C&gt;T (p.Arg519Ter)</t>
  </si>
  <si>
    <t>R519*</t>
  </si>
  <si>
    <t>Complex neurodevelopmental disorder|not provided|Mental retardation, autosomal dominant 6|Intellectual disability</t>
  </si>
  <si>
    <t>VCV000391757</t>
  </si>
  <si>
    <t>rs774592932</t>
  </si>
  <si>
    <t>not specified|not provided</t>
  </si>
  <si>
    <t>NM_000834.4(GRIN2B):c.80G&gt;T (p.Arg27Leu)</t>
  </si>
  <si>
    <t>R27L</t>
  </si>
  <si>
    <t>Conflicting interpretations of pathogenicity(Last reviewed: Mar 18, 2020)</t>
  </si>
  <si>
    <t>VCV000391307</t>
  </si>
  <si>
    <t>NM_000834.4(GRIN2B):c.2813G&gt;A (p.Arg938His)</t>
  </si>
  <si>
    <t>R938H</t>
  </si>
  <si>
    <t>Likely benign(Last reviewed: Nov 19, 2020)</t>
  </si>
  <si>
    <t>VCV000388312</t>
  </si>
  <si>
    <t>rs150445188</t>
  </si>
  <si>
    <t>NM_000834.4(GRIN2B):c.812C&gt;T (p.Ala271Val)</t>
  </si>
  <si>
    <t>A271V</t>
  </si>
  <si>
    <t>not specified|History of neurodevelopmental disorder|Epileptic encephalopathy, early infantile, 27|Mental retardation, autosomal dominant 6</t>
  </si>
  <si>
    <t>VCV000377943</t>
  </si>
  <si>
    <t>rs138098032</t>
  </si>
  <si>
    <t>NM_000834.4(GRIN2B):c.3993G&gt;A (p.Met1331Ile)</t>
  </si>
  <si>
    <t>M1331I</t>
  </si>
  <si>
    <t>not specified|Mental retardation, autosomal dominant 6|Epileptic encephalopathy, early infantile, 27|History of neurodevelopmental disorder|not provided</t>
  </si>
  <si>
    <t>Conflicting interpretations of pathogenicity(Last reviewed: Aug 20, 2020)</t>
  </si>
  <si>
    <t>VCV000376804</t>
  </si>
  <si>
    <t>rs200035225</t>
  </si>
  <si>
    <t>NM_000834.4(GRIN2B):c.4315C&gt;G (p.Pro1439Ala)</t>
  </si>
  <si>
    <t>P1439A</t>
  </si>
  <si>
    <t>Epilepsy, focal, with speech disorder and with or without mental retardation</t>
  </si>
  <si>
    <t>Uncertain significance(Last reviewed: Nov 16, 2016)</t>
  </si>
  <si>
    <t>VCV000375537</t>
  </si>
  <si>
    <t>rs758042475</t>
  </si>
  <si>
    <t>NM_000834.4(GRIN2B):c.43G&gt;A (p.Val15Met)</t>
  </si>
  <si>
    <t>V15M</t>
  </si>
  <si>
    <t>Epileptic encephalopathy</t>
  </si>
  <si>
    <t>VCV000375536</t>
  </si>
  <si>
    <t>rs1057519553</t>
  </si>
  <si>
    <t>NM_000834.4(GRIN2B):c.1821G&gt;C (p.Trp607Cys)</t>
  </si>
  <si>
    <t>Likely pathogenic(Last reviewed: Mar 13, 2015)</t>
  </si>
  <si>
    <t>VCV000374327</t>
  </si>
  <si>
    <t>NM_000834.4(GRIN2B):c.1672G&gt;A (p.Val558Ile)</t>
  </si>
  <si>
    <t>V558I</t>
  </si>
  <si>
    <t>not specified|Complex neurodevelopmental disorder|Mental retardation, autosomal dominant 6|intellectual deficiency</t>
  </si>
  <si>
    <t>VCV000374243</t>
  </si>
  <si>
    <t>rs1057519004</t>
  </si>
  <si>
    <t>NM_000834.4(GRIN2B):c.2116A&gt;G (p.Met706Val)</t>
  </si>
  <si>
    <t>M706V</t>
  </si>
  <si>
    <t>Ataxia|intellectual deficiency|Epilepsy|Mental retardation, autosomal dominant 6|Mental retardation, autosomal dominant 6|Epileptic encephalopathy, early infantile, 27</t>
  </si>
  <si>
    <t>Likely pathogenic(Last reviewed: Apr 1, 2020)</t>
  </si>
  <si>
    <t>VCV000374226</t>
  </si>
  <si>
    <t>rs1057518988</t>
  </si>
  <si>
    <t>NM_000834.4(GRIN2B):c.2395G&gt;A (p.Gly799Ser)</t>
  </si>
  <si>
    <t>G799S</t>
  </si>
  <si>
    <t>Intellectual disability|Developmental delay</t>
  </si>
  <si>
    <t>Likely pathogenic(Last reviewed: May 16, 2016)</t>
  </si>
  <si>
    <t>VCV000373959</t>
  </si>
  <si>
    <t>rs1057518800</t>
  </si>
  <si>
    <t>NM_000834.4(GRIN2B):c.2002G&gt;A (p.Asp668Asn)</t>
  </si>
  <si>
    <t>D668N</t>
  </si>
  <si>
    <t>Motor delay|Long fingers|Joint hypermobility|Delayed speech and language development|Astigmatism|Epileptic encephalopathy, early infantile, 27|Mental retardation, autosomal dominant 6|Epileptic encephalopathy, early infantile, 27</t>
  </si>
  <si>
    <t>Conflicting interpretations of pathogenicity(Last reviewed: Feb 23, 2018)</t>
  </si>
  <si>
    <t>VCV000373930</t>
  </si>
  <si>
    <t>rs876661151</t>
  </si>
  <si>
    <t>NM_000834.4(GRIN2B):c.3964G&gt;A (p.Val1322Ile)</t>
  </si>
  <si>
    <t>V1322I</t>
  </si>
  <si>
    <t>Conflicting interpretations of pathogenicity(Last reviewed: Aug 16, 2018)</t>
  </si>
  <si>
    <t>VCV000373786</t>
  </si>
  <si>
    <t>NM_000834.4(GRIN2B):c.2759G&gt;A (p.Ser920Asn)</t>
  </si>
  <si>
    <t>S920N</t>
  </si>
  <si>
    <t>Uncertain significance(Last reviewed: Dec 1, 2016)</t>
  </si>
  <si>
    <t>VCV000373655</t>
  </si>
  <si>
    <t>rs781442804</t>
  </si>
  <si>
    <t>NM_000834.4(GRIN2B):c.3006_3009dup (p.Tyr1004fs)</t>
  </si>
  <si>
    <t>Y1004fs</t>
  </si>
  <si>
    <t>Likely pathogenic(Last reviewed: Dec 9, 2016)</t>
  </si>
  <si>
    <t>VCV000373637</t>
  </si>
  <si>
    <t>13717162 - 13717163</t>
  </si>
  <si>
    <t>13564228 - 13564229</t>
  </si>
  <si>
    <t>rs1057518520</t>
  </si>
  <si>
    <t>NM_000834.4(GRIN2B):c.2530T&gt;C (p.Trp844Arg)</t>
  </si>
  <si>
    <t>W844R</t>
  </si>
  <si>
    <t>Conflicting interpretations of pathogenicity(Last reviewed: Mar 6, 2020)</t>
  </si>
  <si>
    <t>VCV000373402</t>
  </si>
  <si>
    <t>rs138088984</t>
  </si>
  <si>
    <t>NM_000834.4(GRIN2B):c.3922G&gt;A (p.Val1308Met)</t>
  </si>
  <si>
    <t>V1308M</t>
  </si>
  <si>
    <t>not provided|Mental retardation, autosomal dominant 6|Epileptic encephalopathy, early infantile, 27|History of neurodevelopmental disorder|Inborn genetic diseases</t>
  </si>
  <si>
    <t>VCV000373230</t>
  </si>
  <si>
    <t>rs374746622</t>
  </si>
  <si>
    <t>not provided|History of neurodevelopmental disorder</t>
  </si>
  <si>
    <t>NM_000834.4(GRIN2B):c.3703G&gt;A (p.Gly1235Ser)</t>
  </si>
  <si>
    <t>G1235S</t>
  </si>
  <si>
    <t>Uncertain significance(Last reviewed: Oct 20, 2020)</t>
  </si>
  <si>
    <t>VCV000307741</t>
  </si>
  <si>
    <t>rs886049099</t>
  </si>
  <si>
    <t>NM_000834.4(GRIN2B):c.4041C&gt;A (p.Ser1347Arg)</t>
  </si>
  <si>
    <t>S1347R</t>
  </si>
  <si>
    <t>Uncertain significance(Last reviewed: Sep 11, 2018)</t>
  </si>
  <si>
    <t>VCV000307738</t>
  </si>
  <si>
    <t>rs769147604</t>
  </si>
  <si>
    <t>NM_000834.4(GRIN2B):c.2200G&gt;A (p.Ala734Thr)</t>
  </si>
  <si>
    <t>A734T</t>
  </si>
  <si>
    <t>Uncertain significance(Last reviewed: Aug 22, 2016)</t>
  </si>
  <si>
    <t>VCV000290852</t>
  </si>
  <si>
    <t>rs886044569</t>
  </si>
  <si>
    <t>NM_000834.4(GRIN2B):c.1823T&gt;A (p.Leu608Ter)</t>
  </si>
  <si>
    <t>L608*</t>
  </si>
  <si>
    <t>Pathogenic(Last reviewed: Jan 22, 2016)</t>
  </si>
  <si>
    <t>VCV000285854</t>
  </si>
  <si>
    <t>rs886043237</t>
  </si>
  <si>
    <t>NM_000834.4(GRIN2B):c.3012C&gt;G (p.Tyr1004Ter)</t>
  </si>
  <si>
    <t>Y1004*</t>
  </si>
  <si>
    <t>Conflicting interpretations of pathogenicity(Last reviewed: Apr 4, 2017)</t>
  </si>
  <si>
    <t>VCV000280553</t>
  </si>
  <si>
    <t>rs201439880</t>
  </si>
  <si>
    <t>NM_000834.4(GRIN2B):c.1547A&gt;G (p.Asn516Ser)</t>
  </si>
  <si>
    <t>N516S</t>
  </si>
  <si>
    <t>Epileptic encephalopathy, early infantile, 27|Mental retardation, autosomal dominant 6|Complex neurodevelopmental disorder|Mental retardation, autosomal dominant 6|not provided</t>
  </si>
  <si>
    <t>Conflicting interpretations of pathogenicity(Last reviewed: Dec 13, 2017)</t>
  </si>
  <si>
    <t>VCV000279975</t>
  </si>
  <si>
    <t>rs886041295</t>
  </si>
  <si>
    <t>NM_000834.4(GRIN2B):c.2045G&gt;A (p.Arg682His)</t>
  </si>
  <si>
    <t>R682H</t>
  </si>
  <si>
    <t>Likely pathogenic(Last reviewed: Nov 10, 2016)</t>
  </si>
  <si>
    <t>VCV000268209</t>
  </si>
  <si>
    <t>rs886041095</t>
  </si>
  <si>
    <t>NM_000834.4(GRIN2B):c.325G&gt;T (p.Ala109Ser)</t>
  </si>
  <si>
    <t>A109S</t>
  </si>
  <si>
    <t>Conflicting interpretations of pathogenicity(Last reviewed: Apr 3, 2019)</t>
  </si>
  <si>
    <t>VCV000246440</t>
  </si>
  <si>
    <t>rs772078838</t>
  </si>
  <si>
    <t>NM_000834.4(GRIN2B):c.3883C&gt;T (p.Arg1295Trp)</t>
  </si>
  <si>
    <t>R1295W</t>
  </si>
  <si>
    <t>Uncertain significance(Last reviewed: Feb 19, 2016)</t>
  </si>
  <si>
    <t>VCV000246384</t>
  </si>
  <si>
    <t>rs560662030</t>
  </si>
  <si>
    <t>NM_000834.4(GRIN2B):c.4261T&gt;C (p.Phe1421Leu)</t>
  </si>
  <si>
    <t>F1421L</t>
  </si>
  <si>
    <t>Uncertain significance(Last reviewed: Dec 1, 2015)</t>
  </si>
  <si>
    <t>VCV000246159</t>
  </si>
  <si>
    <t>rs879254129</t>
  </si>
  <si>
    <t>NM_000834.4(GRIN2B):c.3137G&gt;T (p.Ser1046Ile)</t>
  </si>
  <si>
    <t>S1046I</t>
  </si>
  <si>
    <t>Uncertain significance(Last reviewed: Jul 28, 2017)</t>
  </si>
  <si>
    <t>VCV000246124</t>
  </si>
  <si>
    <t>rs201029083</t>
  </si>
  <si>
    <t>NM_000834.4(GRIN2B):c.2453T&gt;C (p.Met818Thr)</t>
  </si>
  <si>
    <t>M818T</t>
  </si>
  <si>
    <t>not specified|Mental retardation, autosomal dominant 6</t>
  </si>
  <si>
    <t>VCV000245960</t>
  </si>
  <si>
    <t>NM_000834.4(GRIN2B):c.4142G&gt;A (p.Arg1381Gln)</t>
  </si>
  <si>
    <t>R1381Q</t>
  </si>
  <si>
    <t>Uncertain significance(Last reviewed: Sep 29, 2015)</t>
  </si>
  <si>
    <t>VCV000245959</t>
  </si>
  <si>
    <t>rs761443441</t>
  </si>
  <si>
    <t>NM_000834.4(GRIN2B):c.2251A&gt;C (p.Ile751Leu)</t>
  </si>
  <si>
    <t>I751L</t>
  </si>
  <si>
    <t>Likely pathogenic(Last reviewed: Feb 1, 2017)</t>
  </si>
  <si>
    <t>VCV000245954</t>
  </si>
  <si>
    <t>rs879254013</t>
  </si>
  <si>
    <t>NM_000834.4(GRIN2B):c.377T&gt;C (p.Ile126Thr)</t>
  </si>
  <si>
    <t>I126T</t>
  </si>
  <si>
    <t>Uncertain significance(Last reviewed: Sep 17, 2015)</t>
  </si>
  <si>
    <t>VCV000245940</t>
  </si>
  <si>
    <t>rs879254008</t>
  </si>
  <si>
    <t>NM_000834.4(GRIN2B):c.3818C&gt;A (p.Thr1273Lys)</t>
  </si>
  <si>
    <t>T1273K</t>
  </si>
  <si>
    <t>VCV000245918</t>
  </si>
  <si>
    <t>rs531747728</t>
  </si>
  <si>
    <t>NM_000834.4(GRIN2B):c.3626G&gt;A (p.Arg1209Gln)</t>
  </si>
  <si>
    <t>R1209Q</t>
  </si>
  <si>
    <t>Uncertain significance(Last reviewed: Jun 26, 2015)</t>
  </si>
  <si>
    <t>VCV000245831</t>
  </si>
  <si>
    <t>rs748005909</t>
  </si>
  <si>
    <t>NM_000834.4(GRIN2B):c.1946A&gt;C (p.Asn649Thr)</t>
  </si>
  <si>
    <t>N649T</t>
  </si>
  <si>
    <t>Uncertain significance(Last reviewed: Jun 1, 2015)</t>
  </si>
  <si>
    <t>VCV000245786</t>
  </si>
  <si>
    <t>NM_000834.4(GRIN2B):c.4312G&gt;A (p.Val1438Met)</t>
  </si>
  <si>
    <t>V1438M</t>
  </si>
  <si>
    <t>VCV000245764</t>
  </si>
  <si>
    <t>rs763699668</t>
  </si>
  <si>
    <t>NM_000834.4(GRIN2B):c.2539C&gt;T (p.Arg847Ter)</t>
  </si>
  <si>
    <t>R847*</t>
  </si>
  <si>
    <t>Pathogenic/Likely pathogenic(Last reviewed: Jun 5, 2019)</t>
  </si>
  <si>
    <t>VCV000245756</t>
  </si>
  <si>
    <t>rs879253931</t>
  </si>
  <si>
    <t>NM_000834.4(GRIN2B):c.3812C&gt;T (p.Ala1271Val)</t>
  </si>
  <si>
    <t>A1271V</t>
  </si>
  <si>
    <t>Uncertain significance(Last reviewed: Apr 23, 2015)</t>
  </si>
  <si>
    <t>VCV000245739</t>
  </si>
  <si>
    <t>rs372379846</t>
  </si>
  <si>
    <t>NM_000834.4(GRIN2B):c.1955C&gt;G (p.Ala652Gly)</t>
  </si>
  <si>
    <t>A652G</t>
  </si>
  <si>
    <t>Likely pathogenic(Last reviewed: Dec 21, 2016)</t>
  </si>
  <si>
    <t>VCV000245714</t>
  </si>
  <si>
    <t>rs879253912</t>
  </si>
  <si>
    <t>NM_000834.4(GRIN2B):c.3389G&gt;A (p.Arg1130Gln)</t>
  </si>
  <si>
    <t>R1130Q</t>
  </si>
  <si>
    <t>VCV000245688</t>
  </si>
  <si>
    <t>rs148625092</t>
  </si>
  <si>
    <t>NM_000834.4(GRIN2B):c.3499G&gt;A (p.Val1167Ile)</t>
  </si>
  <si>
    <t>V1167I</t>
  </si>
  <si>
    <t>Uncertain significance(Last reviewed: Nov 3, 2019)</t>
  </si>
  <si>
    <t>VCV000245684</t>
  </si>
  <si>
    <t>rs1042339</t>
  </si>
  <si>
    <t>NM_000834.4(GRIN2B):c.4288G&gt;C (p.Val1430Leu)</t>
  </si>
  <si>
    <t>V1430L</t>
  </si>
  <si>
    <t>Uncertain significance(Last reviewed: Dec 3, 2015)</t>
  </si>
  <si>
    <t>VCV000245623</t>
  </si>
  <si>
    <t>rs879253885</t>
  </si>
  <si>
    <t>Epileptic encephalopathy, early infantile, 27|Mental retardation, autosomal dominant 6|not provided</t>
  </si>
  <si>
    <t>NM_000834.4(GRIN2B):c.3085_3087TCC[1] (p.Ser1030del)</t>
  </si>
  <si>
    <t>S1030del</t>
  </si>
  <si>
    <t>Uncertain significance(Last reviewed: Jan 28, 2016)</t>
  </si>
  <si>
    <t>VCV000238193</t>
  </si>
  <si>
    <t>13717082 - 13717084</t>
  </si>
  <si>
    <t>13564148 - 13564150</t>
  </si>
  <si>
    <t>rs878854145</t>
  </si>
  <si>
    <t>NM_000834.4(GRIN2B):c.251G&gt;A (p.Arg84His)</t>
  </si>
  <si>
    <t>R84H</t>
  </si>
  <si>
    <t>Uncertain significance(Last reviewed: Mar 2, 2016)</t>
  </si>
  <si>
    <t>VCV000234846</t>
  </si>
  <si>
    <t>rs778695605</t>
  </si>
  <si>
    <t>NM_000834.4(GRIN2B):c.2084T&gt;C (p.Ile695Thr)</t>
  </si>
  <si>
    <t>I695T</t>
  </si>
  <si>
    <t>not provided|Mental retardation, autosomal dominant 6|intellectual deficiency|Ataxia</t>
  </si>
  <si>
    <t>Pathogenic/Likely pathogenic(Last reviewed: Jun 29, 2018)</t>
  </si>
  <si>
    <t>VCV000234790</t>
  </si>
  <si>
    <t>NM_000834.4(GRIN2B):c.3056G&gt;T (p.Ser1019Ile)</t>
  </si>
  <si>
    <t>S1019I</t>
  </si>
  <si>
    <t>Uncertain significance(Last reviewed: Dec 2, 2016)</t>
  </si>
  <si>
    <t>VCV000234738</t>
  </si>
  <si>
    <t>rs200265732</t>
  </si>
  <si>
    <t>NM_000834.4(GRIN2B):c.471G&gt;C (p.Met157Ile)</t>
  </si>
  <si>
    <t>M157I</t>
  </si>
  <si>
    <t>Uncertain significance(Last reviewed: Dec 31, 2015)</t>
  </si>
  <si>
    <t>VCV000234730</t>
  </si>
  <si>
    <t>rs876661185</t>
  </si>
  <si>
    <t>NM_000834.4(GRIN2B):c.3332G&gt;A (p.Arg1111His)</t>
  </si>
  <si>
    <t>R1111H</t>
  </si>
  <si>
    <t>not provided|Mental retardation, autosomal dominant 6|Epileptic encephalopathy, early infantile, 27|Mental retardation, autosomal dominant 6</t>
  </si>
  <si>
    <t>Conflicting interpretations of pathogenicity(Last reviewed: Mar 13, 2019)</t>
  </si>
  <si>
    <t>VCV000234696</t>
  </si>
  <si>
    <t>rs876661167</t>
  </si>
  <si>
    <t>NM_000834.4(GRIN2B):c.2662A&gt;G (p.Thr888Ala)</t>
  </si>
  <si>
    <t>T888A</t>
  </si>
  <si>
    <t>Conflicting interpretations of pathogenicity(Last reviewed: Feb 20, 2019)</t>
  </si>
  <si>
    <t>VCV000234694</t>
  </si>
  <si>
    <t>rs200256539</t>
  </si>
  <si>
    <t>NM_000834.4(GRIN2B):c.3413G&gt;T (p.Arg1138Leu)</t>
  </si>
  <si>
    <t>R1138L</t>
  </si>
  <si>
    <t>Uncertain significance(Last reviewed: Sep 27, 2019)</t>
  </si>
  <si>
    <t>VCV000234693</t>
  </si>
  <si>
    <t>NM_000834.4(GRIN2B):c.2002G&gt;T (p.Asp668Tyr)</t>
  </si>
  <si>
    <t>D668Y</t>
  </si>
  <si>
    <t>Mental retardation, autosomal dominant 6|not provided</t>
  </si>
  <si>
    <t>VCV000234668</t>
  </si>
  <si>
    <t>NM_000834.4(GRIN2B):c.2459G&gt;T (p.Gly820Val)</t>
  </si>
  <si>
    <t>G820V</t>
  </si>
  <si>
    <t>Pathogenic/Likely pathogenic(Last reviewed: Apr 4, 2017)</t>
  </si>
  <si>
    <t>VCV000234635</t>
  </si>
  <si>
    <t>NM_000834.4(GRIN2B):c.2926_2928del (p.Lys976del)</t>
  </si>
  <si>
    <t>K976del</t>
  </si>
  <si>
    <t>VCV000234587</t>
  </si>
  <si>
    <t>13717244 - 13717246</t>
  </si>
  <si>
    <t>13564310 - 13564312</t>
  </si>
  <si>
    <t>rs876661102</t>
  </si>
  <si>
    <t>NM_000834.4(GRIN2B):c.3893T&gt;C (p.Leu1298Pro)</t>
  </si>
  <si>
    <t>L1298P</t>
  </si>
  <si>
    <t>VCV000234583</t>
  </si>
  <si>
    <t>rs876661100</t>
  </si>
  <si>
    <t>NM_000834.4(GRIN2B):c.2452A&gt;C (p.Met818Leu)</t>
  </si>
  <si>
    <t>M818L</t>
  </si>
  <si>
    <t>VCV000234546</t>
  </si>
  <si>
    <t>rs876661076</t>
  </si>
  <si>
    <t>NM_000834.4(GRIN2B):c.2201C&gt;T (p.Ala734Val)</t>
  </si>
  <si>
    <t>A734V</t>
  </si>
  <si>
    <t>VCV000234527</t>
  </si>
  <si>
    <t>rs876661064</t>
  </si>
  <si>
    <t>NM_000834.4(GRIN2B):c.2252T&gt;C (p.Ile751Thr)</t>
  </si>
  <si>
    <t>I751T</t>
  </si>
  <si>
    <t>Mental retardation, autosomal dominant 6|Intellectual disability|Complex neurodevelopmental disorder|not provided</t>
  </si>
  <si>
    <t>VCV000234500</t>
  </si>
  <si>
    <t>rs876661055</t>
  </si>
  <si>
    <t>NM_000834.4(GRIN2B):c.1970A&gt;G (p.Glu657Gly)</t>
  </si>
  <si>
    <t>E657G</t>
  </si>
  <si>
    <t>VCV000234479</t>
  </si>
  <si>
    <t>rs876661041</t>
  </si>
  <si>
    <t>NM_000834.4(GRIN2B):c.2555_2556GT[1] (p.Val853fs)</t>
  </si>
  <si>
    <t>V853fs</t>
  </si>
  <si>
    <t>Uncertain significance(Last reviewed: Mar 9, 2016)</t>
  </si>
  <si>
    <t>VCV000234441</t>
  </si>
  <si>
    <t>13719999 - 13720000</t>
  </si>
  <si>
    <t>13567065 - 13567066</t>
  </si>
  <si>
    <t>rs876661022</t>
  </si>
  <si>
    <t>NM_000834.4(GRIN2B):c.1147T&gt;A (p.Ser383Thr)</t>
  </si>
  <si>
    <t>S383T</t>
  </si>
  <si>
    <t>VCV000234314</t>
  </si>
  <si>
    <t>NM_000834.4(GRIN2B):c.2065G&gt;A (p.Gly689Ser)</t>
  </si>
  <si>
    <t>G689S</t>
  </si>
  <si>
    <t>Complex neurodevelopmental disorder|Epileptic encephalopathy, early infantile, 27|not provided|Mental retardation, autosomal dominant 6</t>
  </si>
  <si>
    <t>Pathogenic/Likely pathogenic(Last reviewed: Sep 1, 2019)</t>
  </si>
  <si>
    <t>VCV000224818</t>
  </si>
  <si>
    <t>NM_000834.4(GRIN2B):c.2053A&gt;C (p.Thr685Pro)</t>
  </si>
  <si>
    <t>T685P</t>
  </si>
  <si>
    <t>Epileptic encephalopathy, early infantile, 27|Mental retardation, autosomal dominant 6|Epileptic encephalopathy, early infantile, 27</t>
  </si>
  <si>
    <t>Conflicting interpretations of pathogenicity(Last reviewed: Feb 18, 2019)</t>
  </si>
  <si>
    <t>VCV000224086</t>
  </si>
  <si>
    <t>rs869312669</t>
  </si>
  <si>
    <t>NM_000834.4(GRIN2B):c.2430C&gt;A (p.Ser810Arg)</t>
  </si>
  <si>
    <t>S810R</t>
  </si>
  <si>
    <t>VCV000218471</t>
  </si>
  <si>
    <t>rs864309560</t>
  </si>
  <si>
    <t>NM_000834.4(GRIN2B):c.4309G&gt;A (p.Ala1437Thr)</t>
  </si>
  <si>
    <t>A1437T</t>
  </si>
  <si>
    <t>Uncertain significance(Last reviewed: Jul 18, 2014)</t>
  </si>
  <si>
    <t>VCV000211124</t>
  </si>
  <si>
    <t>rs797045608</t>
  </si>
  <si>
    <t>NM_000834.4(GRIN2B):c.248C&gt;T (p.Thr83Ile)</t>
  </si>
  <si>
    <t>T83I</t>
  </si>
  <si>
    <t>VCV000211122</t>
  </si>
  <si>
    <t>rs797045607</t>
  </si>
  <si>
    <t>NM_000834.4(GRIN2B):c.1916C&gt;T (p.Ala639Val)</t>
  </si>
  <si>
    <t>A639V</t>
  </si>
  <si>
    <t>Mental retardation, autosomal dominant 6|Inborn genetic diseases</t>
  </si>
  <si>
    <t>VCV000208749</t>
  </si>
  <si>
    <t>rs797044930</t>
  </si>
  <si>
    <t>NM_000834.4(GRIN2B):c.2459G&gt;C (p.Gly820Ala)</t>
  </si>
  <si>
    <t>G820A</t>
  </si>
  <si>
    <t>not provided|Complex neurodevelopmental disorder|Inborn genetic diseases|Mental retardation, autosomal dominant 6|Epileptic encephalopathy, early infantile, 27|Mental retardation, autosomal dominant 6</t>
  </si>
  <si>
    <t>Pathogenic/Likely pathogenic(Last reviewed: Feb 8, 2019)</t>
  </si>
  <si>
    <t>VCV000208643</t>
  </si>
  <si>
    <t>NM_000834.4(GRIN2B):c.3799G&gt;T (p.Ala1267Ser)</t>
  </si>
  <si>
    <t>A1267S</t>
  </si>
  <si>
    <t>VCV000205732</t>
  </si>
  <si>
    <t>rs141844705</t>
  </si>
  <si>
    <t>NM_000834.4(GRIN2B):c.1907C&gt;T (p.Ala636Val)</t>
  </si>
  <si>
    <t>A636V</t>
  </si>
  <si>
    <t>VCV000205731</t>
  </si>
  <si>
    <t>NM_000834.4(GRIN2B):c.1832G&gt;T (p.Gly611Val)</t>
  </si>
  <si>
    <t>G611V</t>
  </si>
  <si>
    <t>VCV000205730</t>
  </si>
  <si>
    <t>NM_000834.4(GRIN2B):c.1768G&gt;A (p.Ala590Thr)</t>
  </si>
  <si>
    <t>A590T</t>
  </si>
  <si>
    <t>Conflicting interpretations of pathogenicity(Last reviewed: Sep 17, 2020)</t>
  </si>
  <si>
    <t>VCV000205729</t>
  </si>
  <si>
    <t>rs145021339</t>
  </si>
  <si>
    <t>NM_000834.4(GRIN2B):c.1745C&gt;G (p.Pro582Arg)</t>
  </si>
  <si>
    <t>P582R</t>
  </si>
  <si>
    <t>Uncertain significance(Last reviewed: Jan 9, 2015)</t>
  </si>
  <si>
    <t>VCV000205728</t>
  </si>
  <si>
    <t>rs796052581</t>
  </si>
  <si>
    <t>NM_000834.4(GRIN2B):c.125T&gt;C (p.Val42Ala)</t>
  </si>
  <si>
    <t>V42A</t>
  </si>
  <si>
    <t>Uncertain significance(Last reviewed: Jan 15, 2015)</t>
  </si>
  <si>
    <t>VCV000205727</t>
  </si>
  <si>
    <t>rs796052580</t>
  </si>
  <si>
    <t>NM_000834.4(GRIN2B):c.4400G&gt;C (p.Gly1467Ala)</t>
  </si>
  <si>
    <t>G1467A</t>
  </si>
  <si>
    <t>Uncertain significance(Last reviewed: Dec 22, 2014)</t>
  </si>
  <si>
    <t>VCV000205726</t>
  </si>
  <si>
    <t>rs200127692</t>
  </si>
  <si>
    <t>NM_000834.4(GRIN2B):c.4355C&gt;T (p.Ser1452Phe)</t>
  </si>
  <si>
    <t>S1452F</t>
  </si>
  <si>
    <t>Uncertain significance(Last reviewed: Jan 8, 2015)</t>
  </si>
  <si>
    <t>VCV000205725</t>
  </si>
  <si>
    <t>rs756790727</t>
  </si>
  <si>
    <t>NM_000834.4(GRIN2B):c.4066G&gt;A (p.Val1356Met)</t>
  </si>
  <si>
    <t>V1356M</t>
  </si>
  <si>
    <t>Mental retardation, autosomal dominant 6|Epileptic encephalopathy, early infantile, 27|not provided|History of neurodevelopmental disorder</t>
  </si>
  <si>
    <t>Conflicting interpretations of pathogenicity(Last reviewed: Oct 19, 2020)</t>
  </si>
  <si>
    <t>VCV000205724</t>
  </si>
  <si>
    <t>rs796052579</t>
  </si>
  <si>
    <t>NM_000834.4(GRIN2B):c.3797C&gt;T (p.Pro1266Leu)</t>
  </si>
  <si>
    <t>P1266L</t>
  </si>
  <si>
    <t>Conflicting interpretations of pathogenicity(Last reviewed: Oct 25, 2020)</t>
  </si>
  <si>
    <t>VCV000205722</t>
  </si>
  <si>
    <t>rs201947553</t>
  </si>
  <si>
    <t>NM_000834.4(GRIN2B):c.2589del (p.Ile864fs)</t>
  </si>
  <si>
    <t>I864fs</t>
  </si>
  <si>
    <t>VCV000205721</t>
  </si>
  <si>
    <t>rs796052578</t>
  </si>
  <si>
    <t>NM_000834.4(GRIN2B):c.3745G&gt;T (p.Gly1249Cys)</t>
  </si>
  <si>
    <t>G1249C</t>
  </si>
  <si>
    <t>Uncertain significance(Last reviewed: Apr 19, 2017)</t>
  </si>
  <si>
    <t>VCV000205719</t>
  </si>
  <si>
    <t>rs796052577</t>
  </si>
  <si>
    <t>NM_000834.4(GRIN2B):c.3241C&gt;A (p.Arg1081Ser)</t>
  </si>
  <si>
    <t>R1081S</t>
  </si>
  <si>
    <t>Uncertain significance(Last reviewed: Aug 31, 2016)</t>
  </si>
  <si>
    <t>VCV000205718</t>
  </si>
  <si>
    <t>rs796052576</t>
  </si>
  <si>
    <t>NM_000834.4(GRIN2B):c.3099C&gt;G (p.Ser1033Arg)</t>
  </si>
  <si>
    <t>S1033R</t>
  </si>
  <si>
    <t>Uncertain significance(Last reviewed: Apr 1, 2014)</t>
  </si>
  <si>
    <t>VCV000205717</t>
  </si>
  <si>
    <t>rs796052575</t>
  </si>
  <si>
    <t>NM_000834.4(GRIN2B):c.3076G&gt;A (p.Gly1026Ser)</t>
  </si>
  <si>
    <t>G1026S</t>
  </si>
  <si>
    <t>History of neurodevelopmental disorder|Mental retardation, autosomal dominant 6|Epileptic encephalopathy, early infantile, 27|not provided|not specified</t>
  </si>
  <si>
    <t>VCV000205716</t>
  </si>
  <si>
    <t>rs201963596</t>
  </si>
  <si>
    <t>NM_000834.4(GRIN2B):c.3047G&gt;A (p.Arg1016Lys)</t>
  </si>
  <si>
    <t>R1016K</t>
  </si>
  <si>
    <t>Conflicting interpretations of pathogenicity(Last reviewed: Sep 25, 2017)</t>
  </si>
  <si>
    <t>VCV000205715</t>
  </si>
  <si>
    <t>rs141109968</t>
  </si>
  <si>
    <t>NM_000834.4(GRIN2B):c.2936A&gt;T (p.Asn979Ile)</t>
  </si>
  <si>
    <t>N979I</t>
  </si>
  <si>
    <t>Uncertain significance(Last reviewed: May 14, 2018)</t>
  </si>
  <si>
    <t>VCV000205714</t>
  </si>
  <si>
    <t>rs796052574</t>
  </si>
  <si>
    <t>NM_000834.4(GRIN2B):c.2931C&gt;G (p.Asp977Glu)</t>
  </si>
  <si>
    <t>D977E</t>
  </si>
  <si>
    <t>not specified|not provided|Epileptic encephalopathy, early infantile, 27|Mental retardation, autosomal dominant 6</t>
  </si>
  <si>
    <t>Uncertain significance(Last reviewed: Oct 24, 2020)</t>
  </si>
  <si>
    <t>VCV000205713</t>
  </si>
  <si>
    <t>rs147956755</t>
  </si>
  <si>
    <t>NM_000834.4(GRIN2B):c.2060C&gt;T (p.Pro687Leu)</t>
  </si>
  <si>
    <t>P687L</t>
  </si>
  <si>
    <t>VCV000205711</t>
  </si>
  <si>
    <t>NM_000834.4(GRIN2B):c.1858G&gt;A (p.Val620Met)</t>
  </si>
  <si>
    <t>V620M</t>
  </si>
  <si>
    <t>Complex neurodevelopmental disorder|Epileptic encephalopathy, early infantile, 27|Mental retardation, autosomal dominant 6|not provided|Mental retardation, autosomal dominant 6</t>
  </si>
  <si>
    <t>Likely pathogenic(Last reviewed: Jun 7, 2017)</t>
  </si>
  <si>
    <t>VCV000205710</t>
  </si>
  <si>
    <t>rs796052571</t>
  </si>
  <si>
    <t>NM_000834.4(GRIN2B):c.448A&gt;G (p.Ile150Val)</t>
  </si>
  <si>
    <t>I150V</t>
  </si>
  <si>
    <t>VCV000205709</t>
  </si>
  <si>
    <t>NM_000834.4(GRIN2B):c.140A&gt;G (p.Glu47Gly)</t>
  </si>
  <si>
    <t>E47G</t>
  </si>
  <si>
    <t>VCV000205708</t>
  </si>
  <si>
    <t>rs199526748</t>
  </si>
  <si>
    <t>NM_000834.4(GRIN2B):c.190G&gt;A (p.Val64Met)</t>
  </si>
  <si>
    <t>V64M</t>
  </si>
  <si>
    <t>Conflicting interpretations of pathogenicity(Last reviewed: Nov 15, 2020)</t>
  </si>
  <si>
    <t>VCV000205707</t>
  </si>
  <si>
    <t>rs150070901</t>
  </si>
  <si>
    <t>NM_000834.4(GRIN2B):c.61G&gt;A (p.Val21Met)</t>
  </si>
  <si>
    <t>V21M</t>
  </si>
  <si>
    <t>VCV000205706</t>
  </si>
  <si>
    <t>rs79046967</t>
  </si>
  <si>
    <t>NM_000834.4(GRIN2B):c.52G&gt;A (p.Val18Ile)</t>
  </si>
  <si>
    <t>V18I</t>
  </si>
  <si>
    <t>Conflicting interpretations of pathogenicity(Last reviewed: Jan 14, 2020)</t>
  </si>
  <si>
    <t>VCV000205705</t>
  </si>
  <si>
    <t>rs201094029</t>
  </si>
  <si>
    <t>NM_000834.4(GRIN2B):c.812C&gt;A (p.Ala271Glu)</t>
  </si>
  <si>
    <t>A271E</t>
  </si>
  <si>
    <t>Likely benign(Last reviewed: Nov 7, 2013)</t>
  </si>
  <si>
    <t>VCV000205701</t>
  </si>
  <si>
    <t>NM_000834.4(GRIN2B):c.1619G&gt;A (p.Arg540His)</t>
  </si>
  <si>
    <t>R540H</t>
  </si>
  <si>
    <t>Mental retardation, autosomal dominant 6|Intellectual disability</t>
  </si>
  <si>
    <t>VCV000162087</t>
  </si>
  <si>
    <t>rs672601378</t>
  </si>
  <si>
    <t>NM_000834.4(GRIN2B):c.1844A&gt;T (p.Asn615Ile)</t>
  </si>
  <si>
    <t>N615I</t>
  </si>
  <si>
    <t>VCV000162086</t>
  </si>
  <si>
    <t>rs672601377</t>
  </si>
  <si>
    <t>NM_000834.4(GRIN2B):c.1853T&gt;G (p.Val618Gly)</t>
  </si>
  <si>
    <t>V618G</t>
  </si>
  <si>
    <t>VCV000162085</t>
  </si>
  <si>
    <t>rs672601376</t>
  </si>
  <si>
    <t>NM_000834.4(GRIN2B):c.1238A&gt;G (p.Glu413Gly)</t>
  </si>
  <si>
    <t>E413G</t>
  </si>
  <si>
    <t>VCV000143189</t>
  </si>
  <si>
    <t>rs527236034</t>
  </si>
  <si>
    <t>NM_000834.4(GRIN2B):c.14C&gt;T (p.Ala5Val)</t>
  </si>
  <si>
    <t>A5V</t>
  </si>
  <si>
    <t>VCV000098443</t>
  </si>
  <si>
    <t>rs367543147</t>
  </si>
  <si>
    <t>not specified|History of neurodevelopmental disorder|Mental retardation, autosomal dominant 6|Epileptic encephalopathy, early infantile, 27|not provided</t>
  </si>
  <si>
    <t>no assertion provided</t>
  </si>
  <si>
    <t>NM_000834.4(GRIN2B):c.3562G&gt;A (p.Gly1188Ser)</t>
  </si>
  <si>
    <t>G1188S</t>
  </si>
  <si>
    <t>VCV000098434</t>
  </si>
  <si>
    <t>rs367543149</t>
  </si>
  <si>
    <t>NM_000834.4(GRIN2B):c.4240G&gt;T (p.Ala1414Ser)</t>
  </si>
  <si>
    <t>A1414S</t>
  </si>
  <si>
    <t>VCV000098430</t>
  </si>
  <si>
    <t>rs140744818</t>
  </si>
  <si>
    <t>NM_000834.4(GRIN2B):c.1658C&gt;T (p.Pro553Leu)</t>
  </si>
  <si>
    <t>P553L</t>
  </si>
  <si>
    <t>VCV000039661</t>
  </si>
  <si>
    <t>rs397514556</t>
  </si>
  <si>
    <t>NM_000834.4(GRIN2B):c.1677G&gt;A (p.Trp559Ter)</t>
  </si>
  <si>
    <t>W559*</t>
  </si>
  <si>
    <t>Pathogenic(Last reviewed: Apr 23, 2018)</t>
  </si>
  <si>
    <t>VCV000039660</t>
  </si>
  <si>
    <t>rs398122825</t>
  </si>
  <si>
    <t>NM_000834.4(GRIN2B):c.1367G&gt;A (p.Cys456Tyr)</t>
  </si>
  <si>
    <t>C456Y</t>
  </si>
  <si>
    <t>VCV000039658</t>
  </si>
  <si>
    <t>rs397514555</t>
  </si>
  <si>
    <t>NM_000834.4(GRIN2B):c.2044C&gt;T (p.Arg682Cys)</t>
  </si>
  <si>
    <t>R682C</t>
  </si>
  <si>
    <t>VCV000029730</t>
  </si>
  <si>
    <t>rs387906636</t>
  </si>
  <si>
    <t>NM_000834.4(GRIN2B):c.801_802CA[1] (p.Thr268fs)</t>
  </si>
  <si>
    <t>T268fs</t>
  </si>
  <si>
    <t>VCV000029729</t>
  </si>
  <si>
    <t>13906457 - 13906458</t>
  </si>
  <si>
    <t>13753523 - 13753524</t>
  </si>
  <si>
    <t>rs1060499526</t>
  </si>
  <si>
    <t>probability of mutations occuring in the same residue</t>
  </si>
  <si>
    <t>ATD</t>
  </si>
  <si>
    <t>Domain</t>
  </si>
  <si>
    <t>Residus</t>
  </si>
  <si>
    <t>#mutations</t>
  </si>
  <si>
    <t>405-540</t>
  </si>
  <si>
    <t>662-802</t>
  </si>
  <si>
    <t>LBD - S1</t>
  </si>
  <si>
    <t>541-557</t>
  </si>
  <si>
    <t>656-661</t>
  </si>
  <si>
    <t>803- 817</t>
  </si>
  <si>
    <t>CTD</t>
  </si>
  <si>
    <t>TMD</t>
  </si>
  <si>
    <t>558-655</t>
  </si>
  <si>
    <t>818-838</t>
  </si>
  <si>
    <t>839-1438</t>
  </si>
  <si>
    <t>Signal peptide</t>
  </si>
  <si>
    <t xml:space="preserve"> 27-404</t>
  </si>
  <si>
    <t xml:space="preserve"> 1- 26</t>
  </si>
  <si>
    <t>signal peptide</t>
  </si>
  <si>
    <t>LBD</t>
  </si>
  <si>
    <t>Linkers</t>
  </si>
  <si>
    <t>p.Ile50Asn</t>
  </si>
  <si>
    <t>p.Leu362Met</t>
  </si>
  <si>
    <t>p.Asp524Asn</t>
  </si>
  <si>
    <t>p.Ala636Val</t>
  </si>
  <si>
    <t>p.Gly684Arg</t>
  </si>
  <si>
    <t>p.Gly684Glu</t>
  </si>
  <si>
    <t>p.Ser690Asn</t>
  </si>
  <si>
    <t>p.Met789Lys</t>
  </si>
  <si>
    <t>p.Phe1011Leu</t>
  </si>
  <si>
    <t>p.Ser1415Ter</t>
  </si>
  <si>
    <t>p.Ile1446Thr</t>
  </si>
  <si>
    <t>total</t>
  </si>
  <si>
    <t>LBD - S2</t>
  </si>
  <si>
    <t>Gene</t>
  </si>
  <si>
    <t>Pubmed ID</t>
  </si>
  <si>
    <t>Pheynotpe</t>
  </si>
  <si>
    <t>c.149T&gt;A</t>
  </si>
  <si>
    <t>SCZ</t>
  </si>
  <si>
    <t>cDNA change</t>
  </si>
  <si>
    <t>c.1084C&gt;A</t>
  </si>
  <si>
    <t>22833210; 21383861</t>
  </si>
  <si>
    <t>c.1570G&gt;A</t>
  </si>
  <si>
    <t>ID</t>
  </si>
  <si>
    <t>p.Gln621Ter</t>
  </si>
  <si>
    <t>c.1861</t>
  </si>
  <si>
    <t>N.A</t>
  </si>
  <si>
    <t>c.1907C&gt;T</t>
  </si>
  <si>
    <t>ID; EPI; MC; CVI</t>
  </si>
  <si>
    <t>27839871; 28377535</t>
  </si>
  <si>
    <t>Additional from the CFERV mutations which did not appear on ClinVar</t>
  </si>
  <si>
    <t>c.2050</t>
  </si>
  <si>
    <t>c.2051</t>
  </si>
  <si>
    <t>c.2069</t>
  </si>
  <si>
    <t>c.2577T&gt;A</t>
  </si>
  <si>
    <t>ASD</t>
  </si>
  <si>
    <t>c.3033</t>
  </si>
  <si>
    <t>c.4244delC</t>
  </si>
  <si>
    <t>DD; HPT; EPI</t>
  </si>
  <si>
    <t>CFERV</t>
  </si>
  <si>
    <t>c.4337</t>
  </si>
  <si>
    <t>SCZ - schizophrenia</t>
  </si>
  <si>
    <t>ID - intellectual disability</t>
  </si>
  <si>
    <t>EPI - epilepsy</t>
  </si>
  <si>
    <t>HPT - hypotonia</t>
  </si>
  <si>
    <t>DD - developmental delay</t>
  </si>
  <si>
    <t>CVI - cerebral visual impairment</t>
  </si>
  <si>
    <t>N.A - not available</t>
  </si>
  <si>
    <t xml:space="preserve">number of different residues with mutation </t>
  </si>
  <si>
    <t>number of residues with more then 1 mutation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</si>
</sst>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E82A-1D8F-48E2-A649-C76B21CFCF89}">
  <dimension ref="A1:S412"/>
  <sheetViews>
    <sheetView tabSelected="1" zoomScale="85" zoomScaleNormal="85" workbookViewId="0">
      <selection activeCell="C1" sqref="C1:C1048576"/>
    </sheetView>
  </sheetViews>
  <sheetFormatPr defaultRowHeight="15" x14ac:dyDescent="0.25"/>
  <cols>
    <col min="1" max="1" width="53.5703125" bestFit="1" customWidth="1"/>
    <col min="3" max="3" width="9.85546875" customWidth="1"/>
    <col min="4" max="4" width="24.28515625" customWidth="1"/>
    <col min="5" max="5" width="19.42578125" customWidth="1"/>
    <col min="6" max="6" width="16.7109375" customWidth="1"/>
    <col min="17" max="17" width="49.42578125" bestFit="1" customWidth="1"/>
    <col min="19" max="19" width="20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Q1" t="s">
        <v>1990</v>
      </c>
      <c r="R1">
        <f>COUNTA(C2:C12,C14:C27,C29:C48,C49,C52:C69,C70,C72:C96,C99:C109,C112:C119,C123:C125,C128:C131,C134:C138,C141:C147,C149:C152,C154:C155,C157:C160,C162:C163,C165:C166,C168:C175,C177:C179,C182:C186,C189:C198,C201:C202,C206:C211,C213:C217,C219:C222,C224:C226,C228:C232,C234:C238,C240:C249,C251:C258,C261:C275,C277:C293,C295:C298,C301:C306,C308:C309,C311:C316,C318:C322,C324:C335,C338:C358,C360:C362,C364:C380,C382:C384,C386:C395,C398:C399,C401:C402,C404:C412)</f>
        <v>350</v>
      </c>
    </row>
    <row r="2" spans="1:19" x14ac:dyDescent="0.25">
      <c r="A2" t="s">
        <v>69</v>
      </c>
      <c r="B2" t="s">
        <v>19</v>
      </c>
      <c r="C2" t="s">
        <v>70</v>
      </c>
      <c r="D2" t="s">
        <v>28</v>
      </c>
      <c r="E2" t="s">
        <v>71</v>
      </c>
      <c r="F2" t="s">
        <v>16</v>
      </c>
      <c r="G2" t="s">
        <v>72</v>
      </c>
      <c r="H2">
        <v>12</v>
      </c>
      <c r="I2">
        <v>14019138</v>
      </c>
      <c r="J2">
        <v>12</v>
      </c>
      <c r="K2">
        <v>13866204</v>
      </c>
      <c r="L2">
        <v>1051631</v>
      </c>
      <c r="M2">
        <v>1047825</v>
      </c>
      <c r="Q2" t="s">
        <v>1991</v>
      </c>
      <c r="R2">
        <f>COUNTA(C12,C27,C49,C51,C70,C96,C109,C119,C125,C127,C131,C133,C138,C140,C147,C152,C155,C160,C163,C166,C175,C179,C181,C186,C188,C198,C202,C211,C217,C222,C226,C232,C238,C249,C258,C260,C275,C293,C298,C306,C309,C316,C322,C335,C358,C362,C380,C384,C395,C399,C402,C301)</f>
        <v>52</v>
      </c>
    </row>
    <row r="3" spans="1:19" x14ac:dyDescent="0.25">
      <c r="A3" t="s">
        <v>428</v>
      </c>
      <c r="B3" t="s">
        <v>19</v>
      </c>
      <c r="C3" t="s">
        <v>429</v>
      </c>
      <c r="D3" t="s">
        <v>117</v>
      </c>
      <c r="E3" t="s">
        <v>430</v>
      </c>
      <c r="F3" t="s">
        <v>16</v>
      </c>
      <c r="G3" t="s">
        <v>431</v>
      </c>
      <c r="H3">
        <v>12</v>
      </c>
      <c r="I3">
        <v>14019136</v>
      </c>
      <c r="J3">
        <v>12</v>
      </c>
      <c r="K3">
        <v>13866202</v>
      </c>
      <c r="L3">
        <v>930832</v>
      </c>
      <c r="M3">
        <v>919421</v>
      </c>
    </row>
    <row r="4" spans="1:19" x14ac:dyDescent="0.25">
      <c r="A4" t="s">
        <v>1884</v>
      </c>
      <c r="B4" t="s">
        <v>19</v>
      </c>
      <c r="C4" t="s">
        <v>1885</v>
      </c>
      <c r="D4" t="s">
        <v>543</v>
      </c>
      <c r="E4" t="s">
        <v>100</v>
      </c>
      <c r="F4" t="s">
        <v>16</v>
      </c>
      <c r="G4" t="s">
        <v>1886</v>
      </c>
      <c r="H4">
        <v>12</v>
      </c>
      <c r="I4">
        <v>14019129</v>
      </c>
      <c r="J4">
        <v>12</v>
      </c>
      <c r="K4">
        <v>13866195</v>
      </c>
      <c r="L4">
        <v>98443</v>
      </c>
      <c r="M4">
        <v>104336</v>
      </c>
      <c r="N4" t="s">
        <v>1887</v>
      </c>
    </row>
    <row r="5" spans="1:19" x14ac:dyDescent="0.25">
      <c r="A5" t="s">
        <v>1368</v>
      </c>
      <c r="B5" t="s">
        <v>19</v>
      </c>
      <c r="C5" t="s">
        <v>1369</v>
      </c>
      <c r="D5" t="s">
        <v>18</v>
      </c>
      <c r="E5" t="s">
        <v>1370</v>
      </c>
      <c r="F5" t="s">
        <v>16</v>
      </c>
      <c r="G5" t="s">
        <v>1371</v>
      </c>
      <c r="H5">
        <v>12</v>
      </c>
      <c r="I5">
        <v>14019120</v>
      </c>
      <c r="J5">
        <v>12</v>
      </c>
      <c r="K5">
        <v>13866186</v>
      </c>
      <c r="L5">
        <v>411112</v>
      </c>
      <c r="M5">
        <v>399346</v>
      </c>
      <c r="N5" t="s">
        <v>1372</v>
      </c>
      <c r="Q5" t="s">
        <v>1921</v>
      </c>
      <c r="R5">
        <f>R2/R1*100</f>
        <v>14.857142857142858</v>
      </c>
    </row>
    <row r="6" spans="1:19" x14ac:dyDescent="0.25">
      <c r="A6" t="s">
        <v>717</v>
      </c>
      <c r="B6" t="s">
        <v>19</v>
      </c>
      <c r="C6" t="s">
        <v>718</v>
      </c>
      <c r="D6" t="s">
        <v>14</v>
      </c>
      <c r="E6" t="s">
        <v>719</v>
      </c>
      <c r="F6" t="s">
        <v>16</v>
      </c>
      <c r="G6" t="s">
        <v>720</v>
      </c>
      <c r="H6">
        <v>12</v>
      </c>
      <c r="I6">
        <v>14019115</v>
      </c>
      <c r="J6">
        <v>12</v>
      </c>
      <c r="K6">
        <v>13866181</v>
      </c>
      <c r="L6">
        <v>806840</v>
      </c>
      <c r="M6">
        <v>796731</v>
      </c>
      <c r="N6" t="s">
        <v>721</v>
      </c>
    </row>
    <row r="7" spans="1:19" x14ac:dyDescent="0.25">
      <c r="A7" t="s">
        <v>1352</v>
      </c>
      <c r="B7" t="s">
        <v>19</v>
      </c>
      <c r="C7" t="s">
        <v>1353</v>
      </c>
      <c r="D7" t="s">
        <v>14</v>
      </c>
      <c r="E7" t="s">
        <v>1354</v>
      </c>
      <c r="F7" t="s">
        <v>16</v>
      </c>
      <c r="G7" t="s">
        <v>1355</v>
      </c>
      <c r="H7">
        <v>12</v>
      </c>
      <c r="I7">
        <v>14019107</v>
      </c>
      <c r="J7">
        <v>12</v>
      </c>
      <c r="K7">
        <v>13866173</v>
      </c>
      <c r="L7">
        <v>423644</v>
      </c>
      <c r="M7">
        <v>408606</v>
      </c>
      <c r="N7" t="s">
        <v>1356</v>
      </c>
      <c r="Q7" t="s">
        <v>1923</v>
      </c>
      <c r="R7" t="s">
        <v>1924</v>
      </c>
      <c r="S7" t="s">
        <v>1925</v>
      </c>
    </row>
    <row r="8" spans="1:19" x14ac:dyDescent="0.25">
      <c r="A8" t="s">
        <v>668</v>
      </c>
      <c r="B8" t="s">
        <v>19</v>
      </c>
      <c r="C8" t="s">
        <v>669</v>
      </c>
      <c r="D8" t="s">
        <v>28</v>
      </c>
      <c r="E8" t="s">
        <v>670</v>
      </c>
      <c r="F8" t="s">
        <v>16</v>
      </c>
      <c r="G8" t="s">
        <v>671</v>
      </c>
      <c r="H8">
        <v>12</v>
      </c>
      <c r="I8">
        <v>14019105</v>
      </c>
      <c r="J8">
        <v>12</v>
      </c>
      <c r="K8">
        <v>13866171</v>
      </c>
      <c r="L8">
        <v>833797</v>
      </c>
      <c r="M8">
        <v>822068</v>
      </c>
      <c r="Q8" t="s">
        <v>1937</v>
      </c>
      <c r="R8" s="2" t="s">
        <v>1939</v>
      </c>
      <c r="S8">
        <f>COUNTA(C2:C11)</f>
        <v>10</v>
      </c>
    </row>
    <row r="9" spans="1:19" x14ac:dyDescent="0.25">
      <c r="A9" t="s">
        <v>1446</v>
      </c>
      <c r="B9" t="s">
        <v>19</v>
      </c>
      <c r="C9" t="s">
        <v>1447</v>
      </c>
      <c r="D9" t="s">
        <v>1448</v>
      </c>
      <c r="E9" t="s">
        <v>1443</v>
      </c>
      <c r="F9" t="s">
        <v>16</v>
      </c>
      <c r="G9" t="s">
        <v>1449</v>
      </c>
      <c r="H9">
        <v>12</v>
      </c>
      <c r="I9">
        <v>14019100</v>
      </c>
      <c r="J9">
        <v>12</v>
      </c>
      <c r="K9">
        <v>13866166</v>
      </c>
      <c r="L9">
        <v>375536</v>
      </c>
      <c r="M9">
        <v>362339</v>
      </c>
      <c r="N9" t="s">
        <v>1450</v>
      </c>
      <c r="Q9" t="s">
        <v>1922</v>
      </c>
      <c r="R9" t="s">
        <v>1938</v>
      </c>
      <c r="S9">
        <f>COUNTA(C12:C72)</f>
        <v>61</v>
      </c>
    </row>
    <row r="10" spans="1:19" x14ac:dyDescent="0.25">
      <c r="A10" t="s">
        <v>1858</v>
      </c>
      <c r="B10" t="s">
        <v>19</v>
      </c>
      <c r="C10" t="s">
        <v>1859</v>
      </c>
      <c r="D10" t="s">
        <v>1159</v>
      </c>
      <c r="E10" t="s">
        <v>1860</v>
      </c>
      <c r="F10" t="s">
        <v>584</v>
      </c>
      <c r="G10" t="s">
        <v>1861</v>
      </c>
      <c r="H10">
        <v>12</v>
      </c>
      <c r="I10">
        <v>14019091</v>
      </c>
      <c r="J10">
        <v>12</v>
      </c>
      <c r="K10">
        <v>13866157</v>
      </c>
      <c r="L10">
        <v>205705</v>
      </c>
      <c r="M10">
        <v>202681</v>
      </c>
      <c r="N10" t="s">
        <v>1862</v>
      </c>
      <c r="Q10" t="s">
        <v>1928</v>
      </c>
      <c r="R10" t="s">
        <v>1926</v>
      </c>
      <c r="S10">
        <f>COUNTA(C73:C102)</f>
        <v>30</v>
      </c>
    </row>
    <row r="11" spans="1:19" x14ac:dyDescent="0.25">
      <c r="A11" t="s">
        <v>1854</v>
      </c>
      <c r="B11" t="s">
        <v>19</v>
      </c>
      <c r="C11" t="s">
        <v>1855</v>
      </c>
      <c r="D11" t="s">
        <v>1167</v>
      </c>
      <c r="E11" t="s">
        <v>978</v>
      </c>
      <c r="F11" t="s">
        <v>584</v>
      </c>
      <c r="G11" t="s">
        <v>1856</v>
      </c>
      <c r="H11">
        <v>12</v>
      </c>
      <c r="I11">
        <v>14019082</v>
      </c>
      <c r="J11">
        <v>12</v>
      </c>
      <c r="K11">
        <v>13866148</v>
      </c>
      <c r="L11">
        <v>205706</v>
      </c>
      <c r="M11">
        <v>202680</v>
      </c>
      <c r="N11" t="s">
        <v>1857</v>
      </c>
      <c r="Q11" t="s">
        <v>1955</v>
      </c>
      <c r="R11" t="s">
        <v>1927</v>
      </c>
      <c r="S11">
        <f>COUNTA(C146:C190)</f>
        <v>45</v>
      </c>
    </row>
    <row r="12" spans="1:19" x14ac:dyDescent="0.25">
      <c r="A12" t="s">
        <v>906</v>
      </c>
      <c r="B12" t="s">
        <v>19</v>
      </c>
      <c r="C12" t="s">
        <v>907</v>
      </c>
      <c r="D12" t="s">
        <v>894</v>
      </c>
      <c r="E12" t="s">
        <v>908</v>
      </c>
      <c r="F12" t="s">
        <v>584</v>
      </c>
      <c r="G12" t="s">
        <v>909</v>
      </c>
      <c r="H12">
        <v>12</v>
      </c>
      <c r="I12">
        <v>14019063</v>
      </c>
      <c r="J12">
        <v>12</v>
      </c>
      <c r="K12">
        <v>13866129</v>
      </c>
      <c r="L12">
        <v>588168</v>
      </c>
      <c r="M12">
        <v>579777</v>
      </c>
      <c r="N12" t="s">
        <v>910</v>
      </c>
      <c r="Q12" t="s">
        <v>1942</v>
      </c>
      <c r="R12" t="s">
        <v>1929</v>
      </c>
      <c r="S12">
        <f>COUNTA(C103:C107)</f>
        <v>5</v>
      </c>
    </row>
    <row r="13" spans="1:19" x14ac:dyDescent="0.25">
      <c r="A13" t="s">
        <v>1420</v>
      </c>
      <c r="B13" t="s">
        <v>19</v>
      </c>
      <c r="C13" t="s">
        <v>1421</v>
      </c>
      <c r="D13" t="s">
        <v>1167</v>
      </c>
      <c r="E13" t="s">
        <v>1422</v>
      </c>
      <c r="F13" t="s">
        <v>584</v>
      </c>
      <c r="G13" t="s">
        <v>1423</v>
      </c>
      <c r="H13">
        <v>12</v>
      </c>
      <c r="I13">
        <v>14019063</v>
      </c>
      <c r="J13">
        <v>12</v>
      </c>
      <c r="K13">
        <v>13866129</v>
      </c>
      <c r="L13">
        <v>391307</v>
      </c>
      <c r="M13">
        <v>372154</v>
      </c>
      <c r="N13" t="s">
        <v>910</v>
      </c>
      <c r="Q13" t="s">
        <v>1942</v>
      </c>
      <c r="R13" t="s">
        <v>1930</v>
      </c>
      <c r="S13">
        <f>COUNTA(C144:C145)</f>
        <v>2</v>
      </c>
    </row>
    <row r="14" spans="1:19" x14ac:dyDescent="0.25">
      <c r="A14" t="s">
        <v>859</v>
      </c>
      <c r="B14" t="s">
        <v>19</v>
      </c>
      <c r="C14" t="s">
        <v>860</v>
      </c>
      <c r="D14" t="s">
        <v>18</v>
      </c>
      <c r="E14" t="s">
        <v>861</v>
      </c>
      <c r="F14" t="s">
        <v>16</v>
      </c>
      <c r="G14" t="s">
        <v>862</v>
      </c>
      <c r="H14">
        <v>12</v>
      </c>
      <c r="I14">
        <v>14019051</v>
      </c>
      <c r="J14">
        <v>12</v>
      </c>
      <c r="K14">
        <v>13866117</v>
      </c>
      <c r="L14">
        <v>646227</v>
      </c>
      <c r="M14">
        <v>641008</v>
      </c>
      <c r="N14" t="s">
        <v>863</v>
      </c>
      <c r="Q14" t="s">
        <v>1942</v>
      </c>
      <c r="R14" t="s">
        <v>1931</v>
      </c>
      <c r="S14">
        <f>COUNTA(C191:C197)</f>
        <v>7</v>
      </c>
    </row>
    <row r="15" spans="1:19" x14ac:dyDescent="0.25">
      <c r="A15" t="s">
        <v>35</v>
      </c>
      <c r="B15" t="s">
        <v>19</v>
      </c>
      <c r="C15" t="s">
        <v>36</v>
      </c>
      <c r="D15" t="s">
        <v>28</v>
      </c>
      <c r="E15" t="s">
        <v>37</v>
      </c>
      <c r="F15" t="s">
        <v>16</v>
      </c>
      <c r="G15" t="s">
        <v>38</v>
      </c>
      <c r="H15">
        <v>12</v>
      </c>
      <c r="I15">
        <v>14019049</v>
      </c>
      <c r="J15">
        <v>12</v>
      </c>
      <c r="K15">
        <v>13866115</v>
      </c>
      <c r="L15">
        <v>1062552</v>
      </c>
      <c r="M15">
        <v>1047824</v>
      </c>
      <c r="Q15" t="s">
        <v>1933</v>
      </c>
      <c r="R15" t="s">
        <v>1934</v>
      </c>
      <c r="S15">
        <f>COUNTA(C108:C143)</f>
        <v>36</v>
      </c>
    </row>
    <row r="16" spans="1:19" x14ac:dyDescent="0.25">
      <c r="A16" t="s">
        <v>1304</v>
      </c>
      <c r="B16" t="s">
        <v>19</v>
      </c>
      <c r="C16" t="s">
        <v>1305</v>
      </c>
      <c r="D16" t="s">
        <v>1306</v>
      </c>
      <c r="E16" t="s">
        <v>1307</v>
      </c>
      <c r="F16" t="s">
        <v>172</v>
      </c>
      <c r="G16" t="s">
        <v>1308</v>
      </c>
      <c r="H16">
        <v>12</v>
      </c>
      <c r="I16" t="s">
        <v>1309</v>
      </c>
      <c r="J16">
        <v>12</v>
      </c>
      <c r="K16" t="s">
        <v>1310</v>
      </c>
      <c r="L16">
        <v>430527</v>
      </c>
      <c r="M16">
        <v>421913</v>
      </c>
      <c r="N16" t="s">
        <v>1311</v>
      </c>
      <c r="Q16" t="s">
        <v>1933</v>
      </c>
      <c r="R16" t="s">
        <v>1935</v>
      </c>
      <c r="S16">
        <f>COUNTA(C198:C214)</f>
        <v>17</v>
      </c>
    </row>
    <row r="17" spans="1:19" x14ac:dyDescent="0.25">
      <c r="A17" t="s">
        <v>1767</v>
      </c>
      <c r="B17" t="s">
        <v>19</v>
      </c>
      <c r="C17" t="s">
        <v>1768</v>
      </c>
      <c r="D17" t="s">
        <v>14</v>
      </c>
      <c r="E17" t="s">
        <v>1769</v>
      </c>
      <c r="F17" t="s">
        <v>16</v>
      </c>
      <c r="G17" t="s">
        <v>1770</v>
      </c>
      <c r="H17">
        <v>12</v>
      </c>
      <c r="I17">
        <v>14019018</v>
      </c>
      <c r="J17">
        <v>12</v>
      </c>
      <c r="K17">
        <v>13866084</v>
      </c>
      <c r="L17">
        <v>205727</v>
      </c>
      <c r="M17">
        <v>202679</v>
      </c>
      <c r="N17" t="s">
        <v>1771</v>
      </c>
      <c r="Q17" t="s">
        <v>1932</v>
      </c>
      <c r="R17" t="s">
        <v>1936</v>
      </c>
      <c r="S17">
        <f>COUNTA(C215:C412)</f>
        <v>198</v>
      </c>
    </row>
    <row r="18" spans="1:19" x14ac:dyDescent="0.25">
      <c r="A18" t="s">
        <v>120</v>
      </c>
      <c r="B18" t="s">
        <v>19</v>
      </c>
      <c r="C18" t="s">
        <v>121</v>
      </c>
      <c r="D18" t="s">
        <v>18</v>
      </c>
      <c r="E18" t="s">
        <v>122</v>
      </c>
      <c r="F18" t="s">
        <v>16</v>
      </c>
      <c r="G18" t="s">
        <v>123</v>
      </c>
      <c r="H18">
        <v>12</v>
      </c>
      <c r="I18">
        <v>14019007</v>
      </c>
      <c r="J18">
        <v>12</v>
      </c>
      <c r="K18">
        <v>13866073</v>
      </c>
      <c r="L18">
        <v>1026067</v>
      </c>
      <c r="M18">
        <v>1010297</v>
      </c>
    </row>
    <row r="19" spans="1:19" x14ac:dyDescent="0.25">
      <c r="A19" t="s">
        <v>1845</v>
      </c>
      <c r="B19" t="s">
        <v>19</v>
      </c>
      <c r="C19" t="s">
        <v>1846</v>
      </c>
      <c r="D19" t="s">
        <v>770</v>
      </c>
      <c r="E19" t="s">
        <v>978</v>
      </c>
      <c r="F19" t="s">
        <v>584</v>
      </c>
      <c r="G19" t="s">
        <v>1847</v>
      </c>
      <c r="H19">
        <v>12</v>
      </c>
      <c r="I19">
        <v>14019003</v>
      </c>
      <c r="J19">
        <v>12</v>
      </c>
      <c r="K19">
        <v>13866069</v>
      </c>
      <c r="L19">
        <v>205708</v>
      </c>
      <c r="M19">
        <v>202678</v>
      </c>
      <c r="N19" t="s">
        <v>1848</v>
      </c>
    </row>
    <row r="20" spans="1:19" x14ac:dyDescent="0.25">
      <c r="A20" t="s">
        <v>321</v>
      </c>
      <c r="B20" t="s">
        <v>19</v>
      </c>
      <c r="C20" t="s">
        <v>322</v>
      </c>
      <c r="D20" t="s">
        <v>323</v>
      </c>
      <c r="E20" t="s">
        <v>324</v>
      </c>
      <c r="F20" t="s">
        <v>15</v>
      </c>
      <c r="G20" t="s">
        <v>325</v>
      </c>
      <c r="H20">
        <v>12</v>
      </c>
      <c r="I20">
        <v>14018980</v>
      </c>
      <c r="J20">
        <v>12</v>
      </c>
      <c r="K20">
        <v>13866046</v>
      </c>
      <c r="L20">
        <v>977405</v>
      </c>
      <c r="M20">
        <v>965530</v>
      </c>
    </row>
    <row r="21" spans="1:19" x14ac:dyDescent="0.25">
      <c r="A21" t="s">
        <v>580</v>
      </c>
      <c r="B21" t="s">
        <v>19</v>
      </c>
      <c r="C21" t="s">
        <v>581</v>
      </c>
      <c r="D21" t="s">
        <v>582</v>
      </c>
      <c r="E21" t="s">
        <v>583</v>
      </c>
      <c r="F21" t="s">
        <v>584</v>
      </c>
      <c r="G21" t="s">
        <v>585</v>
      </c>
      <c r="H21">
        <v>12</v>
      </c>
      <c r="I21">
        <v>14018973</v>
      </c>
      <c r="J21">
        <v>12</v>
      </c>
      <c r="K21">
        <v>13866039</v>
      </c>
      <c r="L21">
        <v>856013</v>
      </c>
      <c r="M21">
        <v>839718</v>
      </c>
    </row>
    <row r="22" spans="1:19" x14ac:dyDescent="0.25">
      <c r="A22" t="s">
        <v>1849</v>
      </c>
      <c r="B22" t="s">
        <v>19</v>
      </c>
      <c r="C22" t="s">
        <v>1850</v>
      </c>
      <c r="D22" t="s">
        <v>1158</v>
      </c>
      <c r="E22" t="s">
        <v>1851</v>
      </c>
      <c r="F22" t="s">
        <v>584</v>
      </c>
      <c r="G22" t="s">
        <v>1852</v>
      </c>
      <c r="H22">
        <v>12</v>
      </c>
      <c r="I22">
        <v>14018953</v>
      </c>
      <c r="J22">
        <v>12</v>
      </c>
      <c r="K22">
        <v>13866019</v>
      </c>
      <c r="L22">
        <v>205707</v>
      </c>
      <c r="M22">
        <v>202677</v>
      </c>
      <c r="N22" t="s">
        <v>1853</v>
      </c>
      <c r="Q22" t="s">
        <v>1923</v>
      </c>
      <c r="S22" t="s">
        <v>1925</v>
      </c>
    </row>
    <row r="23" spans="1:19" x14ac:dyDescent="0.25">
      <c r="A23" t="s">
        <v>366</v>
      </c>
      <c r="B23" t="s">
        <v>19</v>
      </c>
      <c r="C23" t="s">
        <v>367</v>
      </c>
      <c r="D23" t="s">
        <v>18</v>
      </c>
      <c r="E23" t="s">
        <v>368</v>
      </c>
      <c r="F23" t="s">
        <v>16</v>
      </c>
      <c r="G23" t="s">
        <v>369</v>
      </c>
      <c r="H23">
        <v>12</v>
      </c>
      <c r="I23">
        <v>14018947</v>
      </c>
      <c r="J23">
        <v>12</v>
      </c>
      <c r="K23">
        <v>13866013</v>
      </c>
      <c r="L23">
        <v>958187</v>
      </c>
      <c r="M23">
        <v>947923</v>
      </c>
      <c r="Q23" t="s">
        <v>1940</v>
      </c>
      <c r="S23">
        <f>SUM(S8)</f>
        <v>10</v>
      </c>
    </row>
    <row r="24" spans="1:19" x14ac:dyDescent="0.25">
      <c r="A24" t="s">
        <v>386</v>
      </c>
      <c r="B24" t="s">
        <v>19</v>
      </c>
      <c r="C24" t="s">
        <v>387</v>
      </c>
      <c r="D24" t="s">
        <v>18</v>
      </c>
      <c r="E24" t="s">
        <v>388</v>
      </c>
      <c r="F24" t="s">
        <v>16</v>
      </c>
      <c r="G24" t="s">
        <v>389</v>
      </c>
      <c r="H24">
        <v>12</v>
      </c>
      <c r="I24">
        <v>14018911</v>
      </c>
      <c r="J24">
        <v>12</v>
      </c>
      <c r="K24">
        <v>13865977</v>
      </c>
      <c r="L24">
        <v>947756</v>
      </c>
      <c r="M24">
        <v>926580</v>
      </c>
      <c r="Q24" t="s">
        <v>1922</v>
      </c>
      <c r="S24">
        <f>SUM(S9)</f>
        <v>61</v>
      </c>
    </row>
    <row r="25" spans="1:19" x14ac:dyDescent="0.25">
      <c r="A25" t="s">
        <v>889</v>
      </c>
      <c r="B25" t="s">
        <v>19</v>
      </c>
      <c r="C25" t="s">
        <v>890</v>
      </c>
      <c r="D25" t="s">
        <v>888</v>
      </c>
      <c r="E25" t="s">
        <v>891</v>
      </c>
      <c r="F25" t="s">
        <v>16</v>
      </c>
      <c r="G25" t="s">
        <v>892</v>
      </c>
      <c r="H25">
        <v>12</v>
      </c>
      <c r="I25">
        <v>14018902</v>
      </c>
      <c r="J25">
        <v>12</v>
      </c>
      <c r="K25">
        <v>13865968</v>
      </c>
      <c r="L25">
        <v>589850</v>
      </c>
      <c r="M25">
        <v>580052</v>
      </c>
      <c r="N25" t="s">
        <v>893</v>
      </c>
      <c r="Q25" t="s">
        <v>1941</v>
      </c>
      <c r="S25">
        <f>SUM(S10:S11)</f>
        <v>75</v>
      </c>
    </row>
    <row r="26" spans="1:19" x14ac:dyDescent="0.25">
      <c r="A26" t="s">
        <v>1733</v>
      </c>
      <c r="B26" t="s">
        <v>19</v>
      </c>
      <c r="C26" t="s">
        <v>1734</v>
      </c>
      <c r="D26" t="s">
        <v>75</v>
      </c>
      <c r="E26" t="s">
        <v>1590</v>
      </c>
      <c r="F26" t="s">
        <v>16</v>
      </c>
      <c r="G26" t="s">
        <v>1735</v>
      </c>
      <c r="H26">
        <v>12</v>
      </c>
      <c r="I26">
        <v>14018895</v>
      </c>
      <c r="J26">
        <v>12</v>
      </c>
      <c r="K26">
        <v>13865961</v>
      </c>
      <c r="L26">
        <v>211122</v>
      </c>
      <c r="M26">
        <v>207947</v>
      </c>
      <c r="N26" t="s">
        <v>1736</v>
      </c>
      <c r="Q26" t="s">
        <v>1942</v>
      </c>
      <c r="S26">
        <f>SUM(S12:S14)</f>
        <v>14</v>
      </c>
    </row>
    <row r="27" spans="1:19" x14ac:dyDescent="0.25">
      <c r="A27" t="s">
        <v>791</v>
      </c>
      <c r="B27" t="s">
        <v>19</v>
      </c>
      <c r="C27" t="s">
        <v>792</v>
      </c>
      <c r="D27" t="s">
        <v>14</v>
      </c>
      <c r="E27" t="s">
        <v>793</v>
      </c>
      <c r="F27" t="s">
        <v>16</v>
      </c>
      <c r="G27" t="s">
        <v>794</v>
      </c>
      <c r="H27">
        <v>12</v>
      </c>
      <c r="I27">
        <v>14018893</v>
      </c>
      <c r="J27">
        <v>12</v>
      </c>
      <c r="K27">
        <v>13865959</v>
      </c>
      <c r="L27">
        <v>699210</v>
      </c>
      <c r="M27">
        <v>687948</v>
      </c>
      <c r="N27" t="s">
        <v>795</v>
      </c>
      <c r="Q27" t="s">
        <v>1933</v>
      </c>
      <c r="S27">
        <f>SUM(S15:S16)</f>
        <v>53</v>
      </c>
    </row>
    <row r="28" spans="1:19" x14ac:dyDescent="0.25">
      <c r="A28" t="s">
        <v>1633</v>
      </c>
      <c r="B28" t="s">
        <v>19</v>
      </c>
      <c r="C28" t="s">
        <v>1634</v>
      </c>
      <c r="D28" t="s">
        <v>14</v>
      </c>
      <c r="E28" t="s">
        <v>1635</v>
      </c>
      <c r="F28" t="s">
        <v>16</v>
      </c>
      <c r="G28" t="s">
        <v>1636</v>
      </c>
      <c r="H28">
        <v>12</v>
      </c>
      <c r="I28">
        <v>14018892</v>
      </c>
      <c r="J28">
        <v>12</v>
      </c>
      <c r="K28">
        <v>13865958</v>
      </c>
      <c r="L28">
        <v>234846</v>
      </c>
      <c r="M28">
        <v>231846</v>
      </c>
      <c r="N28" t="s">
        <v>1637</v>
      </c>
      <c r="Q28" t="s">
        <v>1932</v>
      </c>
      <c r="S28">
        <f>SUM(S17)</f>
        <v>198</v>
      </c>
    </row>
    <row r="29" spans="1:19" x14ac:dyDescent="0.25">
      <c r="A29" t="s">
        <v>408</v>
      </c>
      <c r="B29" t="s">
        <v>19</v>
      </c>
      <c r="C29" t="s">
        <v>409</v>
      </c>
      <c r="D29" t="s">
        <v>28</v>
      </c>
      <c r="E29" t="s">
        <v>410</v>
      </c>
      <c r="F29" t="s">
        <v>16</v>
      </c>
      <c r="G29" t="s">
        <v>411</v>
      </c>
      <c r="H29">
        <v>12</v>
      </c>
      <c r="I29">
        <v>14018868</v>
      </c>
      <c r="J29">
        <v>12</v>
      </c>
      <c r="K29">
        <v>13865934</v>
      </c>
      <c r="L29">
        <v>939740</v>
      </c>
      <c r="M29">
        <v>936042</v>
      </c>
      <c r="Q29" t="s">
        <v>1954</v>
      </c>
      <c r="S29">
        <f>SUM(S23:S28)</f>
        <v>411</v>
      </c>
    </row>
    <row r="30" spans="1:19" x14ac:dyDescent="0.25">
      <c r="A30" t="s">
        <v>672</v>
      </c>
      <c r="B30" t="s">
        <v>19</v>
      </c>
      <c r="C30" t="s">
        <v>673</v>
      </c>
      <c r="D30" t="s">
        <v>28</v>
      </c>
      <c r="E30" t="s">
        <v>674</v>
      </c>
      <c r="F30" t="s">
        <v>16</v>
      </c>
      <c r="G30" t="s">
        <v>675</v>
      </c>
      <c r="H30">
        <v>12</v>
      </c>
      <c r="I30">
        <v>14018865</v>
      </c>
      <c r="J30">
        <v>12</v>
      </c>
      <c r="K30">
        <v>13865931</v>
      </c>
      <c r="L30">
        <v>833795</v>
      </c>
      <c r="M30">
        <v>822065</v>
      </c>
    </row>
    <row r="31" spans="1:19" x14ac:dyDescent="0.25">
      <c r="A31" t="s">
        <v>606</v>
      </c>
      <c r="B31" t="s">
        <v>19</v>
      </c>
      <c r="C31" t="s">
        <v>607</v>
      </c>
      <c r="D31" t="s">
        <v>18</v>
      </c>
      <c r="E31" t="s">
        <v>608</v>
      </c>
      <c r="F31" t="s">
        <v>16</v>
      </c>
      <c r="G31" t="s">
        <v>609</v>
      </c>
      <c r="H31">
        <v>12</v>
      </c>
      <c r="I31">
        <v>14018861</v>
      </c>
      <c r="J31">
        <v>12</v>
      </c>
      <c r="K31">
        <v>13865927</v>
      </c>
      <c r="L31">
        <v>852838</v>
      </c>
      <c r="M31">
        <v>839717</v>
      </c>
    </row>
    <row r="32" spans="1:19" x14ac:dyDescent="0.25">
      <c r="A32" t="s">
        <v>1540</v>
      </c>
      <c r="B32" t="s">
        <v>19</v>
      </c>
      <c r="C32" t="s">
        <v>1541</v>
      </c>
      <c r="D32" t="s">
        <v>770</v>
      </c>
      <c r="E32" t="s">
        <v>1542</v>
      </c>
      <c r="F32" t="s">
        <v>584</v>
      </c>
      <c r="G32" t="s">
        <v>1543</v>
      </c>
      <c r="H32">
        <v>12</v>
      </c>
      <c r="I32">
        <v>14018818</v>
      </c>
      <c r="J32">
        <v>12</v>
      </c>
      <c r="K32">
        <v>13865884</v>
      </c>
      <c r="L32">
        <v>246440</v>
      </c>
      <c r="M32">
        <v>244814</v>
      </c>
      <c r="N32" t="s">
        <v>1544</v>
      </c>
    </row>
    <row r="33" spans="1:14" x14ac:dyDescent="0.25">
      <c r="A33" t="s">
        <v>416</v>
      </c>
      <c r="B33" t="s">
        <v>19</v>
      </c>
      <c r="C33" t="s">
        <v>417</v>
      </c>
      <c r="D33" t="s">
        <v>18</v>
      </c>
      <c r="E33" t="s">
        <v>418</v>
      </c>
      <c r="F33" t="s">
        <v>16</v>
      </c>
      <c r="G33" t="s">
        <v>419</v>
      </c>
      <c r="H33">
        <v>12</v>
      </c>
      <c r="I33">
        <v>14018779</v>
      </c>
      <c r="J33">
        <v>12</v>
      </c>
      <c r="K33">
        <v>13865845</v>
      </c>
      <c r="L33">
        <v>938350</v>
      </c>
      <c r="M33">
        <v>936041</v>
      </c>
    </row>
    <row r="34" spans="1:14" x14ac:dyDescent="0.25">
      <c r="A34" t="s">
        <v>1574</v>
      </c>
      <c r="B34" t="s">
        <v>19</v>
      </c>
      <c r="C34" t="s">
        <v>1575</v>
      </c>
      <c r="D34" t="s">
        <v>75</v>
      </c>
      <c r="E34" t="s">
        <v>1576</v>
      </c>
      <c r="F34" t="s">
        <v>16</v>
      </c>
      <c r="G34" t="s">
        <v>1577</v>
      </c>
      <c r="H34">
        <v>12</v>
      </c>
      <c r="I34">
        <v>14018766</v>
      </c>
      <c r="J34">
        <v>12</v>
      </c>
      <c r="K34">
        <v>13865832</v>
      </c>
      <c r="L34">
        <v>245940</v>
      </c>
      <c r="M34">
        <v>244812</v>
      </c>
      <c r="N34" t="s">
        <v>1578</v>
      </c>
    </row>
    <row r="35" spans="1:14" x14ac:dyDescent="0.25">
      <c r="A35" t="s">
        <v>237</v>
      </c>
      <c r="B35" t="s">
        <v>19</v>
      </c>
      <c r="C35" t="s">
        <v>238</v>
      </c>
      <c r="D35" t="s">
        <v>230</v>
      </c>
      <c r="E35" t="s">
        <v>239</v>
      </c>
      <c r="F35" t="s">
        <v>16</v>
      </c>
      <c r="G35" t="s">
        <v>240</v>
      </c>
      <c r="H35">
        <v>12</v>
      </c>
      <c r="I35">
        <v>14018747</v>
      </c>
      <c r="J35">
        <v>12</v>
      </c>
      <c r="K35">
        <v>13865813</v>
      </c>
      <c r="L35">
        <v>985796</v>
      </c>
      <c r="M35">
        <v>973836</v>
      </c>
    </row>
    <row r="36" spans="1:14" x14ac:dyDescent="0.25">
      <c r="A36" t="s">
        <v>47</v>
      </c>
      <c r="B36" t="s">
        <v>19</v>
      </c>
      <c r="C36" t="s">
        <v>48</v>
      </c>
      <c r="D36" t="s">
        <v>18</v>
      </c>
      <c r="E36" t="s">
        <v>49</v>
      </c>
      <c r="F36" t="s">
        <v>16</v>
      </c>
      <c r="G36" t="s">
        <v>50</v>
      </c>
      <c r="H36">
        <v>12</v>
      </c>
      <c r="I36">
        <v>13906834</v>
      </c>
      <c r="J36">
        <v>12</v>
      </c>
      <c r="K36">
        <v>13753900</v>
      </c>
      <c r="L36">
        <v>1060621</v>
      </c>
      <c r="M36">
        <v>1047823</v>
      </c>
    </row>
    <row r="37" spans="1:14" x14ac:dyDescent="0.25">
      <c r="A37" t="s">
        <v>1842</v>
      </c>
      <c r="B37" t="s">
        <v>19</v>
      </c>
      <c r="C37" t="s">
        <v>1843</v>
      </c>
      <c r="D37" t="s">
        <v>117</v>
      </c>
      <c r="E37" t="s">
        <v>440</v>
      </c>
      <c r="F37" t="s">
        <v>16</v>
      </c>
      <c r="G37" t="s">
        <v>1844</v>
      </c>
      <c r="H37">
        <v>12</v>
      </c>
      <c r="I37">
        <v>13906813</v>
      </c>
      <c r="J37">
        <v>12</v>
      </c>
      <c r="K37">
        <v>13753879</v>
      </c>
      <c r="L37">
        <v>205709</v>
      </c>
      <c r="M37">
        <v>202675</v>
      </c>
    </row>
    <row r="38" spans="1:14" x14ac:dyDescent="0.25">
      <c r="A38" t="s">
        <v>1065</v>
      </c>
      <c r="B38" t="s">
        <v>19</v>
      </c>
      <c r="C38" t="s">
        <v>1066</v>
      </c>
      <c r="D38" t="s">
        <v>1067</v>
      </c>
      <c r="E38" t="s">
        <v>59</v>
      </c>
      <c r="F38" t="s">
        <v>172</v>
      </c>
      <c r="G38" t="s">
        <v>1068</v>
      </c>
      <c r="H38">
        <v>12</v>
      </c>
      <c r="I38">
        <v>13906795</v>
      </c>
      <c r="J38">
        <v>12</v>
      </c>
      <c r="K38">
        <v>13753861</v>
      </c>
      <c r="L38">
        <v>546534</v>
      </c>
      <c r="M38">
        <v>536834</v>
      </c>
      <c r="N38" t="s">
        <v>1069</v>
      </c>
    </row>
    <row r="39" spans="1:14" x14ac:dyDescent="0.25">
      <c r="A39" t="s">
        <v>1648</v>
      </c>
      <c r="B39" t="s">
        <v>19</v>
      </c>
      <c r="C39" t="s">
        <v>1649</v>
      </c>
      <c r="D39" t="s">
        <v>14</v>
      </c>
      <c r="E39" t="s">
        <v>1650</v>
      </c>
      <c r="F39" t="s">
        <v>16</v>
      </c>
      <c r="G39" t="s">
        <v>1651</v>
      </c>
      <c r="H39">
        <v>12</v>
      </c>
      <c r="I39">
        <v>13906790</v>
      </c>
      <c r="J39">
        <v>12</v>
      </c>
      <c r="K39">
        <v>13753856</v>
      </c>
      <c r="L39">
        <v>234730</v>
      </c>
      <c r="M39">
        <v>231845</v>
      </c>
      <c r="N39" t="s">
        <v>1652</v>
      </c>
    </row>
    <row r="40" spans="1:14" x14ac:dyDescent="0.25">
      <c r="A40" t="s">
        <v>1373</v>
      </c>
      <c r="B40" t="s">
        <v>19</v>
      </c>
      <c r="C40" t="s">
        <v>1374</v>
      </c>
      <c r="D40" t="s">
        <v>18</v>
      </c>
      <c r="E40" t="s">
        <v>1375</v>
      </c>
      <c r="F40" t="s">
        <v>16</v>
      </c>
      <c r="G40" t="s">
        <v>1376</v>
      </c>
      <c r="H40">
        <v>12</v>
      </c>
      <c r="I40">
        <v>13906747</v>
      </c>
      <c r="J40">
        <v>12</v>
      </c>
      <c r="K40">
        <v>13753813</v>
      </c>
      <c r="L40">
        <v>411111</v>
      </c>
      <c r="M40">
        <v>399345</v>
      </c>
      <c r="N40" t="s">
        <v>1377</v>
      </c>
    </row>
    <row r="41" spans="1:14" x14ac:dyDescent="0.25">
      <c r="A41" t="s">
        <v>499</v>
      </c>
      <c r="B41" t="s">
        <v>19</v>
      </c>
      <c r="C41" t="s">
        <v>500</v>
      </c>
      <c r="D41" t="s">
        <v>117</v>
      </c>
      <c r="E41" t="s">
        <v>469</v>
      </c>
      <c r="F41" t="s">
        <v>16</v>
      </c>
      <c r="G41" t="s">
        <v>501</v>
      </c>
      <c r="H41">
        <v>12</v>
      </c>
      <c r="I41">
        <v>13906723</v>
      </c>
      <c r="J41">
        <v>12</v>
      </c>
      <c r="K41">
        <v>13753789</v>
      </c>
      <c r="L41">
        <v>916594</v>
      </c>
      <c r="M41">
        <v>904940</v>
      </c>
    </row>
    <row r="42" spans="1:14" x14ac:dyDescent="0.25">
      <c r="A42" t="s">
        <v>1363</v>
      </c>
      <c r="B42" t="s">
        <v>19</v>
      </c>
      <c r="C42" t="s">
        <v>1364</v>
      </c>
      <c r="D42" t="s">
        <v>18</v>
      </c>
      <c r="E42" t="s">
        <v>1365</v>
      </c>
      <c r="F42" t="s">
        <v>16</v>
      </c>
      <c r="G42" t="s">
        <v>1366</v>
      </c>
      <c r="H42">
        <v>12</v>
      </c>
      <c r="I42">
        <v>13906719</v>
      </c>
      <c r="J42">
        <v>12</v>
      </c>
      <c r="K42">
        <v>13753785</v>
      </c>
      <c r="L42">
        <v>411113</v>
      </c>
      <c r="M42">
        <v>398876</v>
      </c>
      <c r="N42" t="s">
        <v>1367</v>
      </c>
    </row>
    <row r="43" spans="1:14" x14ac:dyDescent="0.25">
      <c r="A43" t="s">
        <v>496</v>
      </c>
      <c r="B43" t="s">
        <v>19</v>
      </c>
      <c r="C43" t="s">
        <v>497</v>
      </c>
      <c r="D43" t="s">
        <v>117</v>
      </c>
      <c r="E43" t="s">
        <v>469</v>
      </c>
      <c r="F43" t="s">
        <v>16</v>
      </c>
      <c r="G43" t="s">
        <v>498</v>
      </c>
      <c r="H43">
        <v>12</v>
      </c>
      <c r="I43">
        <v>13906612</v>
      </c>
      <c r="J43">
        <v>12</v>
      </c>
      <c r="K43">
        <v>13753678</v>
      </c>
      <c r="L43">
        <v>916595</v>
      </c>
      <c r="M43">
        <v>904939</v>
      </c>
    </row>
    <row r="44" spans="1:14" x14ac:dyDescent="0.25">
      <c r="A44" t="s">
        <v>1393</v>
      </c>
      <c r="B44" t="s">
        <v>19</v>
      </c>
      <c r="C44" t="s">
        <v>1394</v>
      </c>
      <c r="D44" t="s">
        <v>18</v>
      </c>
      <c r="E44" t="s">
        <v>1395</v>
      </c>
      <c r="F44" t="s">
        <v>16</v>
      </c>
      <c r="G44" t="s">
        <v>1396</v>
      </c>
      <c r="H44">
        <v>12</v>
      </c>
      <c r="I44">
        <v>13906587</v>
      </c>
      <c r="J44">
        <v>12</v>
      </c>
      <c r="K44">
        <v>13753653</v>
      </c>
      <c r="L44">
        <v>411107</v>
      </c>
      <c r="M44">
        <v>399032</v>
      </c>
      <c r="N44" t="s">
        <v>1397</v>
      </c>
    </row>
    <row r="45" spans="1:14" x14ac:dyDescent="0.25">
      <c r="A45" t="s">
        <v>1317</v>
      </c>
      <c r="B45" t="s">
        <v>19</v>
      </c>
      <c r="C45" t="s">
        <v>1318</v>
      </c>
      <c r="D45" t="s">
        <v>770</v>
      </c>
      <c r="E45" t="s">
        <v>978</v>
      </c>
      <c r="F45" t="s">
        <v>584</v>
      </c>
      <c r="G45" t="s">
        <v>1319</v>
      </c>
      <c r="H45">
        <v>12</v>
      </c>
      <c r="I45">
        <v>13906582</v>
      </c>
      <c r="J45">
        <v>12</v>
      </c>
      <c r="K45">
        <v>13753648</v>
      </c>
      <c r="L45">
        <v>429966</v>
      </c>
      <c r="M45">
        <v>421912</v>
      </c>
      <c r="N45" t="s">
        <v>1320</v>
      </c>
    </row>
    <row r="46" spans="1:14" x14ac:dyDescent="0.25">
      <c r="A46" t="s">
        <v>1114</v>
      </c>
      <c r="B46" t="s">
        <v>19</v>
      </c>
      <c r="C46" t="s">
        <v>1115</v>
      </c>
      <c r="D46" t="s">
        <v>264</v>
      </c>
      <c r="E46" t="s">
        <v>1116</v>
      </c>
      <c r="F46" t="s">
        <v>16</v>
      </c>
      <c r="G46" t="s">
        <v>1117</v>
      </c>
      <c r="H46">
        <v>12</v>
      </c>
      <c r="I46">
        <v>13906555</v>
      </c>
      <c r="J46">
        <v>12</v>
      </c>
      <c r="K46">
        <v>13753621</v>
      </c>
      <c r="L46">
        <v>523893</v>
      </c>
      <c r="M46">
        <v>514637</v>
      </c>
      <c r="N46" t="s">
        <v>1118</v>
      </c>
    </row>
    <row r="47" spans="1:14" x14ac:dyDescent="0.25">
      <c r="A47" t="s">
        <v>1286</v>
      </c>
      <c r="B47" t="s">
        <v>19</v>
      </c>
      <c r="C47" t="s">
        <v>1287</v>
      </c>
      <c r="D47" t="s">
        <v>14</v>
      </c>
      <c r="E47" t="s">
        <v>1288</v>
      </c>
      <c r="F47" t="s">
        <v>16</v>
      </c>
      <c r="G47" t="s">
        <v>1289</v>
      </c>
      <c r="H47">
        <v>12</v>
      </c>
      <c r="I47">
        <v>13906531</v>
      </c>
      <c r="J47">
        <v>12</v>
      </c>
      <c r="K47">
        <v>13753597</v>
      </c>
      <c r="L47">
        <v>432918</v>
      </c>
      <c r="M47">
        <v>425961</v>
      </c>
      <c r="N47" t="s">
        <v>1290</v>
      </c>
    </row>
    <row r="48" spans="1:14" x14ac:dyDescent="0.25">
      <c r="A48" t="s">
        <v>493</v>
      </c>
      <c r="B48" t="s">
        <v>19</v>
      </c>
      <c r="C48" t="s">
        <v>494</v>
      </c>
      <c r="D48" t="s">
        <v>117</v>
      </c>
      <c r="E48" t="s">
        <v>469</v>
      </c>
      <c r="F48" t="s">
        <v>16</v>
      </c>
      <c r="G48" t="s">
        <v>495</v>
      </c>
      <c r="H48">
        <v>12</v>
      </c>
      <c r="I48">
        <v>13906524</v>
      </c>
      <c r="J48">
        <v>12</v>
      </c>
      <c r="K48">
        <v>13753590</v>
      </c>
      <c r="L48">
        <v>916596</v>
      </c>
      <c r="M48">
        <v>904938</v>
      </c>
    </row>
    <row r="49" spans="1:14" x14ac:dyDescent="0.25">
      <c r="A49" t="s">
        <v>1915</v>
      </c>
      <c r="B49" t="s">
        <v>19</v>
      </c>
      <c r="C49" t="s">
        <v>1916</v>
      </c>
      <c r="D49" t="s">
        <v>117</v>
      </c>
      <c r="E49" t="s">
        <v>469</v>
      </c>
      <c r="F49" t="s">
        <v>16</v>
      </c>
      <c r="G49" t="s">
        <v>1917</v>
      </c>
      <c r="H49">
        <v>12</v>
      </c>
      <c r="I49" t="s">
        <v>1918</v>
      </c>
      <c r="J49">
        <v>12</v>
      </c>
      <c r="K49" t="s">
        <v>1919</v>
      </c>
      <c r="L49">
        <v>29729</v>
      </c>
      <c r="M49">
        <v>38684</v>
      </c>
      <c r="N49" t="s">
        <v>1920</v>
      </c>
    </row>
    <row r="50" spans="1:14" x14ac:dyDescent="0.25">
      <c r="A50" t="s">
        <v>98</v>
      </c>
      <c r="B50" t="s">
        <v>19</v>
      </c>
      <c r="C50" t="s">
        <v>99</v>
      </c>
      <c r="D50" t="s">
        <v>18</v>
      </c>
      <c r="E50" t="s">
        <v>100</v>
      </c>
      <c r="F50" t="s">
        <v>16</v>
      </c>
      <c r="G50" t="s">
        <v>101</v>
      </c>
      <c r="H50">
        <v>12</v>
      </c>
      <c r="I50">
        <v>13906459</v>
      </c>
      <c r="J50">
        <v>12</v>
      </c>
      <c r="K50">
        <v>13753525</v>
      </c>
      <c r="L50">
        <v>1041088</v>
      </c>
      <c r="M50">
        <v>1030823</v>
      </c>
    </row>
    <row r="51" spans="1:14" x14ac:dyDescent="0.25">
      <c r="A51" t="s">
        <v>1863</v>
      </c>
      <c r="B51" t="s">
        <v>19</v>
      </c>
      <c r="C51" t="s">
        <v>1864</v>
      </c>
      <c r="D51" t="s">
        <v>75</v>
      </c>
      <c r="E51" t="s">
        <v>1865</v>
      </c>
      <c r="F51" t="s">
        <v>16</v>
      </c>
      <c r="G51" t="s">
        <v>1866</v>
      </c>
      <c r="H51">
        <v>12</v>
      </c>
      <c r="I51">
        <v>13906449</v>
      </c>
      <c r="J51">
        <v>12</v>
      </c>
      <c r="K51">
        <v>13753515</v>
      </c>
      <c r="L51">
        <v>205701</v>
      </c>
      <c r="M51">
        <v>202674</v>
      </c>
      <c r="N51" t="s">
        <v>1433</v>
      </c>
    </row>
    <row r="52" spans="1:14" x14ac:dyDescent="0.25">
      <c r="A52" t="s">
        <v>1429</v>
      </c>
      <c r="B52" t="s">
        <v>19</v>
      </c>
      <c r="C52" t="s">
        <v>1430</v>
      </c>
      <c r="D52" t="s">
        <v>1431</v>
      </c>
      <c r="E52" t="s">
        <v>29</v>
      </c>
      <c r="F52" t="s">
        <v>172</v>
      </c>
      <c r="G52" t="s">
        <v>1432</v>
      </c>
      <c r="H52">
        <v>12</v>
      </c>
      <c r="I52">
        <v>13906449</v>
      </c>
      <c r="J52">
        <v>12</v>
      </c>
      <c r="K52">
        <v>13753515</v>
      </c>
      <c r="L52">
        <v>377943</v>
      </c>
      <c r="M52">
        <v>374876</v>
      </c>
      <c r="N52" t="s">
        <v>1433</v>
      </c>
    </row>
    <row r="53" spans="1:14" x14ac:dyDescent="0.25">
      <c r="A53" t="s">
        <v>164</v>
      </c>
      <c r="B53" t="s">
        <v>19</v>
      </c>
      <c r="C53" t="s">
        <v>165</v>
      </c>
      <c r="D53" t="s">
        <v>18</v>
      </c>
      <c r="E53" t="s">
        <v>166</v>
      </c>
      <c r="F53" t="s">
        <v>16</v>
      </c>
      <c r="G53" t="s">
        <v>167</v>
      </c>
      <c r="H53">
        <v>12</v>
      </c>
      <c r="I53">
        <v>13906438</v>
      </c>
      <c r="J53">
        <v>12</v>
      </c>
      <c r="K53">
        <v>13753504</v>
      </c>
      <c r="L53">
        <v>1010147</v>
      </c>
      <c r="M53">
        <v>995071</v>
      </c>
    </row>
    <row r="54" spans="1:14" x14ac:dyDescent="0.25">
      <c r="A54" t="s">
        <v>1248</v>
      </c>
      <c r="B54" t="s">
        <v>19</v>
      </c>
      <c r="C54" t="s">
        <v>1249</v>
      </c>
      <c r="D54" t="s">
        <v>14</v>
      </c>
      <c r="E54" t="s">
        <v>1250</v>
      </c>
      <c r="F54" t="s">
        <v>16</v>
      </c>
      <c r="G54" t="s">
        <v>1251</v>
      </c>
      <c r="H54">
        <v>12</v>
      </c>
      <c r="I54" t="s">
        <v>1252</v>
      </c>
      <c r="J54">
        <v>12</v>
      </c>
      <c r="K54" t="s">
        <v>1253</v>
      </c>
      <c r="L54">
        <v>450181</v>
      </c>
      <c r="M54">
        <v>444955</v>
      </c>
      <c r="N54" t="s">
        <v>1254</v>
      </c>
    </row>
    <row r="55" spans="1:14" x14ac:dyDescent="0.25">
      <c r="A55" t="s">
        <v>1333</v>
      </c>
      <c r="B55" t="s">
        <v>19</v>
      </c>
      <c r="C55" t="s">
        <v>1334</v>
      </c>
      <c r="D55" t="s">
        <v>14</v>
      </c>
      <c r="E55" t="s">
        <v>1335</v>
      </c>
      <c r="F55" t="s">
        <v>16</v>
      </c>
      <c r="G55" t="s">
        <v>1336</v>
      </c>
      <c r="H55">
        <v>12</v>
      </c>
      <c r="I55">
        <v>13906420</v>
      </c>
      <c r="J55">
        <v>12</v>
      </c>
      <c r="K55">
        <v>13753486</v>
      </c>
      <c r="L55">
        <v>426490</v>
      </c>
      <c r="M55">
        <v>415327</v>
      </c>
      <c r="N55" t="s">
        <v>1337</v>
      </c>
    </row>
    <row r="56" spans="1:14" x14ac:dyDescent="0.25">
      <c r="A56" t="s">
        <v>613</v>
      </c>
      <c r="B56" t="s">
        <v>19</v>
      </c>
      <c r="C56" t="s">
        <v>614</v>
      </c>
      <c r="D56" t="s">
        <v>28</v>
      </c>
      <c r="E56" t="s">
        <v>615</v>
      </c>
      <c r="F56" t="s">
        <v>16</v>
      </c>
      <c r="G56" t="s">
        <v>616</v>
      </c>
      <c r="H56">
        <v>12</v>
      </c>
      <c r="I56">
        <v>13906393</v>
      </c>
      <c r="J56">
        <v>12</v>
      </c>
      <c r="K56">
        <v>13753459</v>
      </c>
      <c r="L56">
        <v>849384</v>
      </c>
      <c r="M56">
        <v>839716</v>
      </c>
    </row>
    <row r="57" spans="1:14" x14ac:dyDescent="0.25">
      <c r="A57" t="s">
        <v>656</v>
      </c>
      <c r="B57" t="s">
        <v>19</v>
      </c>
      <c r="C57" t="s">
        <v>657</v>
      </c>
      <c r="D57" t="s">
        <v>28</v>
      </c>
      <c r="E57" t="s">
        <v>658</v>
      </c>
      <c r="F57" t="s">
        <v>16</v>
      </c>
      <c r="G57" t="s">
        <v>659</v>
      </c>
      <c r="H57">
        <v>12</v>
      </c>
      <c r="I57">
        <v>13906390</v>
      </c>
      <c r="J57">
        <v>12</v>
      </c>
      <c r="K57">
        <v>13753456</v>
      </c>
      <c r="L57">
        <v>833844</v>
      </c>
      <c r="M57">
        <v>822064</v>
      </c>
    </row>
    <row r="58" spans="1:14" x14ac:dyDescent="0.25">
      <c r="A58" t="s">
        <v>216</v>
      </c>
      <c r="B58" t="s">
        <v>19</v>
      </c>
      <c r="C58" t="s">
        <v>217</v>
      </c>
      <c r="D58" t="s">
        <v>18</v>
      </c>
      <c r="E58" t="s">
        <v>218</v>
      </c>
      <c r="F58" t="s">
        <v>15</v>
      </c>
      <c r="G58" t="s">
        <v>219</v>
      </c>
      <c r="H58">
        <v>12</v>
      </c>
      <c r="I58">
        <v>13906366</v>
      </c>
      <c r="J58">
        <v>12</v>
      </c>
      <c r="K58">
        <v>13753432</v>
      </c>
      <c r="L58">
        <v>988725</v>
      </c>
      <c r="M58">
        <v>976661</v>
      </c>
    </row>
    <row r="59" spans="1:14" x14ac:dyDescent="0.25">
      <c r="A59" t="s">
        <v>919</v>
      </c>
      <c r="B59" t="s">
        <v>19</v>
      </c>
      <c r="C59" t="s">
        <v>920</v>
      </c>
      <c r="D59" t="s">
        <v>28</v>
      </c>
      <c r="E59" t="s">
        <v>921</v>
      </c>
      <c r="F59" t="s">
        <v>16</v>
      </c>
      <c r="G59" t="s">
        <v>922</v>
      </c>
      <c r="H59">
        <v>12</v>
      </c>
      <c r="I59">
        <v>13906338</v>
      </c>
      <c r="J59">
        <v>12</v>
      </c>
      <c r="K59">
        <v>13753404</v>
      </c>
      <c r="L59">
        <v>583000</v>
      </c>
      <c r="M59">
        <v>567941</v>
      </c>
      <c r="N59" t="s">
        <v>923</v>
      </c>
    </row>
    <row r="60" spans="1:14" x14ac:dyDescent="0.25">
      <c r="A60" t="s">
        <v>1328</v>
      </c>
      <c r="B60" t="s">
        <v>19</v>
      </c>
      <c r="C60" t="s">
        <v>1329</v>
      </c>
      <c r="D60" t="s">
        <v>14</v>
      </c>
      <c r="E60" t="s">
        <v>1330</v>
      </c>
      <c r="F60" t="s">
        <v>16</v>
      </c>
      <c r="G60" t="s">
        <v>1331</v>
      </c>
      <c r="H60">
        <v>12</v>
      </c>
      <c r="I60">
        <v>13906326</v>
      </c>
      <c r="J60">
        <v>12</v>
      </c>
      <c r="K60">
        <v>13753392</v>
      </c>
      <c r="L60">
        <v>426563</v>
      </c>
      <c r="M60">
        <v>415326</v>
      </c>
      <c r="N60" t="s">
        <v>1332</v>
      </c>
    </row>
    <row r="61" spans="1:14" x14ac:dyDescent="0.25">
      <c r="A61" t="s">
        <v>644</v>
      </c>
      <c r="B61" t="s">
        <v>19</v>
      </c>
      <c r="C61" t="s">
        <v>645</v>
      </c>
      <c r="D61" t="s">
        <v>18</v>
      </c>
      <c r="E61" t="s">
        <v>646</v>
      </c>
      <c r="F61" t="s">
        <v>16</v>
      </c>
      <c r="G61" t="s">
        <v>647</v>
      </c>
      <c r="H61">
        <v>12</v>
      </c>
      <c r="I61">
        <v>13906303</v>
      </c>
      <c r="J61">
        <v>12</v>
      </c>
      <c r="K61">
        <v>13753369</v>
      </c>
      <c r="L61">
        <v>838589</v>
      </c>
      <c r="M61">
        <v>839715</v>
      </c>
    </row>
    <row r="62" spans="1:14" x14ac:dyDescent="0.25">
      <c r="A62" t="s">
        <v>776</v>
      </c>
      <c r="B62" t="s">
        <v>19</v>
      </c>
      <c r="C62" t="s">
        <v>777</v>
      </c>
      <c r="D62" t="s">
        <v>14</v>
      </c>
      <c r="E62" t="s">
        <v>778</v>
      </c>
      <c r="F62" t="s">
        <v>16</v>
      </c>
      <c r="G62" t="s">
        <v>779</v>
      </c>
      <c r="H62">
        <v>12</v>
      </c>
      <c r="I62">
        <v>13906288</v>
      </c>
      <c r="J62">
        <v>12</v>
      </c>
      <c r="K62">
        <v>13753354</v>
      </c>
      <c r="L62">
        <v>735839</v>
      </c>
      <c r="M62">
        <v>753263</v>
      </c>
      <c r="N62" t="s">
        <v>780</v>
      </c>
    </row>
    <row r="63" spans="1:14" x14ac:dyDescent="0.25">
      <c r="A63" t="s">
        <v>801</v>
      </c>
      <c r="B63" t="s">
        <v>19</v>
      </c>
      <c r="C63" t="s">
        <v>802</v>
      </c>
      <c r="D63" t="s">
        <v>18</v>
      </c>
      <c r="E63" t="s">
        <v>803</v>
      </c>
      <c r="F63" t="s">
        <v>16</v>
      </c>
      <c r="G63" t="s">
        <v>804</v>
      </c>
      <c r="H63">
        <v>12</v>
      </c>
      <c r="I63">
        <v>13906269</v>
      </c>
      <c r="J63">
        <v>12</v>
      </c>
      <c r="K63">
        <v>13753335</v>
      </c>
      <c r="L63">
        <v>665802</v>
      </c>
      <c r="M63">
        <v>641007</v>
      </c>
      <c r="N63" t="s">
        <v>805</v>
      </c>
    </row>
    <row r="64" spans="1:14" x14ac:dyDescent="0.25">
      <c r="A64" t="s">
        <v>220</v>
      </c>
      <c r="B64" t="s">
        <v>19</v>
      </c>
      <c r="C64" t="s">
        <v>221</v>
      </c>
      <c r="D64" t="s">
        <v>14</v>
      </c>
      <c r="E64" t="s">
        <v>222</v>
      </c>
      <c r="F64" t="s">
        <v>16</v>
      </c>
      <c r="G64" t="s">
        <v>223</v>
      </c>
      <c r="H64">
        <v>12</v>
      </c>
      <c r="I64">
        <v>13906265</v>
      </c>
      <c r="J64">
        <v>12</v>
      </c>
      <c r="K64">
        <v>13753331</v>
      </c>
      <c r="L64">
        <v>988415</v>
      </c>
      <c r="M64">
        <v>976365</v>
      </c>
    </row>
    <row r="65" spans="1:14" x14ac:dyDescent="0.25">
      <c r="A65" t="s">
        <v>518</v>
      </c>
      <c r="B65" t="s">
        <v>19</v>
      </c>
      <c r="C65" t="s">
        <v>519</v>
      </c>
      <c r="D65" t="s">
        <v>14</v>
      </c>
      <c r="E65" t="s">
        <v>520</v>
      </c>
      <c r="F65" t="s">
        <v>16</v>
      </c>
      <c r="G65" t="s">
        <v>521</v>
      </c>
      <c r="H65">
        <v>12</v>
      </c>
      <c r="I65">
        <v>13828788</v>
      </c>
      <c r="J65">
        <v>12</v>
      </c>
      <c r="K65">
        <v>13675854</v>
      </c>
      <c r="L65">
        <v>916406</v>
      </c>
      <c r="M65">
        <v>904564</v>
      </c>
    </row>
    <row r="66" spans="1:14" x14ac:dyDescent="0.25">
      <c r="A66" t="s">
        <v>300</v>
      </c>
      <c r="B66" t="s">
        <v>19</v>
      </c>
      <c r="C66" t="s">
        <v>301</v>
      </c>
      <c r="D66" t="s">
        <v>292</v>
      </c>
      <c r="E66" t="s">
        <v>288</v>
      </c>
      <c r="F66" t="s">
        <v>16</v>
      </c>
      <c r="G66" t="s">
        <v>302</v>
      </c>
      <c r="H66">
        <v>12</v>
      </c>
      <c r="I66">
        <v>13828782</v>
      </c>
      <c r="J66">
        <v>12</v>
      </c>
      <c r="K66">
        <v>13675848</v>
      </c>
      <c r="L66">
        <v>981284</v>
      </c>
      <c r="M66">
        <v>969375</v>
      </c>
    </row>
    <row r="67" spans="1:14" x14ac:dyDescent="0.25">
      <c r="A67" t="s">
        <v>490</v>
      </c>
      <c r="B67" t="s">
        <v>19</v>
      </c>
      <c r="C67" t="s">
        <v>491</v>
      </c>
      <c r="D67" t="s">
        <v>117</v>
      </c>
      <c r="E67" t="s">
        <v>469</v>
      </c>
      <c r="F67" t="s">
        <v>16</v>
      </c>
      <c r="G67" t="s">
        <v>492</v>
      </c>
      <c r="H67">
        <v>12</v>
      </c>
      <c r="I67">
        <v>13828716</v>
      </c>
      <c r="J67">
        <v>12</v>
      </c>
      <c r="K67">
        <v>13675782</v>
      </c>
      <c r="L67">
        <v>916597</v>
      </c>
      <c r="M67">
        <v>904937</v>
      </c>
    </row>
    <row r="68" spans="1:14" x14ac:dyDescent="0.25">
      <c r="A68" t="s">
        <v>652</v>
      </c>
      <c r="B68" t="s">
        <v>19</v>
      </c>
      <c r="C68" t="s">
        <v>653</v>
      </c>
      <c r="D68" t="s">
        <v>28</v>
      </c>
      <c r="E68" t="s">
        <v>654</v>
      </c>
      <c r="F68" t="s">
        <v>16</v>
      </c>
      <c r="G68" t="s">
        <v>655</v>
      </c>
      <c r="H68">
        <v>12</v>
      </c>
      <c r="I68">
        <v>13828701</v>
      </c>
      <c r="J68">
        <v>12</v>
      </c>
      <c r="K68">
        <v>13675767</v>
      </c>
      <c r="L68">
        <v>833990</v>
      </c>
      <c r="M68">
        <v>822063</v>
      </c>
    </row>
    <row r="69" spans="1:14" x14ac:dyDescent="0.25">
      <c r="A69" t="s">
        <v>471</v>
      </c>
      <c r="B69" t="s">
        <v>19</v>
      </c>
      <c r="C69" t="s">
        <v>472</v>
      </c>
      <c r="D69" t="s">
        <v>117</v>
      </c>
      <c r="E69" t="s">
        <v>469</v>
      </c>
      <c r="F69" t="s">
        <v>16</v>
      </c>
      <c r="G69" t="s">
        <v>473</v>
      </c>
      <c r="H69">
        <v>12</v>
      </c>
      <c r="I69">
        <v>13828685</v>
      </c>
      <c r="J69">
        <v>12</v>
      </c>
      <c r="K69">
        <v>13675751</v>
      </c>
      <c r="L69">
        <v>916603</v>
      </c>
      <c r="M69">
        <v>904936</v>
      </c>
    </row>
    <row r="70" spans="1:14" x14ac:dyDescent="0.25">
      <c r="A70" t="s">
        <v>806</v>
      </c>
      <c r="B70" t="s">
        <v>19</v>
      </c>
      <c r="C70" t="s">
        <v>807</v>
      </c>
      <c r="D70" t="s">
        <v>18</v>
      </c>
      <c r="E70" t="s">
        <v>808</v>
      </c>
      <c r="F70" t="s">
        <v>16</v>
      </c>
      <c r="G70" t="s">
        <v>809</v>
      </c>
      <c r="H70">
        <v>12</v>
      </c>
      <c r="I70">
        <v>13769570</v>
      </c>
      <c r="J70">
        <v>12</v>
      </c>
      <c r="K70">
        <v>13616636</v>
      </c>
      <c r="L70">
        <v>665671</v>
      </c>
      <c r="M70">
        <v>641006</v>
      </c>
      <c r="N70" t="s">
        <v>810</v>
      </c>
    </row>
    <row r="71" spans="1:14" x14ac:dyDescent="0.25">
      <c r="A71" t="s">
        <v>1710</v>
      </c>
      <c r="B71" t="s">
        <v>19</v>
      </c>
      <c r="C71" t="s">
        <v>1711</v>
      </c>
      <c r="D71" t="s">
        <v>1159</v>
      </c>
      <c r="E71" t="s">
        <v>978</v>
      </c>
      <c r="F71" t="s">
        <v>584</v>
      </c>
      <c r="G71" t="s">
        <v>1712</v>
      </c>
      <c r="H71">
        <v>12</v>
      </c>
      <c r="I71">
        <v>13769570</v>
      </c>
      <c r="J71">
        <v>12</v>
      </c>
      <c r="K71">
        <v>13616636</v>
      </c>
      <c r="L71">
        <v>234314</v>
      </c>
      <c r="M71">
        <v>231844</v>
      </c>
      <c r="N71" t="s">
        <v>810</v>
      </c>
    </row>
    <row r="72" spans="1:14" x14ac:dyDescent="0.25">
      <c r="A72" t="s">
        <v>262</v>
      </c>
      <c r="B72" t="s">
        <v>19</v>
      </c>
      <c r="C72" t="s">
        <v>263</v>
      </c>
      <c r="D72" t="s">
        <v>264</v>
      </c>
      <c r="E72" t="s">
        <v>265</v>
      </c>
      <c r="F72" t="s">
        <v>16</v>
      </c>
      <c r="G72" t="s">
        <v>266</v>
      </c>
      <c r="H72">
        <v>12</v>
      </c>
      <c r="I72">
        <v>13769540</v>
      </c>
      <c r="J72">
        <v>12</v>
      </c>
      <c r="K72">
        <v>13616606</v>
      </c>
      <c r="L72">
        <v>984851</v>
      </c>
      <c r="M72">
        <v>972967</v>
      </c>
    </row>
    <row r="73" spans="1:14" x14ac:dyDescent="0.25">
      <c r="A73" t="s">
        <v>1880</v>
      </c>
      <c r="B73" t="s">
        <v>19</v>
      </c>
      <c r="C73" t="s">
        <v>1881</v>
      </c>
      <c r="D73" t="s">
        <v>117</v>
      </c>
      <c r="E73" t="s">
        <v>469</v>
      </c>
      <c r="F73" t="s">
        <v>16</v>
      </c>
      <c r="G73" t="s">
        <v>1882</v>
      </c>
      <c r="H73">
        <v>12</v>
      </c>
      <c r="I73">
        <v>13769479</v>
      </c>
      <c r="J73">
        <v>12</v>
      </c>
      <c r="K73">
        <v>13616545</v>
      </c>
      <c r="L73">
        <v>143189</v>
      </c>
      <c r="M73">
        <v>152907</v>
      </c>
      <c r="N73" t="s">
        <v>1883</v>
      </c>
    </row>
    <row r="74" spans="1:14" x14ac:dyDescent="0.25">
      <c r="A74" t="s">
        <v>182</v>
      </c>
      <c r="B74" t="s">
        <v>19</v>
      </c>
      <c r="C74" t="s">
        <v>183</v>
      </c>
      <c r="D74" t="s">
        <v>28</v>
      </c>
      <c r="E74" t="s">
        <v>184</v>
      </c>
      <c r="F74" t="s">
        <v>16</v>
      </c>
      <c r="G74" t="s">
        <v>185</v>
      </c>
      <c r="H74">
        <v>12</v>
      </c>
      <c r="I74">
        <v>13769477</v>
      </c>
      <c r="J74">
        <v>12</v>
      </c>
      <c r="K74">
        <v>13616543</v>
      </c>
      <c r="L74">
        <v>1006543</v>
      </c>
      <c r="M74">
        <v>995069</v>
      </c>
    </row>
    <row r="75" spans="1:14" x14ac:dyDescent="0.25">
      <c r="A75" t="s">
        <v>294</v>
      </c>
      <c r="B75" t="s">
        <v>19</v>
      </c>
      <c r="C75" t="s">
        <v>295</v>
      </c>
      <c r="D75" t="s">
        <v>292</v>
      </c>
      <c r="E75" t="s">
        <v>296</v>
      </c>
      <c r="F75" t="s">
        <v>16</v>
      </c>
      <c r="G75" t="s">
        <v>297</v>
      </c>
      <c r="H75">
        <v>12</v>
      </c>
      <c r="I75" t="s">
        <v>298</v>
      </c>
      <c r="J75">
        <v>12</v>
      </c>
      <c r="K75" t="s">
        <v>299</v>
      </c>
      <c r="L75">
        <v>981285</v>
      </c>
      <c r="M75">
        <v>969374</v>
      </c>
    </row>
    <row r="76" spans="1:14" x14ac:dyDescent="0.25">
      <c r="A76" t="s">
        <v>815</v>
      </c>
      <c r="B76" t="s">
        <v>19</v>
      </c>
      <c r="C76" t="s">
        <v>816</v>
      </c>
      <c r="D76" t="s">
        <v>18</v>
      </c>
      <c r="E76" t="s">
        <v>817</v>
      </c>
      <c r="F76" t="s">
        <v>16</v>
      </c>
      <c r="G76" t="s">
        <v>818</v>
      </c>
      <c r="H76">
        <v>12</v>
      </c>
      <c r="I76">
        <v>13769437</v>
      </c>
      <c r="J76">
        <v>12</v>
      </c>
      <c r="K76">
        <v>13616503</v>
      </c>
      <c r="L76">
        <v>663217</v>
      </c>
      <c r="M76">
        <v>641005</v>
      </c>
      <c r="N76" t="s">
        <v>819</v>
      </c>
    </row>
    <row r="77" spans="1:14" x14ac:dyDescent="0.25">
      <c r="A77" t="s">
        <v>212</v>
      </c>
      <c r="B77" t="s">
        <v>19</v>
      </c>
      <c r="C77" t="s">
        <v>213</v>
      </c>
      <c r="D77" t="s">
        <v>117</v>
      </c>
      <c r="E77" t="s">
        <v>214</v>
      </c>
      <c r="F77" t="s">
        <v>15</v>
      </c>
      <c r="G77" t="s">
        <v>215</v>
      </c>
      <c r="H77">
        <v>12</v>
      </c>
      <c r="I77">
        <v>13769430</v>
      </c>
      <c r="J77">
        <v>12</v>
      </c>
      <c r="K77">
        <v>13616496</v>
      </c>
      <c r="L77">
        <v>993010</v>
      </c>
      <c r="M77">
        <v>980945</v>
      </c>
    </row>
    <row r="78" spans="1:14" x14ac:dyDescent="0.25">
      <c r="A78" t="s">
        <v>1034</v>
      </c>
      <c r="B78" t="s">
        <v>19</v>
      </c>
      <c r="C78" t="s">
        <v>1035</v>
      </c>
      <c r="D78" t="s">
        <v>117</v>
      </c>
      <c r="E78" t="s">
        <v>1021</v>
      </c>
      <c r="F78" t="s">
        <v>584</v>
      </c>
      <c r="G78" t="s">
        <v>1036</v>
      </c>
      <c r="H78">
        <v>12</v>
      </c>
      <c r="I78">
        <v>13769411</v>
      </c>
      <c r="J78">
        <v>12</v>
      </c>
      <c r="K78">
        <v>13616477</v>
      </c>
      <c r="L78">
        <v>561022</v>
      </c>
      <c r="M78">
        <v>552160</v>
      </c>
      <c r="N78" t="s">
        <v>1037</v>
      </c>
    </row>
    <row r="79" spans="1:14" x14ac:dyDescent="0.25">
      <c r="A79" t="s">
        <v>1291</v>
      </c>
      <c r="B79" t="s">
        <v>19</v>
      </c>
      <c r="C79" t="s">
        <v>1292</v>
      </c>
      <c r="D79" t="s">
        <v>14</v>
      </c>
      <c r="E79" t="s">
        <v>1257</v>
      </c>
      <c r="F79" t="s">
        <v>16</v>
      </c>
      <c r="G79" t="s">
        <v>1293</v>
      </c>
      <c r="H79">
        <v>12</v>
      </c>
      <c r="I79">
        <v>13769401</v>
      </c>
      <c r="J79">
        <v>12</v>
      </c>
      <c r="K79">
        <v>13616467</v>
      </c>
      <c r="L79">
        <v>432446</v>
      </c>
      <c r="M79">
        <v>425960</v>
      </c>
      <c r="N79" t="s">
        <v>1294</v>
      </c>
    </row>
    <row r="80" spans="1:14" x14ac:dyDescent="0.25">
      <c r="A80" t="s">
        <v>617</v>
      </c>
      <c r="B80" t="s">
        <v>19</v>
      </c>
      <c r="C80" t="s">
        <v>618</v>
      </c>
      <c r="D80" t="s">
        <v>18</v>
      </c>
      <c r="E80" t="s">
        <v>619</v>
      </c>
      <c r="F80" t="s">
        <v>16</v>
      </c>
      <c r="G80" t="s">
        <v>620</v>
      </c>
      <c r="H80">
        <v>12</v>
      </c>
      <c r="I80">
        <v>13769399</v>
      </c>
      <c r="J80">
        <v>12</v>
      </c>
      <c r="K80">
        <v>13616465</v>
      </c>
      <c r="L80">
        <v>848907</v>
      </c>
      <c r="M80">
        <v>839714</v>
      </c>
    </row>
    <row r="81" spans="1:14" x14ac:dyDescent="0.25">
      <c r="A81" t="s">
        <v>1099</v>
      </c>
      <c r="B81" t="s">
        <v>19</v>
      </c>
      <c r="C81" t="s">
        <v>1100</v>
      </c>
      <c r="D81" t="s">
        <v>28</v>
      </c>
      <c r="E81" t="s">
        <v>1101</v>
      </c>
      <c r="F81" t="s">
        <v>16</v>
      </c>
      <c r="G81" t="s">
        <v>1102</v>
      </c>
      <c r="H81">
        <v>12</v>
      </c>
      <c r="I81">
        <v>13768582</v>
      </c>
      <c r="J81">
        <v>12</v>
      </c>
      <c r="K81">
        <v>13615648</v>
      </c>
      <c r="L81">
        <v>544230</v>
      </c>
      <c r="M81">
        <v>527240</v>
      </c>
      <c r="N81" t="s">
        <v>1103</v>
      </c>
    </row>
    <row r="82" spans="1:14" x14ac:dyDescent="0.25">
      <c r="A82" t="s">
        <v>534</v>
      </c>
      <c r="B82" t="s">
        <v>19</v>
      </c>
      <c r="C82" t="s">
        <v>535</v>
      </c>
      <c r="D82" t="s">
        <v>14</v>
      </c>
      <c r="E82" t="s">
        <v>536</v>
      </c>
      <c r="F82" t="s">
        <v>16</v>
      </c>
      <c r="G82" t="s">
        <v>537</v>
      </c>
      <c r="H82">
        <v>12</v>
      </c>
      <c r="I82">
        <v>13768559</v>
      </c>
      <c r="J82">
        <v>12</v>
      </c>
      <c r="K82">
        <v>13615625</v>
      </c>
      <c r="L82">
        <v>872101</v>
      </c>
      <c r="M82">
        <v>859955</v>
      </c>
    </row>
    <row r="83" spans="1:14" x14ac:dyDescent="0.25">
      <c r="A83" t="s">
        <v>1907</v>
      </c>
      <c r="B83" t="s">
        <v>19</v>
      </c>
      <c r="C83" t="s">
        <v>1908</v>
      </c>
      <c r="D83" t="s">
        <v>117</v>
      </c>
      <c r="E83" t="s">
        <v>440</v>
      </c>
      <c r="F83" t="s">
        <v>16</v>
      </c>
      <c r="G83" t="s">
        <v>1909</v>
      </c>
      <c r="H83">
        <v>12</v>
      </c>
      <c r="I83">
        <v>13768560</v>
      </c>
      <c r="J83">
        <v>12</v>
      </c>
      <c r="K83">
        <v>13615626</v>
      </c>
      <c r="L83">
        <v>39658</v>
      </c>
      <c r="M83">
        <v>48257</v>
      </c>
      <c r="N83" t="s">
        <v>1910</v>
      </c>
    </row>
    <row r="84" spans="1:14" x14ac:dyDescent="0.25">
      <c r="A84" t="s">
        <v>1409</v>
      </c>
      <c r="B84" t="s">
        <v>19</v>
      </c>
      <c r="C84" t="s">
        <v>1410</v>
      </c>
      <c r="D84" t="s">
        <v>14</v>
      </c>
      <c r="E84" t="s">
        <v>1411</v>
      </c>
      <c r="F84" t="s">
        <v>16</v>
      </c>
      <c r="G84" t="s">
        <v>1412</v>
      </c>
      <c r="H84">
        <v>12</v>
      </c>
      <c r="I84">
        <v>13768555</v>
      </c>
      <c r="J84">
        <v>12</v>
      </c>
      <c r="K84">
        <v>13615621</v>
      </c>
      <c r="L84">
        <v>392200</v>
      </c>
      <c r="M84">
        <v>374871</v>
      </c>
      <c r="N84" t="s">
        <v>1413</v>
      </c>
    </row>
    <row r="85" spans="1:14" x14ac:dyDescent="0.25">
      <c r="A85" t="s">
        <v>487</v>
      </c>
      <c r="B85" t="s">
        <v>19</v>
      </c>
      <c r="C85" t="s">
        <v>488</v>
      </c>
      <c r="D85" t="s">
        <v>117</v>
      </c>
      <c r="E85" t="s">
        <v>440</v>
      </c>
      <c r="F85" t="s">
        <v>16</v>
      </c>
      <c r="G85" t="s">
        <v>489</v>
      </c>
      <c r="H85">
        <v>12</v>
      </c>
      <c r="I85">
        <v>13768545</v>
      </c>
      <c r="J85">
        <v>12</v>
      </c>
      <c r="K85">
        <v>13615611</v>
      </c>
      <c r="L85">
        <v>916598</v>
      </c>
      <c r="M85">
        <v>904935</v>
      </c>
    </row>
    <row r="86" spans="1:14" x14ac:dyDescent="0.25">
      <c r="A86" t="s">
        <v>538</v>
      </c>
      <c r="B86" t="s">
        <v>19</v>
      </c>
      <c r="C86" t="s">
        <v>539</v>
      </c>
      <c r="D86" t="s">
        <v>14</v>
      </c>
      <c r="E86" t="s">
        <v>332</v>
      </c>
      <c r="F86" t="s">
        <v>16</v>
      </c>
      <c r="G86" t="s">
        <v>540</v>
      </c>
      <c r="H86">
        <v>12</v>
      </c>
      <c r="I86">
        <v>13768531</v>
      </c>
      <c r="J86">
        <v>12</v>
      </c>
      <c r="K86">
        <v>13615597</v>
      </c>
      <c r="L86">
        <v>872100</v>
      </c>
      <c r="M86">
        <v>859954</v>
      </c>
    </row>
    <row r="87" spans="1:14" x14ac:dyDescent="0.25">
      <c r="A87" t="s">
        <v>527</v>
      </c>
      <c r="B87" t="s">
        <v>19</v>
      </c>
      <c r="C87" t="s">
        <v>528</v>
      </c>
      <c r="D87" t="s">
        <v>529</v>
      </c>
      <c r="E87" t="s">
        <v>530</v>
      </c>
      <c r="F87" t="s">
        <v>16</v>
      </c>
      <c r="G87" t="s">
        <v>531</v>
      </c>
      <c r="H87">
        <v>12</v>
      </c>
      <c r="I87" t="s">
        <v>532</v>
      </c>
      <c r="J87">
        <v>12</v>
      </c>
      <c r="K87" t="s">
        <v>533</v>
      </c>
      <c r="L87">
        <v>916029</v>
      </c>
      <c r="M87">
        <v>904254</v>
      </c>
    </row>
    <row r="88" spans="1:14" x14ac:dyDescent="0.25">
      <c r="A88" t="s">
        <v>1321</v>
      </c>
      <c r="B88" t="s">
        <v>19</v>
      </c>
      <c r="C88" t="s">
        <v>1322</v>
      </c>
      <c r="D88" t="s">
        <v>14</v>
      </c>
      <c r="E88" t="s">
        <v>1323</v>
      </c>
      <c r="F88" t="s">
        <v>16</v>
      </c>
      <c r="G88" t="s">
        <v>1324</v>
      </c>
      <c r="H88">
        <v>12</v>
      </c>
      <c r="I88" t="s">
        <v>1325</v>
      </c>
      <c r="J88">
        <v>12</v>
      </c>
      <c r="K88" t="s">
        <v>1326</v>
      </c>
      <c r="L88">
        <v>429224</v>
      </c>
      <c r="M88">
        <v>421911</v>
      </c>
      <c r="N88" t="s">
        <v>1327</v>
      </c>
    </row>
    <row r="89" spans="1:14" x14ac:dyDescent="0.25">
      <c r="A89" t="s">
        <v>736</v>
      </c>
      <c r="B89" t="s">
        <v>19</v>
      </c>
      <c r="C89" t="s">
        <v>737</v>
      </c>
      <c r="D89" t="s">
        <v>117</v>
      </c>
      <c r="E89" t="s">
        <v>738</v>
      </c>
      <c r="F89" t="s">
        <v>16</v>
      </c>
      <c r="G89" t="s">
        <v>739</v>
      </c>
      <c r="H89">
        <v>12</v>
      </c>
      <c r="I89">
        <v>13768469</v>
      </c>
      <c r="J89">
        <v>12</v>
      </c>
      <c r="K89">
        <v>13615535</v>
      </c>
      <c r="L89">
        <v>802825</v>
      </c>
      <c r="M89">
        <v>791219</v>
      </c>
      <c r="N89" t="s">
        <v>740</v>
      </c>
    </row>
    <row r="90" spans="1:14" x14ac:dyDescent="0.25">
      <c r="A90" t="s">
        <v>51</v>
      </c>
      <c r="B90" t="s">
        <v>19</v>
      </c>
      <c r="C90" t="s">
        <v>52</v>
      </c>
      <c r="D90" t="s">
        <v>18</v>
      </c>
      <c r="E90" t="s">
        <v>45</v>
      </c>
      <c r="F90" t="s">
        <v>16</v>
      </c>
      <c r="G90" t="s">
        <v>53</v>
      </c>
      <c r="H90">
        <v>12</v>
      </c>
      <c r="I90">
        <v>13768449</v>
      </c>
      <c r="J90">
        <v>12</v>
      </c>
      <c r="K90">
        <v>13615515</v>
      </c>
      <c r="L90">
        <v>1059947</v>
      </c>
      <c r="M90">
        <v>1047822</v>
      </c>
    </row>
    <row r="91" spans="1:14" x14ac:dyDescent="0.25">
      <c r="A91" t="s">
        <v>275</v>
      </c>
      <c r="B91" t="s">
        <v>19</v>
      </c>
      <c r="C91" t="s">
        <v>276</v>
      </c>
      <c r="D91" t="s">
        <v>249</v>
      </c>
      <c r="E91" t="s">
        <v>277</v>
      </c>
      <c r="F91" t="s">
        <v>15</v>
      </c>
      <c r="G91" t="s">
        <v>278</v>
      </c>
      <c r="H91">
        <v>12</v>
      </c>
      <c r="I91">
        <v>13768431</v>
      </c>
      <c r="J91">
        <v>12</v>
      </c>
      <c r="K91">
        <v>13615497</v>
      </c>
      <c r="L91">
        <v>984806</v>
      </c>
      <c r="M91">
        <v>972966</v>
      </c>
    </row>
    <row r="92" spans="1:14" x14ac:dyDescent="0.25">
      <c r="A92" t="s">
        <v>522</v>
      </c>
      <c r="B92" t="s">
        <v>19</v>
      </c>
      <c r="C92" t="s">
        <v>523</v>
      </c>
      <c r="D92" t="s">
        <v>524</v>
      </c>
      <c r="E92" t="s">
        <v>525</v>
      </c>
      <c r="F92" t="s">
        <v>172</v>
      </c>
      <c r="G92" t="s">
        <v>526</v>
      </c>
      <c r="H92">
        <v>12</v>
      </c>
      <c r="I92">
        <v>13768432</v>
      </c>
      <c r="J92">
        <v>12</v>
      </c>
      <c r="K92">
        <v>13615498</v>
      </c>
      <c r="L92">
        <v>916069</v>
      </c>
      <c r="M92">
        <v>904304</v>
      </c>
    </row>
    <row r="93" spans="1:14" x14ac:dyDescent="0.25">
      <c r="A93" t="s">
        <v>648</v>
      </c>
      <c r="B93" t="s">
        <v>19</v>
      </c>
      <c r="C93" t="s">
        <v>649</v>
      </c>
      <c r="D93" t="s">
        <v>28</v>
      </c>
      <c r="E93" t="s">
        <v>650</v>
      </c>
      <c r="F93" t="s">
        <v>16</v>
      </c>
      <c r="G93" t="s">
        <v>651</v>
      </c>
      <c r="H93">
        <v>12</v>
      </c>
      <c r="I93">
        <v>13768177</v>
      </c>
      <c r="J93">
        <v>12</v>
      </c>
      <c r="K93">
        <v>13615243</v>
      </c>
      <c r="L93">
        <v>835834</v>
      </c>
      <c r="M93">
        <v>839713</v>
      </c>
    </row>
    <row r="94" spans="1:14" x14ac:dyDescent="0.25">
      <c r="A94" t="s">
        <v>484</v>
      </c>
      <c r="B94" t="s">
        <v>19</v>
      </c>
      <c r="C94" t="s">
        <v>485</v>
      </c>
      <c r="D94" t="s">
        <v>117</v>
      </c>
      <c r="E94" t="s">
        <v>440</v>
      </c>
      <c r="F94" t="s">
        <v>16</v>
      </c>
      <c r="G94" t="s">
        <v>486</v>
      </c>
      <c r="H94">
        <v>12</v>
      </c>
      <c r="I94">
        <v>13768162</v>
      </c>
      <c r="J94">
        <v>12</v>
      </c>
      <c r="K94">
        <v>13615228</v>
      </c>
      <c r="L94">
        <v>916599</v>
      </c>
      <c r="M94">
        <v>904934</v>
      </c>
    </row>
    <row r="95" spans="1:14" x14ac:dyDescent="0.25">
      <c r="A95" t="s">
        <v>1529</v>
      </c>
      <c r="B95" t="s">
        <v>19</v>
      </c>
      <c r="C95" t="s">
        <v>1530</v>
      </c>
      <c r="D95" t="s">
        <v>1531</v>
      </c>
      <c r="E95" t="s">
        <v>1532</v>
      </c>
      <c r="F95" t="s">
        <v>584</v>
      </c>
      <c r="G95" t="s">
        <v>1533</v>
      </c>
      <c r="H95">
        <v>12</v>
      </c>
      <c r="I95">
        <v>13768155</v>
      </c>
      <c r="J95">
        <v>12</v>
      </c>
      <c r="K95">
        <v>13615221</v>
      </c>
      <c r="L95">
        <v>279975</v>
      </c>
      <c r="M95">
        <v>264589</v>
      </c>
      <c r="N95" t="s">
        <v>1534</v>
      </c>
    </row>
    <row r="96" spans="1:14" x14ac:dyDescent="0.25">
      <c r="A96" t="s">
        <v>1414</v>
      </c>
      <c r="B96" t="s">
        <v>19</v>
      </c>
      <c r="C96" t="s">
        <v>1415</v>
      </c>
      <c r="D96" t="s">
        <v>1416</v>
      </c>
      <c r="E96" t="s">
        <v>296</v>
      </c>
      <c r="F96" t="s">
        <v>172</v>
      </c>
      <c r="G96" t="s">
        <v>1417</v>
      </c>
      <c r="H96">
        <v>12</v>
      </c>
      <c r="I96">
        <v>13768147</v>
      </c>
      <c r="J96">
        <v>12</v>
      </c>
      <c r="K96">
        <v>13615213</v>
      </c>
      <c r="L96">
        <v>391757</v>
      </c>
      <c r="M96">
        <v>372867</v>
      </c>
      <c r="N96" t="s">
        <v>1418</v>
      </c>
    </row>
    <row r="97" spans="1:14" x14ac:dyDescent="0.25">
      <c r="A97" t="s">
        <v>271</v>
      </c>
      <c r="B97" t="s">
        <v>19</v>
      </c>
      <c r="C97" t="s">
        <v>272</v>
      </c>
      <c r="D97" t="s">
        <v>249</v>
      </c>
      <c r="E97" t="s">
        <v>273</v>
      </c>
      <c r="F97" t="s">
        <v>15</v>
      </c>
      <c r="G97" t="s">
        <v>274</v>
      </c>
      <c r="H97">
        <v>12</v>
      </c>
      <c r="I97">
        <v>13768147</v>
      </c>
      <c r="J97">
        <v>12</v>
      </c>
      <c r="K97">
        <v>13615213</v>
      </c>
      <c r="L97">
        <v>984849</v>
      </c>
      <c r="M97">
        <v>972965</v>
      </c>
    </row>
    <row r="98" spans="1:14" x14ac:dyDescent="0.25">
      <c r="A98" t="s">
        <v>285</v>
      </c>
      <c r="B98" t="s">
        <v>19</v>
      </c>
      <c r="C98" t="s">
        <v>286</v>
      </c>
      <c r="D98" t="s">
        <v>287</v>
      </c>
      <c r="E98" t="s">
        <v>288</v>
      </c>
      <c r="F98" t="s">
        <v>16</v>
      </c>
      <c r="G98" t="s">
        <v>289</v>
      </c>
      <c r="H98">
        <v>12</v>
      </c>
      <c r="I98">
        <v>13768146</v>
      </c>
      <c r="J98">
        <v>12</v>
      </c>
      <c r="K98">
        <v>13615212</v>
      </c>
      <c r="L98">
        <v>981287</v>
      </c>
      <c r="M98">
        <v>969373</v>
      </c>
    </row>
    <row r="99" spans="1:14" x14ac:dyDescent="0.25">
      <c r="A99" t="s">
        <v>481</v>
      </c>
      <c r="B99" t="s">
        <v>19</v>
      </c>
      <c r="C99" t="s">
        <v>482</v>
      </c>
      <c r="D99" t="s">
        <v>117</v>
      </c>
      <c r="E99" t="s">
        <v>440</v>
      </c>
      <c r="F99" t="s">
        <v>16</v>
      </c>
      <c r="G99" t="s">
        <v>483</v>
      </c>
      <c r="H99">
        <v>12</v>
      </c>
      <c r="I99">
        <v>13768129</v>
      </c>
      <c r="J99">
        <v>12</v>
      </c>
      <c r="K99">
        <v>13615195</v>
      </c>
      <c r="L99">
        <v>916600</v>
      </c>
      <c r="M99">
        <v>904933</v>
      </c>
    </row>
    <row r="100" spans="1:14" x14ac:dyDescent="0.25">
      <c r="A100" t="s">
        <v>1312</v>
      </c>
      <c r="B100" t="s">
        <v>19</v>
      </c>
      <c r="C100" t="s">
        <v>1313</v>
      </c>
      <c r="D100" t="s">
        <v>264</v>
      </c>
      <c r="E100" t="s">
        <v>1314</v>
      </c>
      <c r="F100" t="s">
        <v>16</v>
      </c>
      <c r="G100" t="s">
        <v>1315</v>
      </c>
      <c r="H100">
        <v>12</v>
      </c>
      <c r="I100">
        <v>13768126</v>
      </c>
      <c r="J100">
        <v>12</v>
      </c>
      <c r="K100">
        <v>13615192</v>
      </c>
      <c r="L100">
        <v>429969</v>
      </c>
      <c r="M100">
        <v>421910</v>
      </c>
      <c r="N100" t="s">
        <v>1316</v>
      </c>
    </row>
    <row r="101" spans="1:14" x14ac:dyDescent="0.25">
      <c r="A101" t="s">
        <v>1404</v>
      </c>
      <c r="B101" t="s">
        <v>19</v>
      </c>
      <c r="C101" t="s">
        <v>1405</v>
      </c>
      <c r="D101" t="s">
        <v>112</v>
      </c>
      <c r="E101" t="s">
        <v>1406</v>
      </c>
      <c r="F101" t="s">
        <v>16</v>
      </c>
      <c r="G101" t="s">
        <v>1407</v>
      </c>
      <c r="H101">
        <v>12</v>
      </c>
      <c r="I101">
        <v>13768104</v>
      </c>
      <c r="J101">
        <v>12</v>
      </c>
      <c r="K101">
        <v>13615170</v>
      </c>
      <c r="L101">
        <v>397525</v>
      </c>
      <c r="M101">
        <v>384421</v>
      </c>
      <c r="N101" t="s">
        <v>1408</v>
      </c>
    </row>
    <row r="102" spans="1:14" x14ac:dyDescent="0.25">
      <c r="A102" t="s">
        <v>1867</v>
      </c>
      <c r="B102" t="s">
        <v>19</v>
      </c>
      <c r="C102" t="s">
        <v>1868</v>
      </c>
      <c r="D102" t="s">
        <v>1869</v>
      </c>
      <c r="E102" t="s">
        <v>288</v>
      </c>
      <c r="F102" t="s">
        <v>172</v>
      </c>
      <c r="G102" t="s">
        <v>1870</v>
      </c>
      <c r="H102">
        <v>12</v>
      </c>
      <c r="I102">
        <v>13768083</v>
      </c>
      <c r="J102">
        <v>12</v>
      </c>
      <c r="K102">
        <v>13615149</v>
      </c>
      <c r="L102">
        <v>162087</v>
      </c>
      <c r="M102">
        <v>171803</v>
      </c>
      <c r="N102" t="s">
        <v>1871</v>
      </c>
    </row>
    <row r="103" spans="1:14" x14ac:dyDescent="0.25">
      <c r="A103" t="s">
        <v>478</v>
      </c>
      <c r="B103" t="s">
        <v>19</v>
      </c>
      <c r="C103" t="s">
        <v>479</v>
      </c>
      <c r="D103" t="s">
        <v>117</v>
      </c>
      <c r="E103" t="s">
        <v>469</v>
      </c>
      <c r="F103" t="s">
        <v>16</v>
      </c>
      <c r="G103" t="s">
        <v>480</v>
      </c>
      <c r="H103">
        <v>12</v>
      </c>
      <c r="I103">
        <v>13768079</v>
      </c>
      <c r="J103">
        <v>12</v>
      </c>
      <c r="K103">
        <v>13615145</v>
      </c>
      <c r="L103">
        <v>916601</v>
      </c>
      <c r="M103">
        <v>904932</v>
      </c>
    </row>
    <row r="104" spans="1:14" x14ac:dyDescent="0.25">
      <c r="A104" t="s">
        <v>250</v>
      </c>
      <c r="B104" t="s">
        <v>19</v>
      </c>
      <c r="C104" t="s">
        <v>251</v>
      </c>
      <c r="D104" t="s">
        <v>249</v>
      </c>
      <c r="E104" t="s">
        <v>252</v>
      </c>
      <c r="F104" t="s">
        <v>15</v>
      </c>
      <c r="G104" t="s">
        <v>253</v>
      </c>
      <c r="H104">
        <v>12</v>
      </c>
      <c r="I104">
        <v>13768075</v>
      </c>
      <c r="J104">
        <v>12</v>
      </c>
      <c r="K104">
        <v>13615141</v>
      </c>
      <c r="L104">
        <v>984886</v>
      </c>
      <c r="M104">
        <v>972964</v>
      </c>
    </row>
    <row r="105" spans="1:14" x14ac:dyDescent="0.25">
      <c r="A105" t="s">
        <v>1130</v>
      </c>
      <c r="B105" t="s">
        <v>19</v>
      </c>
      <c r="C105" t="s">
        <v>1131</v>
      </c>
      <c r="D105" t="s">
        <v>230</v>
      </c>
      <c r="E105" t="s">
        <v>1132</v>
      </c>
      <c r="F105" t="s">
        <v>16</v>
      </c>
      <c r="G105" t="s">
        <v>1133</v>
      </c>
      <c r="H105">
        <v>12</v>
      </c>
      <c r="I105">
        <v>13768053</v>
      </c>
      <c r="J105">
        <v>12</v>
      </c>
      <c r="K105">
        <v>13615119</v>
      </c>
      <c r="L105">
        <v>522093</v>
      </c>
      <c r="M105">
        <v>511982</v>
      </c>
      <c r="N105" t="s">
        <v>1134</v>
      </c>
    </row>
    <row r="106" spans="1:14" x14ac:dyDescent="0.25">
      <c r="A106" t="s">
        <v>1898</v>
      </c>
      <c r="B106" t="s">
        <v>19</v>
      </c>
      <c r="C106" t="s">
        <v>1899</v>
      </c>
      <c r="D106" t="s">
        <v>117</v>
      </c>
      <c r="E106" t="s">
        <v>440</v>
      </c>
      <c r="F106" t="s">
        <v>16</v>
      </c>
      <c r="G106" t="s">
        <v>1900</v>
      </c>
      <c r="H106">
        <v>12</v>
      </c>
      <c r="I106">
        <v>13764781</v>
      </c>
      <c r="J106">
        <v>12</v>
      </c>
      <c r="K106">
        <v>13611847</v>
      </c>
      <c r="L106">
        <v>39661</v>
      </c>
      <c r="M106">
        <v>48260</v>
      </c>
      <c r="N106" t="s">
        <v>1901</v>
      </c>
    </row>
    <row r="107" spans="1:14" x14ac:dyDescent="0.25">
      <c r="A107" t="s">
        <v>474</v>
      </c>
      <c r="B107" t="s">
        <v>19</v>
      </c>
      <c r="C107" t="s">
        <v>475</v>
      </c>
      <c r="D107" t="s">
        <v>476</v>
      </c>
      <c r="E107" t="s">
        <v>440</v>
      </c>
      <c r="F107" t="s">
        <v>16</v>
      </c>
      <c r="G107" t="s">
        <v>477</v>
      </c>
      <c r="H107">
        <v>12</v>
      </c>
      <c r="I107">
        <v>13764775</v>
      </c>
      <c r="J107">
        <v>12</v>
      </c>
      <c r="K107">
        <v>13611841</v>
      </c>
      <c r="L107">
        <v>916602</v>
      </c>
      <c r="M107">
        <v>904931</v>
      </c>
    </row>
    <row r="108" spans="1:14" x14ac:dyDescent="0.25">
      <c r="A108" t="s">
        <v>1454</v>
      </c>
      <c r="B108" t="s">
        <v>19</v>
      </c>
      <c r="C108" t="s">
        <v>1455</v>
      </c>
      <c r="D108" t="s">
        <v>1456</v>
      </c>
      <c r="E108" t="s">
        <v>1175</v>
      </c>
      <c r="F108" t="s">
        <v>584</v>
      </c>
      <c r="G108" t="s">
        <v>1457</v>
      </c>
      <c r="H108">
        <v>12</v>
      </c>
      <c r="I108">
        <v>13764767</v>
      </c>
      <c r="J108">
        <v>12</v>
      </c>
      <c r="K108">
        <v>13611833</v>
      </c>
      <c r="L108">
        <v>374243</v>
      </c>
      <c r="M108">
        <v>361141</v>
      </c>
      <c r="N108" t="s">
        <v>1458</v>
      </c>
    </row>
    <row r="109" spans="1:14" x14ac:dyDescent="0.25">
      <c r="A109" t="s">
        <v>1902</v>
      </c>
      <c r="B109" t="s">
        <v>19</v>
      </c>
      <c r="C109" t="s">
        <v>1903</v>
      </c>
      <c r="D109" t="s">
        <v>1670</v>
      </c>
      <c r="E109" t="s">
        <v>1904</v>
      </c>
      <c r="F109" t="s">
        <v>172</v>
      </c>
      <c r="G109" t="s">
        <v>1905</v>
      </c>
      <c r="H109">
        <v>12</v>
      </c>
      <c r="I109">
        <v>13764762</v>
      </c>
      <c r="J109">
        <v>12</v>
      </c>
      <c r="K109">
        <v>13611828</v>
      </c>
      <c r="L109">
        <v>39660</v>
      </c>
      <c r="M109">
        <v>48259</v>
      </c>
      <c r="N109" t="s">
        <v>1906</v>
      </c>
    </row>
    <row r="110" spans="1:14" x14ac:dyDescent="0.25">
      <c r="A110" t="s">
        <v>267</v>
      </c>
      <c r="B110" t="s">
        <v>19</v>
      </c>
      <c r="C110" t="s">
        <v>268</v>
      </c>
      <c r="D110" t="s">
        <v>249</v>
      </c>
      <c r="E110" t="s">
        <v>269</v>
      </c>
      <c r="F110" t="s">
        <v>15</v>
      </c>
      <c r="G110" t="s">
        <v>270</v>
      </c>
      <c r="H110">
        <v>12</v>
      </c>
      <c r="I110">
        <v>13764764</v>
      </c>
      <c r="J110">
        <v>12</v>
      </c>
      <c r="K110">
        <v>13611830</v>
      </c>
      <c r="L110">
        <v>984850</v>
      </c>
      <c r="M110">
        <v>972963</v>
      </c>
    </row>
    <row r="111" spans="1:14" x14ac:dyDescent="0.25">
      <c r="A111" t="s">
        <v>432</v>
      </c>
      <c r="B111" t="s">
        <v>19</v>
      </c>
      <c r="C111" t="s">
        <v>268</v>
      </c>
      <c r="D111" t="s">
        <v>170</v>
      </c>
      <c r="E111" t="s">
        <v>433</v>
      </c>
      <c r="F111" t="s">
        <v>172</v>
      </c>
      <c r="G111" t="s">
        <v>434</v>
      </c>
      <c r="H111">
        <v>12</v>
      </c>
      <c r="I111">
        <v>13764764</v>
      </c>
      <c r="J111">
        <v>12</v>
      </c>
      <c r="K111">
        <v>13611830</v>
      </c>
      <c r="L111">
        <v>928560</v>
      </c>
      <c r="M111">
        <v>917108</v>
      </c>
    </row>
    <row r="112" spans="1:14" x14ac:dyDescent="0.25">
      <c r="A112" t="s">
        <v>326</v>
      </c>
      <c r="B112" t="s">
        <v>19</v>
      </c>
      <c r="C112" t="s">
        <v>327</v>
      </c>
      <c r="D112" t="s">
        <v>117</v>
      </c>
      <c r="E112" t="s">
        <v>328</v>
      </c>
      <c r="F112" t="s">
        <v>16</v>
      </c>
      <c r="G112" t="s">
        <v>329</v>
      </c>
      <c r="H112">
        <v>12</v>
      </c>
      <c r="I112">
        <v>13764754</v>
      </c>
      <c r="J112">
        <v>12</v>
      </c>
      <c r="K112">
        <v>13611820</v>
      </c>
      <c r="L112">
        <v>976412</v>
      </c>
      <c r="M112">
        <v>964381</v>
      </c>
    </row>
    <row r="113" spans="1:14" x14ac:dyDescent="0.25">
      <c r="A113" t="s">
        <v>1000</v>
      </c>
      <c r="B113" t="s">
        <v>19</v>
      </c>
      <c r="C113" t="s">
        <v>1001</v>
      </c>
      <c r="D113" t="s">
        <v>18</v>
      </c>
      <c r="E113" t="s">
        <v>1002</v>
      </c>
      <c r="F113" t="s">
        <v>16</v>
      </c>
      <c r="G113" t="s">
        <v>1003</v>
      </c>
      <c r="H113">
        <v>12</v>
      </c>
      <c r="I113">
        <v>13764734</v>
      </c>
      <c r="J113">
        <v>12</v>
      </c>
      <c r="K113">
        <v>13611800</v>
      </c>
      <c r="L113">
        <v>567253</v>
      </c>
      <c r="M113">
        <v>571731</v>
      </c>
      <c r="N113" t="s">
        <v>1004</v>
      </c>
    </row>
    <row r="114" spans="1:14" x14ac:dyDescent="0.25">
      <c r="A114" t="s">
        <v>1762</v>
      </c>
      <c r="B114" t="s">
        <v>19</v>
      </c>
      <c r="C114" t="s">
        <v>1763</v>
      </c>
      <c r="D114" t="s">
        <v>14</v>
      </c>
      <c r="E114" t="s">
        <v>1764</v>
      </c>
      <c r="F114" t="s">
        <v>16</v>
      </c>
      <c r="G114" t="s">
        <v>1765</v>
      </c>
      <c r="H114">
        <v>12</v>
      </c>
      <c r="I114">
        <v>13764694</v>
      </c>
      <c r="J114">
        <v>12</v>
      </c>
      <c r="K114">
        <v>13611760</v>
      </c>
      <c r="L114">
        <v>205728</v>
      </c>
      <c r="M114">
        <v>202673</v>
      </c>
      <c r="N114" t="s">
        <v>1766</v>
      </c>
    </row>
    <row r="115" spans="1:14" x14ac:dyDescent="0.25">
      <c r="A115" t="s">
        <v>205</v>
      </c>
      <c r="B115" t="s">
        <v>19</v>
      </c>
      <c r="C115" t="s">
        <v>206</v>
      </c>
      <c r="D115" t="s">
        <v>18</v>
      </c>
      <c r="E115" t="s">
        <v>207</v>
      </c>
      <c r="F115" t="s">
        <v>16</v>
      </c>
      <c r="G115" t="s">
        <v>208</v>
      </c>
      <c r="H115">
        <v>12</v>
      </c>
      <c r="I115">
        <v>13764683</v>
      </c>
      <c r="J115">
        <v>12</v>
      </c>
      <c r="K115">
        <v>13611749</v>
      </c>
      <c r="L115">
        <v>999589</v>
      </c>
      <c r="M115">
        <v>995068</v>
      </c>
    </row>
    <row r="116" spans="1:14" x14ac:dyDescent="0.25">
      <c r="A116" t="s">
        <v>1757</v>
      </c>
      <c r="B116" t="s">
        <v>19</v>
      </c>
      <c r="C116" t="s">
        <v>1758</v>
      </c>
      <c r="D116" t="s">
        <v>1158</v>
      </c>
      <c r="E116" t="s">
        <v>1759</v>
      </c>
      <c r="F116" t="s">
        <v>584</v>
      </c>
      <c r="G116" t="s">
        <v>1760</v>
      </c>
      <c r="H116">
        <v>12</v>
      </c>
      <c r="I116">
        <v>13764671</v>
      </c>
      <c r="J116">
        <v>12</v>
      </c>
      <c r="K116">
        <v>13611737</v>
      </c>
      <c r="L116">
        <v>205729</v>
      </c>
      <c r="M116">
        <v>202672</v>
      </c>
      <c r="N116" t="s">
        <v>1761</v>
      </c>
    </row>
    <row r="117" spans="1:14" x14ac:dyDescent="0.25">
      <c r="A117" t="s">
        <v>115</v>
      </c>
      <c r="B117" t="s">
        <v>19</v>
      </c>
      <c r="C117" t="s">
        <v>116</v>
      </c>
      <c r="D117" t="s">
        <v>117</v>
      </c>
      <c r="E117" t="s">
        <v>118</v>
      </c>
      <c r="F117" t="s">
        <v>16</v>
      </c>
      <c r="G117" t="s">
        <v>119</v>
      </c>
      <c r="H117">
        <v>12</v>
      </c>
      <c r="I117">
        <v>13761764</v>
      </c>
      <c r="J117">
        <v>12</v>
      </c>
      <c r="K117">
        <v>13608830</v>
      </c>
      <c r="L117">
        <v>1028883</v>
      </c>
      <c r="M117">
        <v>1017589</v>
      </c>
    </row>
    <row r="118" spans="1:14" x14ac:dyDescent="0.25">
      <c r="A118" t="s">
        <v>722</v>
      </c>
      <c r="B118" t="s">
        <v>19</v>
      </c>
      <c r="C118" t="s">
        <v>723</v>
      </c>
      <c r="D118" t="s">
        <v>14</v>
      </c>
      <c r="E118" t="s">
        <v>724</v>
      </c>
      <c r="F118" t="s">
        <v>16</v>
      </c>
      <c r="G118" t="s">
        <v>725</v>
      </c>
      <c r="H118">
        <v>12</v>
      </c>
      <c r="I118">
        <v>13761740</v>
      </c>
      <c r="J118">
        <v>12</v>
      </c>
      <c r="K118">
        <v>13608806</v>
      </c>
      <c r="L118">
        <v>806838</v>
      </c>
      <c r="M118">
        <v>796729</v>
      </c>
      <c r="N118" t="s">
        <v>726</v>
      </c>
    </row>
    <row r="119" spans="1:14" x14ac:dyDescent="0.25">
      <c r="A119" t="s">
        <v>960</v>
      </c>
      <c r="B119" t="s">
        <v>19</v>
      </c>
      <c r="C119" t="s">
        <v>961</v>
      </c>
      <c r="D119" t="s">
        <v>18</v>
      </c>
      <c r="E119" t="s">
        <v>962</v>
      </c>
      <c r="F119" t="s">
        <v>16</v>
      </c>
      <c r="G119" t="s">
        <v>963</v>
      </c>
      <c r="H119">
        <v>12</v>
      </c>
      <c r="I119">
        <v>13761726</v>
      </c>
      <c r="J119">
        <v>12</v>
      </c>
      <c r="K119">
        <v>13608792</v>
      </c>
      <c r="L119">
        <v>574682</v>
      </c>
      <c r="M119">
        <v>571720</v>
      </c>
      <c r="N119" t="s">
        <v>964</v>
      </c>
    </row>
    <row r="120" spans="1:14" x14ac:dyDescent="0.25">
      <c r="A120" t="s">
        <v>460</v>
      </c>
      <c r="B120" t="s">
        <v>19</v>
      </c>
      <c r="C120" t="s">
        <v>461</v>
      </c>
      <c r="D120" t="s">
        <v>117</v>
      </c>
      <c r="E120" t="s">
        <v>440</v>
      </c>
      <c r="F120" t="s">
        <v>16</v>
      </c>
      <c r="G120" t="s">
        <v>462</v>
      </c>
      <c r="H120">
        <v>12</v>
      </c>
      <c r="I120">
        <v>13761726</v>
      </c>
      <c r="J120">
        <v>12</v>
      </c>
      <c r="K120">
        <v>13608792</v>
      </c>
      <c r="L120">
        <v>916606</v>
      </c>
      <c r="M120">
        <v>904930</v>
      </c>
    </row>
    <row r="121" spans="1:14" x14ac:dyDescent="0.25">
      <c r="A121" t="s">
        <v>1451</v>
      </c>
      <c r="B121" t="s">
        <v>19</v>
      </c>
      <c r="C121" t="s">
        <v>461</v>
      </c>
      <c r="D121" t="s">
        <v>117</v>
      </c>
      <c r="E121" t="s">
        <v>1452</v>
      </c>
      <c r="F121" t="s">
        <v>15</v>
      </c>
      <c r="G121" t="s">
        <v>1453</v>
      </c>
      <c r="H121">
        <v>12</v>
      </c>
      <c r="I121">
        <v>13761726</v>
      </c>
      <c r="J121">
        <v>12</v>
      </c>
      <c r="K121">
        <v>13608792</v>
      </c>
      <c r="L121">
        <v>374327</v>
      </c>
      <c r="M121">
        <v>361203</v>
      </c>
      <c r="N121" t="s">
        <v>964</v>
      </c>
    </row>
    <row r="122" spans="1:14" x14ac:dyDescent="0.25">
      <c r="A122" t="s">
        <v>688</v>
      </c>
      <c r="B122" t="s">
        <v>19</v>
      </c>
      <c r="C122" t="s">
        <v>689</v>
      </c>
      <c r="D122" t="s">
        <v>112</v>
      </c>
      <c r="E122" t="s">
        <v>690</v>
      </c>
      <c r="F122" t="s">
        <v>15</v>
      </c>
      <c r="G122" t="s">
        <v>691</v>
      </c>
      <c r="H122">
        <v>12</v>
      </c>
      <c r="I122">
        <v>13761727</v>
      </c>
      <c r="J122">
        <v>12</v>
      </c>
      <c r="K122">
        <v>13608793</v>
      </c>
      <c r="L122">
        <v>828156</v>
      </c>
      <c r="M122">
        <v>816474</v>
      </c>
      <c r="N122" t="s">
        <v>692</v>
      </c>
    </row>
    <row r="123" spans="1:14" x14ac:dyDescent="0.25">
      <c r="A123" t="s">
        <v>1519</v>
      </c>
      <c r="B123" t="s">
        <v>19</v>
      </c>
      <c r="C123" t="s">
        <v>1520</v>
      </c>
      <c r="D123" t="s">
        <v>264</v>
      </c>
      <c r="E123" t="s">
        <v>1521</v>
      </c>
      <c r="F123" t="s">
        <v>16</v>
      </c>
      <c r="G123" t="s">
        <v>1522</v>
      </c>
      <c r="H123">
        <v>12</v>
      </c>
      <c r="I123">
        <v>13761724</v>
      </c>
      <c r="J123">
        <v>12</v>
      </c>
      <c r="K123">
        <v>13608790</v>
      </c>
      <c r="L123">
        <v>285854</v>
      </c>
      <c r="M123">
        <v>270091</v>
      </c>
      <c r="N123" t="s">
        <v>1523</v>
      </c>
    </row>
    <row r="124" spans="1:14" x14ac:dyDescent="0.25">
      <c r="A124" t="s">
        <v>1754</v>
      </c>
      <c r="B124" t="s">
        <v>19</v>
      </c>
      <c r="C124" t="s">
        <v>1755</v>
      </c>
      <c r="D124" t="s">
        <v>476</v>
      </c>
      <c r="E124" t="s">
        <v>440</v>
      </c>
      <c r="F124" t="s">
        <v>16</v>
      </c>
      <c r="G124" t="s">
        <v>1756</v>
      </c>
      <c r="H124">
        <v>12</v>
      </c>
      <c r="I124">
        <v>13761715</v>
      </c>
      <c r="J124">
        <v>12</v>
      </c>
      <c r="K124">
        <v>13608781</v>
      </c>
      <c r="L124">
        <v>205730</v>
      </c>
      <c r="M124">
        <v>202670</v>
      </c>
    </row>
    <row r="125" spans="1:14" x14ac:dyDescent="0.25">
      <c r="A125" t="s">
        <v>1872</v>
      </c>
      <c r="B125" t="s">
        <v>19</v>
      </c>
      <c r="C125" t="s">
        <v>1873</v>
      </c>
      <c r="D125" t="s">
        <v>18</v>
      </c>
      <c r="E125" t="s">
        <v>440</v>
      </c>
      <c r="F125" t="s">
        <v>16</v>
      </c>
      <c r="G125" t="s">
        <v>1874</v>
      </c>
      <c r="H125">
        <v>12</v>
      </c>
      <c r="I125">
        <v>13761703</v>
      </c>
      <c r="J125">
        <v>12</v>
      </c>
      <c r="K125">
        <v>13608769</v>
      </c>
      <c r="L125">
        <v>162086</v>
      </c>
      <c r="M125">
        <v>171802</v>
      </c>
      <c r="N125" t="s">
        <v>1875</v>
      </c>
    </row>
    <row r="126" spans="1:14" x14ac:dyDescent="0.25">
      <c r="A126" t="s">
        <v>457</v>
      </c>
      <c r="B126" t="s">
        <v>19</v>
      </c>
      <c r="C126" t="s">
        <v>458</v>
      </c>
      <c r="D126" t="s">
        <v>117</v>
      </c>
      <c r="E126" t="s">
        <v>440</v>
      </c>
      <c r="F126" t="s">
        <v>16</v>
      </c>
      <c r="G126" t="s">
        <v>459</v>
      </c>
      <c r="H126">
        <v>12</v>
      </c>
      <c r="I126">
        <v>13761702</v>
      </c>
      <c r="J126">
        <v>12</v>
      </c>
      <c r="K126">
        <v>13608768</v>
      </c>
      <c r="L126">
        <v>916607</v>
      </c>
      <c r="M126">
        <v>904929</v>
      </c>
    </row>
    <row r="127" spans="1:14" x14ac:dyDescent="0.25">
      <c r="A127" t="s">
        <v>454</v>
      </c>
      <c r="B127" t="s">
        <v>19</v>
      </c>
      <c r="C127" t="s">
        <v>455</v>
      </c>
      <c r="D127" t="s">
        <v>117</v>
      </c>
      <c r="E127" t="s">
        <v>440</v>
      </c>
      <c r="F127" t="s">
        <v>16</v>
      </c>
      <c r="G127" t="s">
        <v>456</v>
      </c>
      <c r="H127">
        <v>12</v>
      </c>
      <c r="I127">
        <v>13761699</v>
      </c>
      <c r="J127">
        <v>12</v>
      </c>
      <c r="K127">
        <v>13608765</v>
      </c>
      <c r="L127">
        <v>916608</v>
      </c>
      <c r="M127">
        <v>904928</v>
      </c>
    </row>
    <row r="128" spans="1:14" x14ac:dyDescent="0.25">
      <c r="A128" t="s">
        <v>629</v>
      </c>
      <c r="B128" t="s">
        <v>19</v>
      </c>
      <c r="C128" t="s">
        <v>630</v>
      </c>
      <c r="D128" t="s">
        <v>28</v>
      </c>
      <c r="E128" t="s">
        <v>631</v>
      </c>
      <c r="F128" t="s">
        <v>16</v>
      </c>
      <c r="G128" t="s">
        <v>632</v>
      </c>
      <c r="H128">
        <v>12</v>
      </c>
      <c r="I128">
        <v>13761700</v>
      </c>
      <c r="J128">
        <v>12</v>
      </c>
      <c r="K128">
        <v>13608766</v>
      </c>
      <c r="L128">
        <v>843669</v>
      </c>
      <c r="M128">
        <v>839711</v>
      </c>
    </row>
    <row r="129" spans="1:14" x14ac:dyDescent="0.25">
      <c r="A129" t="s">
        <v>1876</v>
      </c>
      <c r="B129" t="s">
        <v>19</v>
      </c>
      <c r="C129" t="s">
        <v>1877</v>
      </c>
      <c r="D129" t="s">
        <v>18</v>
      </c>
      <c r="E129" t="s">
        <v>440</v>
      </c>
      <c r="F129" t="s">
        <v>16</v>
      </c>
      <c r="G129" t="s">
        <v>1878</v>
      </c>
      <c r="H129">
        <v>12</v>
      </c>
      <c r="I129">
        <v>13761694</v>
      </c>
      <c r="J129">
        <v>12</v>
      </c>
      <c r="K129">
        <v>13608760</v>
      </c>
      <c r="L129">
        <v>162085</v>
      </c>
      <c r="M129">
        <v>171801</v>
      </c>
      <c r="N129" t="s">
        <v>1879</v>
      </c>
    </row>
    <row r="130" spans="1:14" x14ac:dyDescent="0.25">
      <c r="A130" t="s">
        <v>1836</v>
      </c>
      <c r="B130" t="s">
        <v>19</v>
      </c>
      <c r="C130" t="s">
        <v>1837</v>
      </c>
      <c r="D130" t="s">
        <v>1838</v>
      </c>
      <c r="E130" t="s">
        <v>1839</v>
      </c>
      <c r="F130" t="s">
        <v>172</v>
      </c>
      <c r="G130" t="s">
        <v>1840</v>
      </c>
      <c r="H130">
        <v>12</v>
      </c>
      <c r="I130">
        <v>13761689</v>
      </c>
      <c r="J130">
        <v>12</v>
      </c>
      <c r="K130">
        <v>13608755</v>
      </c>
      <c r="L130">
        <v>205710</v>
      </c>
      <c r="M130">
        <v>202669</v>
      </c>
      <c r="N130" t="s">
        <v>1841</v>
      </c>
    </row>
    <row r="131" spans="1:14" x14ac:dyDescent="0.25">
      <c r="A131" t="s">
        <v>451</v>
      </c>
      <c r="B131" t="s">
        <v>19</v>
      </c>
      <c r="C131" t="s">
        <v>452</v>
      </c>
      <c r="D131" t="s">
        <v>117</v>
      </c>
      <c r="E131" t="s">
        <v>440</v>
      </c>
      <c r="F131" t="s">
        <v>16</v>
      </c>
      <c r="G131" t="s">
        <v>453</v>
      </c>
      <c r="H131">
        <v>12</v>
      </c>
      <c r="I131">
        <v>13761664</v>
      </c>
      <c r="J131">
        <v>12</v>
      </c>
      <c r="K131">
        <v>13608730</v>
      </c>
      <c r="L131">
        <v>916609</v>
      </c>
      <c r="M131">
        <v>904927</v>
      </c>
    </row>
    <row r="132" spans="1:14" x14ac:dyDescent="0.25">
      <c r="A132" t="s">
        <v>448</v>
      </c>
      <c r="B132" t="s">
        <v>19</v>
      </c>
      <c r="C132" t="s">
        <v>449</v>
      </c>
      <c r="D132" t="s">
        <v>117</v>
      </c>
      <c r="E132" t="s">
        <v>440</v>
      </c>
      <c r="F132" t="s">
        <v>16</v>
      </c>
      <c r="G132" t="s">
        <v>450</v>
      </c>
      <c r="H132">
        <v>12</v>
      </c>
      <c r="I132">
        <v>13761664</v>
      </c>
      <c r="J132">
        <v>12</v>
      </c>
      <c r="K132">
        <v>13608730</v>
      </c>
      <c r="L132">
        <v>916610</v>
      </c>
      <c r="M132">
        <v>904926</v>
      </c>
    </row>
    <row r="133" spans="1:14" x14ac:dyDescent="0.25">
      <c r="A133" t="s">
        <v>445</v>
      </c>
      <c r="B133" t="s">
        <v>19</v>
      </c>
      <c r="C133" t="s">
        <v>446</v>
      </c>
      <c r="D133" t="s">
        <v>117</v>
      </c>
      <c r="E133" t="s">
        <v>440</v>
      </c>
      <c r="F133" t="s">
        <v>16</v>
      </c>
      <c r="G133" t="s">
        <v>447</v>
      </c>
      <c r="H133">
        <v>12</v>
      </c>
      <c r="I133">
        <v>13761641</v>
      </c>
      <c r="J133">
        <v>12</v>
      </c>
      <c r="K133">
        <v>13608707</v>
      </c>
      <c r="L133">
        <v>916611</v>
      </c>
      <c r="M133">
        <v>904925</v>
      </c>
    </row>
    <row r="134" spans="1:14" x14ac:dyDescent="0.25">
      <c r="A134" t="s">
        <v>1751</v>
      </c>
      <c r="B134" t="s">
        <v>19</v>
      </c>
      <c r="C134" t="s">
        <v>1752</v>
      </c>
      <c r="D134" t="s">
        <v>117</v>
      </c>
      <c r="E134" t="s">
        <v>440</v>
      </c>
      <c r="F134" t="s">
        <v>16</v>
      </c>
      <c r="G134" t="s">
        <v>1753</v>
      </c>
      <c r="H134">
        <v>12</v>
      </c>
      <c r="I134">
        <v>13761640</v>
      </c>
      <c r="J134">
        <v>12</v>
      </c>
      <c r="K134">
        <v>13608706</v>
      </c>
      <c r="L134">
        <v>205731</v>
      </c>
      <c r="M134">
        <v>202668</v>
      </c>
    </row>
    <row r="135" spans="1:14" x14ac:dyDescent="0.25">
      <c r="A135" t="s">
        <v>1737</v>
      </c>
      <c r="B135" t="s">
        <v>19</v>
      </c>
      <c r="C135" t="s">
        <v>1738</v>
      </c>
      <c r="D135" t="s">
        <v>1739</v>
      </c>
      <c r="E135" t="s">
        <v>1674</v>
      </c>
      <c r="F135" t="s">
        <v>172</v>
      </c>
      <c r="G135" t="s">
        <v>1740</v>
      </c>
      <c r="H135">
        <v>12</v>
      </c>
      <c r="I135">
        <v>13761631</v>
      </c>
      <c r="J135">
        <v>12</v>
      </c>
      <c r="K135">
        <v>13608697</v>
      </c>
      <c r="L135">
        <v>208749</v>
      </c>
      <c r="M135">
        <v>205274</v>
      </c>
      <c r="N135" t="s">
        <v>1741</v>
      </c>
    </row>
    <row r="136" spans="1:14" x14ac:dyDescent="0.25">
      <c r="A136" t="s">
        <v>241</v>
      </c>
      <c r="B136" t="s">
        <v>19</v>
      </c>
      <c r="C136" t="s">
        <v>242</v>
      </c>
      <c r="D136" t="s">
        <v>230</v>
      </c>
      <c r="E136" t="s">
        <v>243</v>
      </c>
      <c r="F136" t="s">
        <v>16</v>
      </c>
      <c r="G136" t="s">
        <v>244</v>
      </c>
      <c r="H136">
        <v>12</v>
      </c>
      <c r="I136">
        <v>13761625</v>
      </c>
      <c r="J136">
        <v>12</v>
      </c>
      <c r="K136">
        <v>13608691</v>
      </c>
      <c r="L136">
        <v>985189</v>
      </c>
      <c r="M136">
        <v>973835</v>
      </c>
    </row>
    <row r="137" spans="1:14" x14ac:dyDescent="0.25">
      <c r="A137" t="s">
        <v>1025</v>
      </c>
      <c r="B137" t="s">
        <v>19</v>
      </c>
      <c r="C137" t="s">
        <v>1026</v>
      </c>
      <c r="D137" t="s">
        <v>1027</v>
      </c>
      <c r="E137" t="s">
        <v>1024</v>
      </c>
      <c r="F137" t="s">
        <v>16</v>
      </c>
      <c r="G137" t="s">
        <v>1028</v>
      </c>
      <c r="H137">
        <v>12</v>
      </c>
      <c r="I137">
        <v>13761610</v>
      </c>
      <c r="J137">
        <v>12</v>
      </c>
      <c r="K137">
        <v>13608676</v>
      </c>
      <c r="L137">
        <v>561025</v>
      </c>
      <c r="M137">
        <v>552158</v>
      </c>
      <c r="N137" t="s">
        <v>1029</v>
      </c>
    </row>
    <row r="138" spans="1:14" x14ac:dyDescent="0.25">
      <c r="A138" t="s">
        <v>1260</v>
      </c>
      <c r="B138" t="s">
        <v>19</v>
      </c>
      <c r="C138" t="s">
        <v>1261</v>
      </c>
      <c r="D138" t="s">
        <v>75</v>
      </c>
      <c r="E138" t="s">
        <v>1262</v>
      </c>
      <c r="F138" t="s">
        <v>16</v>
      </c>
      <c r="G138" t="s">
        <v>1263</v>
      </c>
      <c r="H138">
        <v>12</v>
      </c>
      <c r="I138">
        <v>13761601</v>
      </c>
      <c r="J138">
        <v>12</v>
      </c>
      <c r="K138">
        <v>13608667</v>
      </c>
      <c r="L138">
        <v>435389</v>
      </c>
      <c r="M138">
        <v>429411</v>
      </c>
      <c r="N138" t="s">
        <v>1264</v>
      </c>
    </row>
    <row r="139" spans="1:14" x14ac:dyDescent="0.25">
      <c r="A139" t="s">
        <v>1588</v>
      </c>
      <c r="B139" t="s">
        <v>19</v>
      </c>
      <c r="C139" t="s">
        <v>1589</v>
      </c>
      <c r="D139" t="s">
        <v>75</v>
      </c>
      <c r="E139" t="s">
        <v>1590</v>
      </c>
      <c r="F139" t="s">
        <v>16</v>
      </c>
      <c r="G139" t="s">
        <v>1591</v>
      </c>
      <c r="H139">
        <v>12</v>
      </c>
      <c r="I139">
        <v>13761601</v>
      </c>
      <c r="J139">
        <v>12</v>
      </c>
      <c r="K139">
        <v>13608667</v>
      </c>
      <c r="L139">
        <v>245786</v>
      </c>
      <c r="M139">
        <v>244802</v>
      </c>
      <c r="N139" t="s">
        <v>1264</v>
      </c>
    </row>
    <row r="140" spans="1:14" x14ac:dyDescent="0.25">
      <c r="A140" t="s">
        <v>1606</v>
      </c>
      <c r="B140" t="s">
        <v>19</v>
      </c>
      <c r="C140" t="s">
        <v>1607</v>
      </c>
      <c r="D140" t="s">
        <v>14</v>
      </c>
      <c r="E140" t="s">
        <v>1608</v>
      </c>
      <c r="F140" t="s">
        <v>16</v>
      </c>
      <c r="G140" t="s">
        <v>1609</v>
      </c>
      <c r="H140">
        <v>12</v>
      </c>
      <c r="I140">
        <v>13761592</v>
      </c>
      <c r="J140">
        <v>12</v>
      </c>
      <c r="K140">
        <v>13608658</v>
      </c>
      <c r="L140">
        <v>245714</v>
      </c>
      <c r="M140">
        <v>244801</v>
      </c>
      <c r="N140" t="s">
        <v>1610</v>
      </c>
    </row>
    <row r="141" spans="1:14" x14ac:dyDescent="0.25">
      <c r="A141" t="s">
        <v>1223</v>
      </c>
      <c r="B141" t="s">
        <v>19</v>
      </c>
      <c r="C141" t="s">
        <v>1224</v>
      </c>
      <c r="D141" t="s">
        <v>14</v>
      </c>
      <c r="E141" t="s">
        <v>1225</v>
      </c>
      <c r="F141" t="s">
        <v>16</v>
      </c>
      <c r="G141" t="s">
        <v>1226</v>
      </c>
      <c r="H141">
        <v>12</v>
      </c>
      <c r="I141">
        <v>13761593</v>
      </c>
      <c r="J141">
        <v>12</v>
      </c>
      <c r="K141">
        <v>13608659</v>
      </c>
      <c r="L141">
        <v>452873</v>
      </c>
      <c r="M141">
        <v>444952</v>
      </c>
      <c r="N141" t="s">
        <v>1227</v>
      </c>
    </row>
    <row r="142" spans="1:14" x14ac:dyDescent="0.25">
      <c r="A142" t="s">
        <v>290</v>
      </c>
      <c r="B142" t="s">
        <v>19</v>
      </c>
      <c r="C142" t="s">
        <v>291</v>
      </c>
      <c r="D142" t="s">
        <v>292</v>
      </c>
      <c r="E142" t="s">
        <v>288</v>
      </c>
      <c r="F142" t="s">
        <v>16</v>
      </c>
      <c r="G142" t="s">
        <v>293</v>
      </c>
      <c r="H142">
        <v>12</v>
      </c>
      <c r="I142">
        <v>13761586</v>
      </c>
      <c r="J142">
        <v>12</v>
      </c>
      <c r="K142">
        <v>13608652</v>
      </c>
      <c r="L142">
        <v>981286</v>
      </c>
      <c r="M142">
        <v>969372</v>
      </c>
    </row>
    <row r="143" spans="1:14" x14ac:dyDescent="0.25">
      <c r="A143" t="s">
        <v>442</v>
      </c>
      <c r="B143" t="s">
        <v>19</v>
      </c>
      <c r="C143" t="s">
        <v>443</v>
      </c>
      <c r="D143" t="s">
        <v>117</v>
      </c>
      <c r="E143" t="s">
        <v>440</v>
      </c>
      <c r="F143" t="s">
        <v>16</v>
      </c>
      <c r="G143" t="s">
        <v>444</v>
      </c>
      <c r="H143">
        <v>12</v>
      </c>
      <c r="I143">
        <v>13761584</v>
      </c>
      <c r="J143">
        <v>12</v>
      </c>
      <c r="K143">
        <v>13608650</v>
      </c>
      <c r="L143">
        <v>916612</v>
      </c>
      <c r="M143">
        <v>904924</v>
      </c>
    </row>
    <row r="144" spans="1:14" x14ac:dyDescent="0.25">
      <c r="A144" t="s">
        <v>1300</v>
      </c>
      <c r="B144" t="s">
        <v>19</v>
      </c>
      <c r="C144" t="s">
        <v>1301</v>
      </c>
      <c r="D144" t="s">
        <v>18</v>
      </c>
      <c r="E144" t="s">
        <v>469</v>
      </c>
      <c r="F144" t="s">
        <v>172</v>
      </c>
      <c r="G144" t="s">
        <v>1302</v>
      </c>
      <c r="H144">
        <v>12</v>
      </c>
      <c r="I144">
        <v>13761581</v>
      </c>
      <c r="J144">
        <v>12</v>
      </c>
      <c r="K144">
        <v>13608647</v>
      </c>
      <c r="L144">
        <v>431127</v>
      </c>
      <c r="M144">
        <v>424660</v>
      </c>
      <c r="N144" t="s">
        <v>1303</v>
      </c>
    </row>
    <row r="145" spans="1:14" x14ac:dyDescent="0.25">
      <c r="A145" t="s">
        <v>1699</v>
      </c>
      <c r="B145" t="s">
        <v>19</v>
      </c>
      <c r="C145" t="s">
        <v>1700</v>
      </c>
      <c r="D145" t="s">
        <v>1670</v>
      </c>
      <c r="E145" t="s">
        <v>440</v>
      </c>
      <c r="F145" t="s">
        <v>172</v>
      </c>
      <c r="G145" t="s">
        <v>1701</v>
      </c>
      <c r="H145">
        <v>12</v>
      </c>
      <c r="I145">
        <v>13761577</v>
      </c>
      <c r="J145">
        <v>12</v>
      </c>
      <c r="K145">
        <v>13608643</v>
      </c>
      <c r="L145">
        <v>234479</v>
      </c>
      <c r="M145">
        <v>231842</v>
      </c>
      <c r="N145" t="s">
        <v>1702</v>
      </c>
    </row>
    <row r="146" spans="1:14" x14ac:dyDescent="0.25">
      <c r="A146" t="s">
        <v>438</v>
      </c>
      <c r="B146" t="s">
        <v>19</v>
      </c>
      <c r="C146" t="s">
        <v>439</v>
      </c>
      <c r="D146" t="s">
        <v>117</v>
      </c>
      <c r="E146" t="s">
        <v>440</v>
      </c>
      <c r="F146" t="s">
        <v>16</v>
      </c>
      <c r="G146" t="s">
        <v>441</v>
      </c>
      <c r="H146">
        <v>12</v>
      </c>
      <c r="I146">
        <v>13761562</v>
      </c>
      <c r="J146">
        <v>12</v>
      </c>
      <c r="K146">
        <v>13608628</v>
      </c>
      <c r="L146">
        <v>916613</v>
      </c>
      <c r="M146">
        <v>904923</v>
      </c>
    </row>
    <row r="147" spans="1:14" x14ac:dyDescent="0.25">
      <c r="A147" t="s">
        <v>1471</v>
      </c>
      <c r="B147" t="s">
        <v>19</v>
      </c>
      <c r="C147" t="s">
        <v>1472</v>
      </c>
      <c r="D147" t="s">
        <v>1473</v>
      </c>
      <c r="E147" t="s">
        <v>1474</v>
      </c>
      <c r="F147" t="s">
        <v>584</v>
      </c>
      <c r="G147" t="s">
        <v>1475</v>
      </c>
      <c r="H147">
        <v>12</v>
      </c>
      <c r="I147">
        <v>13761545</v>
      </c>
      <c r="J147">
        <v>12</v>
      </c>
      <c r="K147">
        <v>13608611</v>
      </c>
      <c r="L147">
        <v>373930</v>
      </c>
      <c r="M147">
        <v>360939</v>
      </c>
      <c r="N147" t="s">
        <v>1476</v>
      </c>
    </row>
    <row r="148" spans="1:14" x14ac:dyDescent="0.25">
      <c r="A148" t="s">
        <v>1668</v>
      </c>
      <c r="B148" t="s">
        <v>19</v>
      </c>
      <c r="C148" t="s">
        <v>1669</v>
      </c>
      <c r="D148" t="s">
        <v>1670</v>
      </c>
      <c r="E148" t="s">
        <v>440</v>
      </c>
      <c r="F148" t="s">
        <v>172</v>
      </c>
      <c r="G148" t="s">
        <v>1671</v>
      </c>
      <c r="H148">
        <v>12</v>
      </c>
      <c r="I148">
        <v>13761545</v>
      </c>
      <c r="J148">
        <v>12</v>
      </c>
      <c r="K148">
        <v>13608611</v>
      </c>
      <c r="L148">
        <v>234668</v>
      </c>
      <c r="M148">
        <v>231841</v>
      </c>
      <c r="N148" t="s">
        <v>1476</v>
      </c>
    </row>
    <row r="149" spans="1:14" x14ac:dyDescent="0.25">
      <c r="A149" t="s">
        <v>874</v>
      </c>
      <c r="B149" t="s">
        <v>19</v>
      </c>
      <c r="C149" t="s">
        <v>875</v>
      </c>
      <c r="D149" t="s">
        <v>14</v>
      </c>
      <c r="E149" t="s">
        <v>876</v>
      </c>
      <c r="F149" t="s">
        <v>16</v>
      </c>
      <c r="G149" t="s">
        <v>877</v>
      </c>
      <c r="H149">
        <v>12</v>
      </c>
      <c r="I149">
        <v>13724883</v>
      </c>
      <c r="J149">
        <v>12</v>
      </c>
      <c r="K149">
        <v>13571949</v>
      </c>
      <c r="L149">
        <v>633503</v>
      </c>
      <c r="M149">
        <v>621971</v>
      </c>
      <c r="N149" t="s">
        <v>878</v>
      </c>
    </row>
    <row r="150" spans="1:14" x14ac:dyDescent="0.25">
      <c r="A150" t="s">
        <v>94</v>
      </c>
      <c r="B150" t="s">
        <v>19</v>
      </c>
      <c r="C150" t="s">
        <v>95</v>
      </c>
      <c r="D150" t="s">
        <v>28</v>
      </c>
      <c r="E150" t="s">
        <v>96</v>
      </c>
      <c r="F150" t="s">
        <v>16</v>
      </c>
      <c r="G150" t="s">
        <v>97</v>
      </c>
      <c r="H150">
        <v>12</v>
      </c>
      <c r="I150">
        <v>13724876</v>
      </c>
      <c r="J150">
        <v>12</v>
      </c>
      <c r="K150">
        <v>13571942</v>
      </c>
      <c r="L150">
        <v>1041567</v>
      </c>
      <c r="M150">
        <v>1030822</v>
      </c>
    </row>
    <row r="151" spans="1:14" x14ac:dyDescent="0.25">
      <c r="A151" t="s">
        <v>1218</v>
      </c>
      <c r="B151" t="s">
        <v>19</v>
      </c>
      <c r="C151" t="s">
        <v>1219</v>
      </c>
      <c r="D151" t="s">
        <v>14</v>
      </c>
      <c r="E151" t="s">
        <v>1220</v>
      </c>
      <c r="F151" t="s">
        <v>16</v>
      </c>
      <c r="G151" t="s">
        <v>1221</v>
      </c>
      <c r="H151">
        <v>12</v>
      </c>
      <c r="I151">
        <v>13724870</v>
      </c>
      <c r="J151">
        <v>12</v>
      </c>
      <c r="K151">
        <v>13571936</v>
      </c>
      <c r="L151">
        <v>452935</v>
      </c>
      <c r="M151">
        <v>444951</v>
      </c>
      <c r="N151" t="s">
        <v>1222</v>
      </c>
    </row>
    <row r="152" spans="1:14" x14ac:dyDescent="0.25">
      <c r="A152" t="s">
        <v>1911</v>
      </c>
      <c r="B152" t="s">
        <v>19</v>
      </c>
      <c r="C152" t="s">
        <v>1912</v>
      </c>
      <c r="D152" t="s">
        <v>1869</v>
      </c>
      <c r="E152" t="s">
        <v>1307</v>
      </c>
      <c r="F152" t="s">
        <v>172</v>
      </c>
      <c r="G152" t="s">
        <v>1913</v>
      </c>
      <c r="H152">
        <v>12</v>
      </c>
      <c r="I152">
        <v>13724865</v>
      </c>
      <c r="J152">
        <v>12</v>
      </c>
      <c r="K152">
        <v>13571931</v>
      </c>
      <c r="L152">
        <v>29730</v>
      </c>
      <c r="M152">
        <v>38685</v>
      </c>
      <c r="N152" t="s">
        <v>1914</v>
      </c>
    </row>
    <row r="153" spans="1:14" x14ac:dyDescent="0.25">
      <c r="A153" t="s">
        <v>1535</v>
      </c>
      <c r="B153" t="s">
        <v>19</v>
      </c>
      <c r="C153" t="s">
        <v>1536</v>
      </c>
      <c r="D153" t="s">
        <v>117</v>
      </c>
      <c r="E153" t="s">
        <v>1537</v>
      </c>
      <c r="F153" t="s">
        <v>16</v>
      </c>
      <c r="G153" t="s">
        <v>1538</v>
      </c>
      <c r="H153">
        <v>12</v>
      </c>
      <c r="I153">
        <v>13724864</v>
      </c>
      <c r="J153">
        <v>12</v>
      </c>
      <c r="K153">
        <v>13571930</v>
      </c>
      <c r="L153">
        <v>268209</v>
      </c>
      <c r="M153">
        <v>263825</v>
      </c>
      <c r="N153" t="s">
        <v>1539</v>
      </c>
    </row>
    <row r="154" spans="1:14" x14ac:dyDescent="0.25">
      <c r="A154" t="s">
        <v>1718</v>
      </c>
      <c r="B154" t="s">
        <v>19</v>
      </c>
      <c r="C154" t="s">
        <v>1719</v>
      </c>
      <c r="D154" t="s">
        <v>1720</v>
      </c>
      <c r="E154" t="s">
        <v>1721</v>
      </c>
      <c r="F154" t="s">
        <v>584</v>
      </c>
      <c r="G154" t="s">
        <v>1722</v>
      </c>
      <c r="H154">
        <v>12</v>
      </c>
      <c r="I154">
        <v>13724856</v>
      </c>
      <c r="J154">
        <v>12</v>
      </c>
      <c r="K154">
        <v>13571922</v>
      </c>
      <c r="L154">
        <v>224086</v>
      </c>
      <c r="M154">
        <v>225816</v>
      </c>
      <c r="N154" t="s">
        <v>1723</v>
      </c>
    </row>
    <row r="155" spans="1:14" x14ac:dyDescent="0.25">
      <c r="A155" t="s">
        <v>1833</v>
      </c>
      <c r="B155" t="s">
        <v>19</v>
      </c>
      <c r="C155" t="s">
        <v>1834</v>
      </c>
      <c r="D155" t="s">
        <v>476</v>
      </c>
      <c r="E155" t="s">
        <v>440</v>
      </c>
      <c r="F155" t="s">
        <v>16</v>
      </c>
      <c r="G155" t="s">
        <v>1835</v>
      </c>
      <c r="H155">
        <v>12</v>
      </c>
      <c r="I155">
        <v>13724849</v>
      </c>
      <c r="J155">
        <v>12</v>
      </c>
      <c r="K155">
        <v>13571915</v>
      </c>
      <c r="L155">
        <v>205711</v>
      </c>
      <c r="M155">
        <v>202667</v>
      </c>
    </row>
    <row r="156" spans="1:14" x14ac:dyDescent="0.25">
      <c r="A156" t="s">
        <v>515</v>
      </c>
      <c r="B156" t="s">
        <v>19</v>
      </c>
      <c r="C156" t="s">
        <v>516</v>
      </c>
      <c r="D156" t="s">
        <v>117</v>
      </c>
      <c r="E156" t="s">
        <v>440</v>
      </c>
      <c r="F156" t="s">
        <v>16</v>
      </c>
      <c r="G156" t="s">
        <v>517</v>
      </c>
      <c r="H156">
        <v>12</v>
      </c>
      <c r="I156">
        <v>13724849</v>
      </c>
      <c r="J156">
        <v>12</v>
      </c>
      <c r="K156">
        <v>13571915</v>
      </c>
      <c r="L156">
        <v>916585</v>
      </c>
      <c r="M156">
        <v>904922</v>
      </c>
    </row>
    <row r="157" spans="1:14" x14ac:dyDescent="0.25">
      <c r="A157" t="s">
        <v>864</v>
      </c>
      <c r="B157" t="s">
        <v>19</v>
      </c>
      <c r="C157" t="s">
        <v>865</v>
      </c>
      <c r="D157" t="s">
        <v>18</v>
      </c>
      <c r="E157" t="s">
        <v>866</v>
      </c>
      <c r="F157" t="s">
        <v>16</v>
      </c>
      <c r="G157" t="s">
        <v>867</v>
      </c>
      <c r="H157">
        <v>12</v>
      </c>
      <c r="I157">
        <v>13724845</v>
      </c>
      <c r="J157">
        <v>12</v>
      </c>
      <c r="K157">
        <v>13571911</v>
      </c>
      <c r="L157">
        <v>643873</v>
      </c>
      <c r="M157">
        <v>641003</v>
      </c>
      <c r="N157" t="s">
        <v>868</v>
      </c>
    </row>
    <row r="158" spans="1:14" x14ac:dyDescent="0.25">
      <c r="A158" t="s">
        <v>1713</v>
      </c>
      <c r="B158" t="s">
        <v>19</v>
      </c>
      <c r="C158" t="s">
        <v>1714</v>
      </c>
      <c r="D158" t="s">
        <v>1715</v>
      </c>
      <c r="E158" t="s">
        <v>1716</v>
      </c>
      <c r="F158" t="s">
        <v>172</v>
      </c>
      <c r="G158" t="s">
        <v>1717</v>
      </c>
      <c r="H158">
        <v>12</v>
      </c>
      <c r="I158">
        <v>13724844</v>
      </c>
      <c r="J158">
        <v>12</v>
      </c>
      <c r="K158">
        <v>13571910</v>
      </c>
      <c r="L158">
        <v>224818</v>
      </c>
      <c r="M158">
        <v>226651</v>
      </c>
    </row>
    <row r="159" spans="1:14" x14ac:dyDescent="0.25">
      <c r="A159" t="s">
        <v>1030</v>
      </c>
      <c r="B159" t="s">
        <v>19</v>
      </c>
      <c r="C159" t="s">
        <v>1031</v>
      </c>
      <c r="D159" t="s">
        <v>117</v>
      </c>
      <c r="E159" t="s">
        <v>1024</v>
      </c>
      <c r="F159" t="s">
        <v>16</v>
      </c>
      <c r="G159" t="s">
        <v>1032</v>
      </c>
      <c r="H159">
        <v>12</v>
      </c>
      <c r="I159">
        <v>13724838</v>
      </c>
      <c r="J159">
        <v>12</v>
      </c>
      <c r="K159">
        <v>13571904</v>
      </c>
      <c r="L159">
        <v>561023</v>
      </c>
      <c r="M159">
        <v>552157</v>
      </c>
      <c r="N159" t="s">
        <v>1033</v>
      </c>
    </row>
    <row r="160" spans="1:14" x14ac:dyDescent="0.25">
      <c r="A160" t="s">
        <v>512</v>
      </c>
      <c r="B160" t="s">
        <v>19</v>
      </c>
      <c r="C160" t="s">
        <v>513</v>
      </c>
      <c r="D160" t="s">
        <v>117</v>
      </c>
      <c r="E160" t="s">
        <v>440</v>
      </c>
      <c r="F160" t="s">
        <v>16</v>
      </c>
      <c r="G160" t="s">
        <v>514</v>
      </c>
      <c r="H160">
        <v>12</v>
      </c>
      <c r="I160">
        <v>13724830</v>
      </c>
      <c r="J160">
        <v>12</v>
      </c>
      <c r="K160">
        <v>13571896</v>
      </c>
      <c r="L160">
        <v>916586</v>
      </c>
      <c r="M160">
        <v>904921</v>
      </c>
    </row>
    <row r="161" spans="1:14" x14ac:dyDescent="0.25">
      <c r="A161" t="s">
        <v>924</v>
      </c>
      <c r="B161" t="s">
        <v>19</v>
      </c>
      <c r="C161" t="s">
        <v>925</v>
      </c>
      <c r="D161" t="s">
        <v>28</v>
      </c>
      <c r="E161" t="s">
        <v>926</v>
      </c>
      <c r="F161" t="s">
        <v>16</v>
      </c>
      <c r="G161" t="s">
        <v>927</v>
      </c>
      <c r="H161">
        <v>12</v>
      </c>
      <c r="I161">
        <v>13724831</v>
      </c>
      <c r="J161">
        <v>12</v>
      </c>
      <c r="K161">
        <v>13571897</v>
      </c>
      <c r="L161">
        <v>582523</v>
      </c>
      <c r="M161">
        <v>566746</v>
      </c>
      <c r="N161" t="s">
        <v>928</v>
      </c>
    </row>
    <row r="162" spans="1:14" x14ac:dyDescent="0.25">
      <c r="A162" t="s">
        <v>741</v>
      </c>
      <c r="B162" t="s">
        <v>19</v>
      </c>
      <c r="C162" t="s">
        <v>742</v>
      </c>
      <c r="D162" t="s">
        <v>476</v>
      </c>
      <c r="E162" t="s">
        <v>738</v>
      </c>
      <c r="F162" t="s">
        <v>16</v>
      </c>
      <c r="G162" t="s">
        <v>743</v>
      </c>
      <c r="H162">
        <v>12</v>
      </c>
      <c r="I162">
        <v>13724828</v>
      </c>
      <c r="J162">
        <v>12</v>
      </c>
      <c r="K162">
        <v>13571894</v>
      </c>
      <c r="L162">
        <v>802823</v>
      </c>
      <c r="M162">
        <v>791217</v>
      </c>
      <c r="N162" t="s">
        <v>744</v>
      </c>
    </row>
    <row r="163" spans="1:14" x14ac:dyDescent="0.25">
      <c r="A163" t="s">
        <v>1295</v>
      </c>
      <c r="B163" t="s">
        <v>19</v>
      </c>
      <c r="C163" t="s">
        <v>1296</v>
      </c>
      <c r="D163" t="s">
        <v>14</v>
      </c>
      <c r="E163" t="s">
        <v>1297</v>
      </c>
      <c r="F163" t="s">
        <v>16</v>
      </c>
      <c r="G163" t="s">
        <v>1298</v>
      </c>
      <c r="H163">
        <v>12</v>
      </c>
      <c r="I163">
        <v>13724825</v>
      </c>
      <c r="J163">
        <v>12</v>
      </c>
      <c r="K163">
        <v>13571891</v>
      </c>
      <c r="L163">
        <v>432191</v>
      </c>
      <c r="M163">
        <v>425959</v>
      </c>
      <c r="N163" t="s">
        <v>1299</v>
      </c>
    </row>
    <row r="164" spans="1:14" x14ac:dyDescent="0.25">
      <c r="A164" t="s">
        <v>1638</v>
      </c>
      <c r="B164" t="s">
        <v>19</v>
      </c>
      <c r="C164" t="s">
        <v>1639</v>
      </c>
      <c r="D164" t="s">
        <v>1640</v>
      </c>
      <c r="E164" t="s">
        <v>1641</v>
      </c>
      <c r="F164" t="s">
        <v>172</v>
      </c>
      <c r="G164" t="s">
        <v>1642</v>
      </c>
      <c r="H164">
        <v>12</v>
      </c>
      <c r="I164">
        <v>13724825</v>
      </c>
      <c r="J164">
        <v>12</v>
      </c>
      <c r="K164">
        <v>13571891</v>
      </c>
      <c r="L164">
        <v>234790</v>
      </c>
      <c r="M164">
        <v>231839</v>
      </c>
      <c r="N164" t="s">
        <v>1299</v>
      </c>
    </row>
    <row r="165" spans="1:14" x14ac:dyDescent="0.25">
      <c r="A165" t="s">
        <v>1181</v>
      </c>
      <c r="B165" t="s">
        <v>19</v>
      </c>
      <c r="C165" t="s">
        <v>1182</v>
      </c>
      <c r="D165" t="s">
        <v>1183</v>
      </c>
      <c r="E165" t="s">
        <v>1184</v>
      </c>
      <c r="F165" t="s">
        <v>584</v>
      </c>
      <c r="G165" t="s">
        <v>1185</v>
      </c>
      <c r="H165">
        <v>12</v>
      </c>
      <c r="I165">
        <v>13724822</v>
      </c>
      <c r="J165">
        <v>12</v>
      </c>
      <c r="K165">
        <v>13571888</v>
      </c>
      <c r="L165">
        <v>489393</v>
      </c>
      <c r="M165">
        <v>482276</v>
      </c>
      <c r="N165" t="s">
        <v>1186</v>
      </c>
    </row>
    <row r="166" spans="1:14" x14ac:dyDescent="0.25">
      <c r="A166" t="s">
        <v>990</v>
      </c>
      <c r="B166" t="s">
        <v>19</v>
      </c>
      <c r="C166" t="s">
        <v>991</v>
      </c>
      <c r="D166" t="s">
        <v>18</v>
      </c>
      <c r="E166" t="s">
        <v>992</v>
      </c>
      <c r="F166" t="s">
        <v>16</v>
      </c>
      <c r="G166" t="s">
        <v>993</v>
      </c>
      <c r="H166">
        <v>12</v>
      </c>
      <c r="I166">
        <v>13724810</v>
      </c>
      <c r="J166">
        <v>12</v>
      </c>
      <c r="K166">
        <v>13571876</v>
      </c>
      <c r="L166">
        <v>568730</v>
      </c>
      <c r="M166">
        <v>566744</v>
      </c>
      <c r="N166" t="s">
        <v>994</v>
      </c>
    </row>
    <row r="167" spans="1:14" x14ac:dyDescent="0.25">
      <c r="A167" t="s">
        <v>39</v>
      </c>
      <c r="B167" t="s">
        <v>19</v>
      </c>
      <c r="C167" t="s">
        <v>40</v>
      </c>
      <c r="D167" t="s">
        <v>28</v>
      </c>
      <c r="E167" t="s">
        <v>41</v>
      </c>
      <c r="F167" t="s">
        <v>16</v>
      </c>
      <c r="G167" t="s">
        <v>42</v>
      </c>
      <c r="H167">
        <v>12</v>
      </c>
      <c r="I167">
        <v>13724810</v>
      </c>
      <c r="J167">
        <v>12</v>
      </c>
      <c r="K167">
        <v>13571876</v>
      </c>
      <c r="L167">
        <v>1062366</v>
      </c>
      <c r="M167">
        <v>1047821</v>
      </c>
    </row>
    <row r="168" spans="1:14" x14ac:dyDescent="0.25">
      <c r="A168" t="s">
        <v>1459</v>
      </c>
      <c r="B168" t="s">
        <v>19</v>
      </c>
      <c r="C168" t="s">
        <v>1460</v>
      </c>
      <c r="D168" t="s">
        <v>1461</v>
      </c>
      <c r="E168" t="s">
        <v>1462</v>
      </c>
      <c r="F168" t="s">
        <v>172</v>
      </c>
      <c r="G168" t="s">
        <v>1463</v>
      </c>
      <c r="H168">
        <v>12</v>
      </c>
      <c r="I168">
        <v>13724793</v>
      </c>
      <c r="J168">
        <v>12</v>
      </c>
      <c r="K168">
        <v>13571859</v>
      </c>
      <c r="L168">
        <v>374226</v>
      </c>
      <c r="M168">
        <v>361140</v>
      </c>
      <c r="N168" t="s">
        <v>1464</v>
      </c>
    </row>
    <row r="169" spans="1:14" x14ac:dyDescent="0.25">
      <c r="A169" t="s">
        <v>825</v>
      </c>
      <c r="B169" t="s">
        <v>19</v>
      </c>
      <c r="C169" t="s">
        <v>826</v>
      </c>
      <c r="D169" t="s">
        <v>28</v>
      </c>
      <c r="E169" t="s">
        <v>827</v>
      </c>
      <c r="F169" t="s">
        <v>16</v>
      </c>
      <c r="G169" t="s">
        <v>828</v>
      </c>
      <c r="H169">
        <v>12</v>
      </c>
      <c r="I169">
        <v>13724784</v>
      </c>
      <c r="J169">
        <v>12</v>
      </c>
      <c r="K169">
        <v>13571850</v>
      </c>
      <c r="L169">
        <v>657233</v>
      </c>
      <c r="M169">
        <v>641002</v>
      </c>
      <c r="N169" t="s">
        <v>829</v>
      </c>
    </row>
    <row r="170" spans="1:14" x14ac:dyDescent="0.25">
      <c r="A170" t="s">
        <v>467</v>
      </c>
      <c r="B170" t="s">
        <v>19</v>
      </c>
      <c r="C170" t="s">
        <v>468</v>
      </c>
      <c r="D170" t="s">
        <v>117</v>
      </c>
      <c r="E170" t="s">
        <v>469</v>
      </c>
      <c r="F170" t="s">
        <v>16</v>
      </c>
      <c r="G170" t="s">
        <v>470</v>
      </c>
      <c r="H170">
        <v>12</v>
      </c>
      <c r="I170">
        <v>13724778</v>
      </c>
      <c r="J170">
        <v>12</v>
      </c>
      <c r="K170">
        <v>13571844</v>
      </c>
      <c r="L170">
        <v>916604</v>
      </c>
      <c r="M170">
        <v>904920</v>
      </c>
    </row>
    <row r="171" spans="1:14" x14ac:dyDescent="0.25">
      <c r="A171" t="s">
        <v>869</v>
      </c>
      <c r="B171" t="s">
        <v>19</v>
      </c>
      <c r="C171" t="s">
        <v>870</v>
      </c>
      <c r="D171" t="s">
        <v>18</v>
      </c>
      <c r="E171" t="s">
        <v>871</v>
      </c>
      <c r="F171" t="s">
        <v>16</v>
      </c>
      <c r="G171" t="s">
        <v>872</v>
      </c>
      <c r="H171">
        <v>12</v>
      </c>
      <c r="I171">
        <v>13722946</v>
      </c>
      <c r="J171">
        <v>12</v>
      </c>
      <c r="K171">
        <v>13570012</v>
      </c>
      <c r="L171">
        <v>640579</v>
      </c>
      <c r="M171">
        <v>641001</v>
      </c>
      <c r="N171" t="s">
        <v>873</v>
      </c>
    </row>
    <row r="172" spans="1:14" x14ac:dyDescent="0.25">
      <c r="A172" t="s">
        <v>224</v>
      </c>
      <c r="B172" t="s">
        <v>19</v>
      </c>
      <c r="C172" t="s">
        <v>225</v>
      </c>
      <c r="D172" t="s">
        <v>14</v>
      </c>
      <c r="E172" t="s">
        <v>226</v>
      </c>
      <c r="F172" t="s">
        <v>16</v>
      </c>
      <c r="G172" t="s">
        <v>227</v>
      </c>
      <c r="H172">
        <v>12</v>
      </c>
      <c r="I172">
        <v>13722934</v>
      </c>
      <c r="J172">
        <v>12</v>
      </c>
      <c r="K172">
        <v>13570000</v>
      </c>
      <c r="L172">
        <v>988380</v>
      </c>
      <c r="M172">
        <v>976364</v>
      </c>
    </row>
    <row r="173" spans="1:14" x14ac:dyDescent="0.25">
      <c r="A173" t="s">
        <v>156</v>
      </c>
      <c r="B173" t="s">
        <v>19</v>
      </c>
      <c r="C173" t="s">
        <v>157</v>
      </c>
      <c r="D173" t="s">
        <v>14</v>
      </c>
      <c r="E173" t="s">
        <v>158</v>
      </c>
      <c r="F173" t="s">
        <v>16</v>
      </c>
      <c r="G173" t="s">
        <v>159</v>
      </c>
      <c r="H173">
        <v>12</v>
      </c>
      <c r="I173">
        <v>13722931</v>
      </c>
      <c r="J173">
        <v>12</v>
      </c>
      <c r="K173">
        <v>13569997</v>
      </c>
      <c r="L173">
        <v>1013007</v>
      </c>
      <c r="M173">
        <v>1000779</v>
      </c>
    </row>
    <row r="174" spans="1:14" x14ac:dyDescent="0.25">
      <c r="A174" t="s">
        <v>745</v>
      </c>
      <c r="B174" t="s">
        <v>19</v>
      </c>
      <c r="C174" t="s">
        <v>746</v>
      </c>
      <c r="D174" t="s">
        <v>117</v>
      </c>
      <c r="E174" t="s">
        <v>738</v>
      </c>
      <c r="F174" t="s">
        <v>16</v>
      </c>
      <c r="G174" t="s">
        <v>747</v>
      </c>
      <c r="H174">
        <v>12</v>
      </c>
      <c r="I174">
        <v>13722927</v>
      </c>
      <c r="J174">
        <v>12</v>
      </c>
      <c r="K174">
        <v>13569993</v>
      </c>
      <c r="L174">
        <v>802822</v>
      </c>
      <c r="M174">
        <v>791216</v>
      </c>
      <c r="N174" t="s">
        <v>748</v>
      </c>
    </row>
    <row r="175" spans="1:14" x14ac:dyDescent="0.25">
      <c r="A175" t="s">
        <v>1514</v>
      </c>
      <c r="B175" t="s">
        <v>19</v>
      </c>
      <c r="C175" t="s">
        <v>1515</v>
      </c>
      <c r="D175" t="s">
        <v>14</v>
      </c>
      <c r="E175" t="s">
        <v>1516</v>
      </c>
      <c r="F175" t="s">
        <v>16</v>
      </c>
      <c r="G175" t="s">
        <v>1517</v>
      </c>
      <c r="H175">
        <v>12</v>
      </c>
      <c r="I175">
        <v>13722923</v>
      </c>
      <c r="J175">
        <v>12</v>
      </c>
      <c r="K175">
        <v>13569989</v>
      </c>
      <c r="L175">
        <v>290852</v>
      </c>
      <c r="M175">
        <v>275089</v>
      </c>
      <c r="N175" t="s">
        <v>1518</v>
      </c>
    </row>
    <row r="176" spans="1:14" x14ac:dyDescent="0.25">
      <c r="A176" t="s">
        <v>1690</v>
      </c>
      <c r="B176" t="s">
        <v>19</v>
      </c>
      <c r="C176" t="s">
        <v>1691</v>
      </c>
      <c r="D176" t="s">
        <v>1670</v>
      </c>
      <c r="E176" t="s">
        <v>440</v>
      </c>
      <c r="F176" t="s">
        <v>172</v>
      </c>
      <c r="G176" t="s">
        <v>1692</v>
      </c>
      <c r="H176">
        <v>12</v>
      </c>
      <c r="I176">
        <v>13722922</v>
      </c>
      <c r="J176">
        <v>12</v>
      </c>
      <c r="K176">
        <v>13569988</v>
      </c>
      <c r="L176">
        <v>234527</v>
      </c>
      <c r="M176">
        <v>231840</v>
      </c>
      <c r="N176" t="s">
        <v>1693</v>
      </c>
    </row>
    <row r="177" spans="1:14" x14ac:dyDescent="0.25">
      <c r="A177" t="s">
        <v>1125</v>
      </c>
      <c r="B177" t="s">
        <v>19</v>
      </c>
      <c r="C177" t="s">
        <v>1126</v>
      </c>
      <c r="D177" t="s">
        <v>1127</v>
      </c>
      <c r="E177" t="s">
        <v>1122</v>
      </c>
      <c r="F177" t="s">
        <v>16</v>
      </c>
      <c r="G177" t="s">
        <v>1128</v>
      </c>
      <c r="H177">
        <v>12</v>
      </c>
      <c r="I177">
        <v>13722907</v>
      </c>
      <c r="J177">
        <v>12</v>
      </c>
      <c r="K177">
        <v>13569973</v>
      </c>
      <c r="L177">
        <v>523381</v>
      </c>
      <c r="M177">
        <v>514018</v>
      </c>
      <c r="N177" t="s">
        <v>1129</v>
      </c>
    </row>
    <row r="178" spans="1:14" x14ac:dyDescent="0.25">
      <c r="A178" t="s">
        <v>1119</v>
      </c>
      <c r="B178" t="s">
        <v>19</v>
      </c>
      <c r="C178" t="s">
        <v>1120</v>
      </c>
      <c r="D178" t="s">
        <v>1121</v>
      </c>
      <c r="E178" t="s">
        <v>1122</v>
      </c>
      <c r="F178" t="s">
        <v>16</v>
      </c>
      <c r="G178" t="s">
        <v>1123</v>
      </c>
      <c r="H178">
        <v>12</v>
      </c>
      <c r="I178">
        <v>13722898</v>
      </c>
      <c r="J178">
        <v>12</v>
      </c>
      <c r="K178">
        <v>13569964</v>
      </c>
      <c r="L178">
        <v>523382</v>
      </c>
      <c r="M178">
        <v>514017</v>
      </c>
      <c r="N178" t="s">
        <v>1124</v>
      </c>
    </row>
    <row r="179" spans="1:14" x14ac:dyDescent="0.25">
      <c r="A179" t="s">
        <v>316</v>
      </c>
      <c r="B179" t="s">
        <v>19</v>
      </c>
      <c r="C179" t="s">
        <v>317</v>
      </c>
      <c r="D179" t="s">
        <v>318</v>
      </c>
      <c r="E179" t="s">
        <v>319</v>
      </c>
      <c r="F179" t="s">
        <v>15</v>
      </c>
      <c r="G179" t="s">
        <v>320</v>
      </c>
      <c r="H179">
        <v>12</v>
      </c>
      <c r="I179">
        <v>13722887</v>
      </c>
      <c r="J179">
        <v>12</v>
      </c>
      <c r="K179">
        <v>13569953</v>
      </c>
      <c r="L179">
        <v>977621</v>
      </c>
      <c r="M179">
        <v>965761</v>
      </c>
    </row>
    <row r="180" spans="1:14" x14ac:dyDescent="0.25">
      <c r="A180" t="s">
        <v>258</v>
      </c>
      <c r="B180" t="s">
        <v>19</v>
      </c>
      <c r="C180" t="s">
        <v>259</v>
      </c>
      <c r="D180" t="s">
        <v>249</v>
      </c>
      <c r="E180" t="s">
        <v>260</v>
      </c>
      <c r="F180" t="s">
        <v>15</v>
      </c>
      <c r="G180" t="s">
        <v>261</v>
      </c>
      <c r="H180">
        <v>12</v>
      </c>
      <c r="I180">
        <v>13722886</v>
      </c>
      <c r="J180">
        <v>12</v>
      </c>
      <c r="K180">
        <v>13569952</v>
      </c>
      <c r="L180">
        <v>984852</v>
      </c>
      <c r="M180">
        <v>972962</v>
      </c>
    </row>
    <row r="181" spans="1:14" x14ac:dyDescent="0.25">
      <c r="A181" t="s">
        <v>1569</v>
      </c>
      <c r="B181" t="s">
        <v>19</v>
      </c>
      <c r="C181" t="s">
        <v>1570</v>
      </c>
      <c r="D181" t="s">
        <v>14</v>
      </c>
      <c r="E181" t="s">
        <v>1571</v>
      </c>
      <c r="F181" t="s">
        <v>16</v>
      </c>
      <c r="G181" t="s">
        <v>1572</v>
      </c>
      <c r="H181">
        <v>12</v>
      </c>
      <c r="I181">
        <v>13722872</v>
      </c>
      <c r="J181">
        <v>12</v>
      </c>
      <c r="K181">
        <v>13569938</v>
      </c>
      <c r="L181">
        <v>245954</v>
      </c>
      <c r="M181">
        <v>244796</v>
      </c>
      <c r="N181" t="s">
        <v>1573</v>
      </c>
    </row>
    <row r="182" spans="1:14" x14ac:dyDescent="0.25">
      <c r="A182" t="s">
        <v>1694</v>
      </c>
      <c r="B182" t="s">
        <v>19</v>
      </c>
      <c r="C182" t="s">
        <v>1695</v>
      </c>
      <c r="D182" t="s">
        <v>1696</v>
      </c>
      <c r="E182" t="s">
        <v>1307</v>
      </c>
      <c r="F182" t="s">
        <v>172</v>
      </c>
      <c r="G182" t="s">
        <v>1697</v>
      </c>
      <c r="H182">
        <v>12</v>
      </c>
      <c r="I182">
        <v>13722871</v>
      </c>
      <c r="J182">
        <v>12</v>
      </c>
      <c r="K182">
        <v>13569937</v>
      </c>
      <c r="L182">
        <v>234500</v>
      </c>
      <c r="M182">
        <v>231838</v>
      </c>
      <c r="N182" t="s">
        <v>1698</v>
      </c>
    </row>
    <row r="183" spans="1:14" x14ac:dyDescent="0.25">
      <c r="A183" t="s">
        <v>1255</v>
      </c>
      <c r="B183" t="s">
        <v>19</v>
      </c>
      <c r="C183" t="s">
        <v>1256</v>
      </c>
      <c r="D183" t="s">
        <v>14</v>
      </c>
      <c r="E183" t="s">
        <v>1257</v>
      </c>
      <c r="F183" t="s">
        <v>16</v>
      </c>
      <c r="G183" t="s">
        <v>1258</v>
      </c>
      <c r="H183">
        <v>12</v>
      </c>
      <c r="I183">
        <v>13722863</v>
      </c>
      <c r="J183">
        <v>12</v>
      </c>
      <c r="K183">
        <v>13569929</v>
      </c>
      <c r="L183">
        <v>444285</v>
      </c>
      <c r="M183">
        <v>437925</v>
      </c>
      <c r="N183" t="s">
        <v>1259</v>
      </c>
    </row>
    <row r="184" spans="1:14" x14ac:dyDescent="0.25">
      <c r="A184" t="s">
        <v>65</v>
      </c>
      <c r="B184" t="s">
        <v>19</v>
      </c>
      <c r="C184" t="s">
        <v>66</v>
      </c>
      <c r="D184" t="s">
        <v>18</v>
      </c>
      <c r="E184" t="s">
        <v>67</v>
      </c>
      <c r="F184" t="s">
        <v>16</v>
      </c>
      <c r="G184" t="s">
        <v>68</v>
      </c>
      <c r="H184">
        <v>12</v>
      </c>
      <c r="I184">
        <v>13722803</v>
      </c>
      <c r="J184">
        <v>12</v>
      </c>
      <c r="K184">
        <v>13569869</v>
      </c>
      <c r="L184">
        <v>1052025</v>
      </c>
      <c r="M184">
        <v>1047819</v>
      </c>
    </row>
    <row r="185" spans="1:14" x14ac:dyDescent="0.25">
      <c r="A185" t="s">
        <v>676</v>
      </c>
      <c r="B185" t="s">
        <v>19</v>
      </c>
      <c r="C185" t="s">
        <v>677</v>
      </c>
      <c r="D185" t="s">
        <v>28</v>
      </c>
      <c r="E185" t="s">
        <v>678</v>
      </c>
      <c r="F185" t="s">
        <v>16</v>
      </c>
      <c r="G185" t="s">
        <v>679</v>
      </c>
      <c r="H185">
        <v>12</v>
      </c>
      <c r="I185">
        <v>13722798</v>
      </c>
      <c r="J185">
        <v>12</v>
      </c>
      <c r="K185">
        <v>13569864</v>
      </c>
      <c r="L185">
        <v>833704</v>
      </c>
      <c r="M185">
        <v>822062</v>
      </c>
    </row>
    <row r="186" spans="1:14" x14ac:dyDescent="0.25">
      <c r="A186" t="s">
        <v>73</v>
      </c>
      <c r="B186" t="s">
        <v>19</v>
      </c>
      <c r="C186" t="s">
        <v>74</v>
      </c>
      <c r="D186" t="s">
        <v>75</v>
      </c>
      <c r="E186" t="s">
        <v>76</v>
      </c>
      <c r="F186" t="s">
        <v>16</v>
      </c>
      <c r="G186" t="s">
        <v>77</v>
      </c>
      <c r="H186">
        <v>12</v>
      </c>
      <c r="I186">
        <v>13722782</v>
      </c>
      <c r="J186">
        <v>12</v>
      </c>
      <c r="K186">
        <v>13569848</v>
      </c>
      <c r="L186">
        <v>1050841</v>
      </c>
      <c r="M186">
        <v>1038945</v>
      </c>
    </row>
    <row r="187" spans="1:14" x14ac:dyDescent="0.25">
      <c r="A187" t="s">
        <v>1347</v>
      </c>
      <c r="B187" t="s">
        <v>19</v>
      </c>
      <c r="C187" t="s">
        <v>1348</v>
      </c>
      <c r="D187" t="s">
        <v>264</v>
      </c>
      <c r="E187" t="s">
        <v>1349</v>
      </c>
      <c r="F187" t="s">
        <v>16</v>
      </c>
      <c r="G187" t="s">
        <v>1350</v>
      </c>
      <c r="H187">
        <v>12</v>
      </c>
      <c r="I187">
        <v>13722782</v>
      </c>
      <c r="J187">
        <v>12</v>
      </c>
      <c r="K187">
        <v>13569848</v>
      </c>
      <c r="L187">
        <v>424022</v>
      </c>
      <c r="M187">
        <v>408605</v>
      </c>
      <c r="N187" t="s">
        <v>1351</v>
      </c>
    </row>
    <row r="188" spans="1:14" x14ac:dyDescent="0.25">
      <c r="A188" t="s">
        <v>435</v>
      </c>
      <c r="B188" t="s">
        <v>19</v>
      </c>
      <c r="C188" t="s">
        <v>436</v>
      </c>
      <c r="D188" t="s">
        <v>112</v>
      </c>
      <c r="E188" t="s">
        <v>17</v>
      </c>
      <c r="F188" t="s">
        <v>16</v>
      </c>
      <c r="G188" t="s">
        <v>437</v>
      </c>
      <c r="H188">
        <v>12</v>
      </c>
      <c r="I188">
        <v>13720165</v>
      </c>
      <c r="J188">
        <v>12</v>
      </c>
      <c r="K188">
        <v>13567231</v>
      </c>
      <c r="L188">
        <v>917869</v>
      </c>
      <c r="M188">
        <v>906189</v>
      </c>
    </row>
    <row r="189" spans="1:14" x14ac:dyDescent="0.25">
      <c r="A189" t="s">
        <v>684</v>
      </c>
      <c r="B189" t="s">
        <v>19</v>
      </c>
      <c r="C189" t="s">
        <v>685</v>
      </c>
      <c r="D189" t="s">
        <v>28</v>
      </c>
      <c r="E189" t="s">
        <v>686</v>
      </c>
      <c r="F189" t="s">
        <v>16</v>
      </c>
      <c r="G189" t="s">
        <v>687</v>
      </c>
      <c r="H189">
        <v>12</v>
      </c>
      <c r="I189">
        <v>13720164</v>
      </c>
      <c r="J189">
        <v>12</v>
      </c>
      <c r="K189">
        <v>13567230</v>
      </c>
      <c r="L189">
        <v>833621</v>
      </c>
      <c r="M189">
        <v>822061</v>
      </c>
    </row>
    <row r="190" spans="1:14" x14ac:dyDescent="0.25">
      <c r="A190" t="s">
        <v>1465</v>
      </c>
      <c r="B190" t="s">
        <v>19</v>
      </c>
      <c r="C190" t="s">
        <v>1466</v>
      </c>
      <c r="D190" t="s">
        <v>1467</v>
      </c>
      <c r="E190" t="s">
        <v>1468</v>
      </c>
      <c r="F190" t="s">
        <v>15</v>
      </c>
      <c r="G190" t="s">
        <v>1469</v>
      </c>
      <c r="H190">
        <v>12</v>
      </c>
      <c r="I190">
        <v>13720162</v>
      </c>
      <c r="J190">
        <v>12</v>
      </c>
      <c r="K190">
        <v>13567228</v>
      </c>
      <c r="L190">
        <v>373959</v>
      </c>
      <c r="M190">
        <v>360938</v>
      </c>
      <c r="N190" t="s">
        <v>1470</v>
      </c>
    </row>
    <row r="191" spans="1:14" x14ac:dyDescent="0.25">
      <c r="A191" t="s">
        <v>509</v>
      </c>
      <c r="B191" t="s">
        <v>19</v>
      </c>
      <c r="C191" t="s">
        <v>510</v>
      </c>
      <c r="D191" t="s">
        <v>117</v>
      </c>
      <c r="E191" t="s">
        <v>440</v>
      </c>
      <c r="F191" t="s">
        <v>16</v>
      </c>
      <c r="G191" t="s">
        <v>511</v>
      </c>
      <c r="H191">
        <v>12</v>
      </c>
      <c r="I191">
        <v>13720138</v>
      </c>
      <c r="J191">
        <v>12</v>
      </c>
      <c r="K191">
        <v>13567204</v>
      </c>
      <c r="L191">
        <v>916587</v>
      </c>
      <c r="M191">
        <v>904919</v>
      </c>
    </row>
    <row r="192" spans="1:14" x14ac:dyDescent="0.25">
      <c r="A192" t="s">
        <v>1010</v>
      </c>
      <c r="B192" t="s">
        <v>19</v>
      </c>
      <c r="C192" t="s">
        <v>1011</v>
      </c>
      <c r="D192" t="s">
        <v>28</v>
      </c>
      <c r="E192" t="s">
        <v>1012</v>
      </c>
      <c r="F192" t="s">
        <v>16</v>
      </c>
      <c r="G192" t="s">
        <v>1013</v>
      </c>
      <c r="H192">
        <v>12</v>
      </c>
      <c r="I192">
        <v>13720135</v>
      </c>
      <c r="J192">
        <v>12</v>
      </c>
      <c r="K192">
        <v>13567201</v>
      </c>
      <c r="L192">
        <v>562202</v>
      </c>
      <c r="M192">
        <v>553385</v>
      </c>
      <c r="N192" t="s">
        <v>1014</v>
      </c>
    </row>
    <row r="193" spans="1:14" x14ac:dyDescent="0.25">
      <c r="A193" t="s">
        <v>754</v>
      </c>
      <c r="B193" t="s">
        <v>19</v>
      </c>
      <c r="C193" t="s">
        <v>755</v>
      </c>
      <c r="D193" t="s">
        <v>28</v>
      </c>
      <c r="E193" t="s">
        <v>440</v>
      </c>
      <c r="F193" t="s">
        <v>16</v>
      </c>
      <c r="G193" t="s">
        <v>756</v>
      </c>
      <c r="H193">
        <v>12</v>
      </c>
      <c r="I193">
        <v>13720128</v>
      </c>
      <c r="J193">
        <v>12</v>
      </c>
      <c r="K193">
        <v>13567194</v>
      </c>
      <c r="L193">
        <v>800894</v>
      </c>
      <c r="M193">
        <v>788865</v>
      </c>
      <c r="N193" t="s">
        <v>757</v>
      </c>
    </row>
    <row r="194" spans="1:14" x14ac:dyDescent="0.25">
      <c r="A194" t="s">
        <v>1724</v>
      </c>
      <c r="B194" t="s">
        <v>19</v>
      </c>
      <c r="C194" t="s">
        <v>1725</v>
      </c>
      <c r="D194" t="s">
        <v>1670</v>
      </c>
      <c r="E194" t="s">
        <v>469</v>
      </c>
      <c r="F194" t="s">
        <v>172</v>
      </c>
      <c r="G194" t="s">
        <v>1726</v>
      </c>
      <c r="H194">
        <v>12</v>
      </c>
      <c r="I194">
        <v>13720127</v>
      </c>
      <c r="J194">
        <v>12</v>
      </c>
      <c r="K194">
        <v>13567193</v>
      </c>
      <c r="L194">
        <v>218471</v>
      </c>
      <c r="M194">
        <v>215446</v>
      </c>
      <c r="N194" t="s">
        <v>1727</v>
      </c>
    </row>
    <row r="195" spans="1:14" x14ac:dyDescent="0.25">
      <c r="A195" t="s">
        <v>303</v>
      </c>
      <c r="B195" t="s">
        <v>19</v>
      </c>
      <c r="C195" t="s">
        <v>304</v>
      </c>
      <c r="D195" t="s">
        <v>117</v>
      </c>
      <c r="E195" t="s">
        <v>305</v>
      </c>
      <c r="F195" t="s">
        <v>16</v>
      </c>
      <c r="G195" t="s">
        <v>306</v>
      </c>
      <c r="H195">
        <v>12</v>
      </c>
      <c r="I195">
        <v>13720123</v>
      </c>
      <c r="J195">
        <v>12</v>
      </c>
      <c r="K195">
        <v>13567189</v>
      </c>
      <c r="L195">
        <v>979182</v>
      </c>
      <c r="M195">
        <v>967276</v>
      </c>
    </row>
    <row r="196" spans="1:14" x14ac:dyDescent="0.25">
      <c r="A196" t="s">
        <v>556</v>
      </c>
      <c r="B196" t="s">
        <v>19</v>
      </c>
      <c r="C196" t="s">
        <v>557</v>
      </c>
      <c r="D196" t="s">
        <v>117</v>
      </c>
      <c r="E196" t="s">
        <v>558</v>
      </c>
      <c r="F196" t="s">
        <v>16</v>
      </c>
      <c r="G196" t="s">
        <v>559</v>
      </c>
      <c r="H196">
        <v>12</v>
      </c>
      <c r="I196">
        <v>13720120</v>
      </c>
      <c r="J196">
        <v>12</v>
      </c>
      <c r="K196">
        <v>13567186</v>
      </c>
      <c r="L196">
        <v>864861</v>
      </c>
      <c r="M196">
        <v>855108</v>
      </c>
    </row>
    <row r="197" spans="1:14" x14ac:dyDescent="0.25">
      <c r="A197" t="s">
        <v>1059</v>
      </c>
      <c r="B197" t="s">
        <v>19</v>
      </c>
      <c r="C197" t="s">
        <v>1060</v>
      </c>
      <c r="D197" t="s">
        <v>1061</v>
      </c>
      <c r="E197" t="s">
        <v>1062</v>
      </c>
      <c r="F197" t="s">
        <v>584</v>
      </c>
      <c r="G197" t="s">
        <v>1063</v>
      </c>
      <c r="H197">
        <v>12</v>
      </c>
      <c r="I197">
        <v>13720107</v>
      </c>
      <c r="J197">
        <v>12</v>
      </c>
      <c r="K197">
        <v>13567173</v>
      </c>
      <c r="L197">
        <v>546556</v>
      </c>
      <c r="M197">
        <v>536833</v>
      </c>
      <c r="N197" t="s">
        <v>1064</v>
      </c>
    </row>
    <row r="198" spans="1:14" x14ac:dyDescent="0.25">
      <c r="A198" t="s">
        <v>1686</v>
      </c>
      <c r="B198" t="s">
        <v>19</v>
      </c>
      <c r="C198" t="s">
        <v>1687</v>
      </c>
      <c r="D198" t="s">
        <v>1670</v>
      </c>
      <c r="E198" t="s">
        <v>440</v>
      </c>
      <c r="F198" t="s">
        <v>172</v>
      </c>
      <c r="G198" t="s">
        <v>1688</v>
      </c>
      <c r="H198">
        <v>12</v>
      </c>
      <c r="I198">
        <v>13720105</v>
      </c>
      <c r="J198">
        <v>12</v>
      </c>
      <c r="K198">
        <v>13567171</v>
      </c>
      <c r="L198">
        <v>234546</v>
      </c>
      <c r="M198">
        <v>231837</v>
      </c>
      <c r="N198" t="s">
        <v>1689</v>
      </c>
    </row>
    <row r="199" spans="1:14" x14ac:dyDescent="0.25">
      <c r="A199" t="s">
        <v>1378</v>
      </c>
      <c r="B199" t="s">
        <v>19</v>
      </c>
      <c r="C199" t="s">
        <v>1379</v>
      </c>
      <c r="D199" t="s">
        <v>18</v>
      </c>
      <c r="E199" t="s">
        <v>1380</v>
      </c>
      <c r="F199" t="s">
        <v>16</v>
      </c>
      <c r="G199" t="s">
        <v>1381</v>
      </c>
      <c r="H199">
        <v>12</v>
      </c>
      <c r="I199">
        <v>13720104</v>
      </c>
      <c r="J199">
        <v>12</v>
      </c>
      <c r="K199">
        <v>13567170</v>
      </c>
      <c r="L199">
        <v>411110</v>
      </c>
      <c r="M199">
        <v>399332</v>
      </c>
      <c r="N199" t="s">
        <v>1382</v>
      </c>
    </row>
    <row r="200" spans="1:14" x14ac:dyDescent="0.25">
      <c r="A200" t="s">
        <v>1560</v>
      </c>
      <c r="B200" t="s">
        <v>19</v>
      </c>
      <c r="C200" t="s">
        <v>1561</v>
      </c>
      <c r="D200" t="s">
        <v>1562</v>
      </c>
      <c r="E200" t="s">
        <v>1526</v>
      </c>
      <c r="F200" t="s">
        <v>584</v>
      </c>
      <c r="G200" t="s">
        <v>1563</v>
      </c>
      <c r="H200">
        <v>12</v>
      </c>
      <c r="I200">
        <v>13720104</v>
      </c>
      <c r="J200">
        <v>12</v>
      </c>
      <c r="K200">
        <v>13567170</v>
      </c>
      <c r="L200">
        <v>245960</v>
      </c>
      <c r="M200">
        <v>244795</v>
      </c>
      <c r="N200" t="s">
        <v>1382</v>
      </c>
    </row>
    <row r="201" spans="1:14" x14ac:dyDescent="0.25">
      <c r="A201" t="s">
        <v>505</v>
      </c>
      <c r="B201" t="s">
        <v>19</v>
      </c>
      <c r="C201" t="s">
        <v>506</v>
      </c>
      <c r="D201" t="s">
        <v>28</v>
      </c>
      <c r="E201" t="s">
        <v>507</v>
      </c>
      <c r="F201" t="s">
        <v>16</v>
      </c>
      <c r="G201" t="s">
        <v>508</v>
      </c>
      <c r="H201">
        <v>12</v>
      </c>
      <c r="I201">
        <v>13720102</v>
      </c>
      <c r="J201">
        <v>12</v>
      </c>
      <c r="K201">
        <v>13567168</v>
      </c>
      <c r="L201">
        <v>916592</v>
      </c>
      <c r="M201">
        <v>904918</v>
      </c>
    </row>
    <row r="202" spans="1:14" x14ac:dyDescent="0.25">
      <c r="A202" t="s">
        <v>1742</v>
      </c>
      <c r="B202" t="s">
        <v>19</v>
      </c>
      <c r="C202" t="s">
        <v>1743</v>
      </c>
      <c r="D202" t="s">
        <v>1744</v>
      </c>
      <c r="E202" t="s">
        <v>1745</v>
      </c>
      <c r="F202" t="s">
        <v>172</v>
      </c>
      <c r="G202" t="s">
        <v>1746</v>
      </c>
      <c r="H202">
        <v>12</v>
      </c>
      <c r="I202">
        <v>13720098</v>
      </c>
      <c r="J202">
        <v>12</v>
      </c>
      <c r="K202">
        <v>13567164</v>
      </c>
      <c r="L202">
        <v>208643</v>
      </c>
      <c r="M202">
        <v>205273</v>
      </c>
      <c r="N202" t="s">
        <v>939</v>
      </c>
    </row>
    <row r="203" spans="1:14" x14ac:dyDescent="0.25">
      <c r="A203" t="s">
        <v>934</v>
      </c>
      <c r="B203" t="s">
        <v>19</v>
      </c>
      <c r="C203" t="s">
        <v>935</v>
      </c>
      <c r="D203" t="s">
        <v>936</v>
      </c>
      <c r="E203" t="s">
        <v>937</v>
      </c>
      <c r="F203" t="s">
        <v>584</v>
      </c>
      <c r="G203" t="s">
        <v>938</v>
      </c>
      <c r="H203">
        <v>12</v>
      </c>
      <c r="I203">
        <v>13720098</v>
      </c>
      <c r="J203">
        <v>12</v>
      </c>
      <c r="K203">
        <v>13567164</v>
      </c>
      <c r="L203">
        <v>580700</v>
      </c>
      <c r="M203">
        <v>567934</v>
      </c>
      <c r="N203" t="s">
        <v>939</v>
      </c>
    </row>
    <row r="204" spans="1:14" x14ac:dyDescent="0.25">
      <c r="A204" t="s">
        <v>1070</v>
      </c>
      <c r="B204" t="s">
        <v>19</v>
      </c>
      <c r="C204" t="s">
        <v>1071</v>
      </c>
      <c r="D204" t="s">
        <v>14</v>
      </c>
      <c r="E204" t="s">
        <v>1072</v>
      </c>
      <c r="F204" t="s">
        <v>16</v>
      </c>
      <c r="G204" t="s">
        <v>1073</v>
      </c>
      <c r="H204">
        <v>12</v>
      </c>
      <c r="I204">
        <v>13720099</v>
      </c>
      <c r="J204">
        <v>12</v>
      </c>
      <c r="K204">
        <v>13567165</v>
      </c>
      <c r="L204">
        <v>546296</v>
      </c>
      <c r="M204">
        <v>536832</v>
      </c>
      <c r="N204" t="s">
        <v>1074</v>
      </c>
    </row>
    <row r="205" spans="1:14" x14ac:dyDescent="0.25">
      <c r="A205" t="s">
        <v>1141</v>
      </c>
      <c r="B205" t="s">
        <v>19</v>
      </c>
      <c r="C205" t="s">
        <v>1071</v>
      </c>
      <c r="D205" t="s">
        <v>1142</v>
      </c>
      <c r="E205" t="s">
        <v>1143</v>
      </c>
      <c r="F205" t="s">
        <v>172</v>
      </c>
      <c r="G205" t="s">
        <v>1144</v>
      </c>
      <c r="H205">
        <v>12</v>
      </c>
      <c r="I205">
        <v>13720099</v>
      </c>
      <c r="J205">
        <v>12</v>
      </c>
      <c r="K205">
        <v>13567165</v>
      </c>
      <c r="L205">
        <v>521172</v>
      </c>
      <c r="M205">
        <v>511981</v>
      </c>
      <c r="N205" t="s">
        <v>1074</v>
      </c>
    </row>
    <row r="206" spans="1:14" x14ac:dyDescent="0.25">
      <c r="A206" t="s">
        <v>1672</v>
      </c>
      <c r="B206" t="s">
        <v>19</v>
      </c>
      <c r="C206" t="s">
        <v>1673</v>
      </c>
      <c r="D206" t="s">
        <v>1670</v>
      </c>
      <c r="E206" t="s">
        <v>1674</v>
      </c>
      <c r="F206" t="s">
        <v>172</v>
      </c>
      <c r="G206" t="s">
        <v>1675</v>
      </c>
      <c r="H206">
        <v>12</v>
      </c>
      <c r="I206">
        <v>13720098</v>
      </c>
      <c r="J206">
        <v>12</v>
      </c>
      <c r="K206">
        <v>13567164</v>
      </c>
      <c r="L206">
        <v>234635</v>
      </c>
      <c r="M206">
        <v>231836</v>
      </c>
      <c r="N206" t="s">
        <v>939</v>
      </c>
    </row>
    <row r="207" spans="1:14" x14ac:dyDescent="0.25">
      <c r="A207" t="s">
        <v>254</v>
      </c>
      <c r="B207" t="s">
        <v>19</v>
      </c>
      <c r="C207" t="s">
        <v>255</v>
      </c>
      <c r="D207" t="s">
        <v>249</v>
      </c>
      <c r="E207" t="s">
        <v>256</v>
      </c>
      <c r="F207" t="s">
        <v>15</v>
      </c>
      <c r="G207" t="s">
        <v>257</v>
      </c>
      <c r="H207">
        <v>12</v>
      </c>
      <c r="I207">
        <v>13720096</v>
      </c>
      <c r="J207">
        <v>12</v>
      </c>
      <c r="K207">
        <v>13567162</v>
      </c>
      <c r="L207">
        <v>984853</v>
      </c>
      <c r="M207">
        <v>972961</v>
      </c>
    </row>
    <row r="208" spans="1:14" x14ac:dyDescent="0.25">
      <c r="A208" t="s">
        <v>1019</v>
      </c>
      <c r="B208" t="s">
        <v>19</v>
      </c>
      <c r="C208" t="s">
        <v>1020</v>
      </c>
      <c r="D208" t="s">
        <v>117</v>
      </c>
      <c r="E208" t="s">
        <v>1021</v>
      </c>
      <c r="F208" t="s">
        <v>584</v>
      </c>
      <c r="G208" t="s">
        <v>1022</v>
      </c>
      <c r="H208">
        <v>12</v>
      </c>
      <c r="I208">
        <v>13720086</v>
      </c>
      <c r="J208">
        <v>12</v>
      </c>
      <c r="K208">
        <v>13567152</v>
      </c>
      <c r="L208">
        <v>561027</v>
      </c>
      <c r="M208">
        <v>552155</v>
      </c>
      <c r="N208" t="s">
        <v>1023</v>
      </c>
    </row>
    <row r="209" spans="1:14" x14ac:dyDescent="0.25">
      <c r="A209" t="s">
        <v>502</v>
      </c>
      <c r="B209" t="s">
        <v>19</v>
      </c>
      <c r="C209" t="s">
        <v>503</v>
      </c>
      <c r="D209" t="s">
        <v>117</v>
      </c>
      <c r="E209" t="s">
        <v>440</v>
      </c>
      <c r="F209" t="s">
        <v>16</v>
      </c>
      <c r="G209" t="s">
        <v>504</v>
      </c>
      <c r="H209">
        <v>12</v>
      </c>
      <c r="I209">
        <v>13720084</v>
      </c>
      <c r="J209">
        <v>12</v>
      </c>
      <c r="K209">
        <v>13567150</v>
      </c>
      <c r="L209">
        <v>916593</v>
      </c>
      <c r="M209">
        <v>904917</v>
      </c>
    </row>
    <row r="210" spans="1:14" x14ac:dyDescent="0.25">
      <c r="A210" t="s">
        <v>1357</v>
      </c>
      <c r="B210" t="s">
        <v>19</v>
      </c>
      <c r="C210" t="s">
        <v>1358</v>
      </c>
      <c r="D210" t="s">
        <v>1359</v>
      </c>
      <c r="E210" t="s">
        <v>1360</v>
      </c>
      <c r="F210" t="s">
        <v>172</v>
      </c>
      <c r="G210" t="s">
        <v>1361</v>
      </c>
      <c r="H210">
        <v>12</v>
      </c>
      <c r="I210">
        <v>13720080</v>
      </c>
      <c r="J210">
        <v>12</v>
      </c>
      <c r="K210">
        <v>13567146</v>
      </c>
      <c r="L210">
        <v>421209</v>
      </c>
      <c r="M210">
        <v>408604</v>
      </c>
      <c r="N210" t="s">
        <v>1362</v>
      </c>
    </row>
    <row r="211" spans="1:14" x14ac:dyDescent="0.25">
      <c r="A211" t="s">
        <v>640</v>
      </c>
      <c r="B211" t="s">
        <v>19</v>
      </c>
      <c r="C211" t="s">
        <v>641</v>
      </c>
      <c r="D211" t="s">
        <v>18</v>
      </c>
      <c r="E211" t="s">
        <v>642</v>
      </c>
      <c r="F211" t="s">
        <v>16</v>
      </c>
      <c r="G211" t="s">
        <v>643</v>
      </c>
      <c r="H211">
        <v>12</v>
      </c>
      <c r="I211">
        <v>13720077</v>
      </c>
      <c r="J211">
        <v>12</v>
      </c>
      <c r="K211">
        <v>13567143</v>
      </c>
      <c r="L211">
        <v>840512</v>
      </c>
      <c r="M211">
        <v>839710</v>
      </c>
    </row>
    <row r="212" spans="1:14" x14ac:dyDescent="0.25">
      <c r="A212" t="s">
        <v>31</v>
      </c>
      <c r="B212" t="s">
        <v>19</v>
      </c>
      <c r="C212" t="s">
        <v>32</v>
      </c>
      <c r="D212" t="s">
        <v>28</v>
      </c>
      <c r="E212" t="s">
        <v>33</v>
      </c>
      <c r="F212" t="s">
        <v>16</v>
      </c>
      <c r="G212" t="s">
        <v>34</v>
      </c>
      <c r="H212">
        <v>12</v>
      </c>
      <c r="I212">
        <v>13720078</v>
      </c>
      <c r="J212">
        <v>12</v>
      </c>
      <c r="K212">
        <v>13567144</v>
      </c>
      <c r="L212">
        <v>1064326</v>
      </c>
      <c r="M212">
        <v>1047818</v>
      </c>
    </row>
    <row r="213" spans="1:14" x14ac:dyDescent="0.25">
      <c r="A213" t="s">
        <v>703</v>
      </c>
      <c r="B213" t="s">
        <v>19</v>
      </c>
      <c r="C213" t="s">
        <v>704</v>
      </c>
      <c r="D213" t="s">
        <v>14</v>
      </c>
      <c r="E213" t="s">
        <v>705</v>
      </c>
      <c r="F213" t="s">
        <v>16</v>
      </c>
      <c r="G213" t="s">
        <v>706</v>
      </c>
      <c r="H213">
        <v>12</v>
      </c>
      <c r="I213" t="s">
        <v>707</v>
      </c>
      <c r="J213">
        <v>12</v>
      </c>
      <c r="K213" t="s">
        <v>708</v>
      </c>
      <c r="L213">
        <v>817463</v>
      </c>
      <c r="M213">
        <v>805733</v>
      </c>
      <c r="N213" t="s">
        <v>709</v>
      </c>
    </row>
    <row r="214" spans="1:14" x14ac:dyDescent="0.25">
      <c r="A214" t="s">
        <v>1049</v>
      </c>
      <c r="B214" t="s">
        <v>19</v>
      </c>
      <c r="C214" t="s">
        <v>1050</v>
      </c>
      <c r="D214" t="s">
        <v>1051</v>
      </c>
      <c r="E214" t="s">
        <v>284</v>
      </c>
      <c r="F214" t="s">
        <v>172</v>
      </c>
      <c r="G214" t="s">
        <v>1052</v>
      </c>
      <c r="H214">
        <v>12</v>
      </c>
      <c r="I214">
        <v>13720047</v>
      </c>
      <c r="J214">
        <v>12</v>
      </c>
      <c r="K214">
        <v>13567113</v>
      </c>
      <c r="L214">
        <v>560646</v>
      </c>
      <c r="M214">
        <v>551720</v>
      </c>
      <c r="N214" t="s">
        <v>1053</v>
      </c>
    </row>
    <row r="215" spans="1:14" x14ac:dyDescent="0.25">
      <c r="A215" t="s">
        <v>1338</v>
      </c>
      <c r="B215" t="s">
        <v>19</v>
      </c>
      <c r="C215" t="s">
        <v>1339</v>
      </c>
      <c r="D215" t="s">
        <v>1340</v>
      </c>
      <c r="E215" t="s">
        <v>288</v>
      </c>
      <c r="F215" t="s">
        <v>172</v>
      </c>
      <c r="G215" t="s">
        <v>1341</v>
      </c>
      <c r="H215">
        <v>12</v>
      </c>
      <c r="I215">
        <v>13720042</v>
      </c>
      <c r="J215">
        <v>12</v>
      </c>
      <c r="K215">
        <v>13567108</v>
      </c>
      <c r="L215">
        <v>426296</v>
      </c>
      <c r="M215">
        <v>415325</v>
      </c>
      <c r="N215" t="s">
        <v>1342</v>
      </c>
    </row>
    <row r="216" spans="1:14" x14ac:dyDescent="0.25">
      <c r="A216" t="s">
        <v>1493</v>
      </c>
      <c r="B216" t="s">
        <v>19</v>
      </c>
      <c r="C216" t="s">
        <v>1494</v>
      </c>
      <c r="D216" t="s">
        <v>1157</v>
      </c>
      <c r="E216" t="s">
        <v>1495</v>
      </c>
      <c r="F216" t="s">
        <v>584</v>
      </c>
      <c r="G216" t="s">
        <v>1496</v>
      </c>
      <c r="H216">
        <v>12</v>
      </c>
      <c r="I216">
        <v>13720027</v>
      </c>
      <c r="J216">
        <v>12</v>
      </c>
      <c r="K216">
        <v>13567093</v>
      </c>
      <c r="L216">
        <v>373402</v>
      </c>
      <c r="M216">
        <v>360033</v>
      </c>
      <c r="N216" t="s">
        <v>1497</v>
      </c>
    </row>
    <row r="217" spans="1:14" x14ac:dyDescent="0.25">
      <c r="A217" t="s">
        <v>1596</v>
      </c>
      <c r="B217" t="s">
        <v>19</v>
      </c>
      <c r="C217" t="s">
        <v>1597</v>
      </c>
      <c r="D217" t="s">
        <v>1531</v>
      </c>
      <c r="E217" t="s">
        <v>1598</v>
      </c>
      <c r="F217" t="s">
        <v>172</v>
      </c>
      <c r="G217" t="s">
        <v>1599</v>
      </c>
      <c r="H217">
        <v>12</v>
      </c>
      <c r="I217">
        <v>13720018</v>
      </c>
      <c r="J217">
        <v>12</v>
      </c>
      <c r="K217">
        <v>13567084</v>
      </c>
      <c r="L217">
        <v>245756</v>
      </c>
      <c r="M217">
        <v>244793</v>
      </c>
      <c r="N217" t="s">
        <v>1600</v>
      </c>
    </row>
    <row r="218" spans="1:14" x14ac:dyDescent="0.25">
      <c r="A218" t="s">
        <v>830</v>
      </c>
      <c r="B218" t="s">
        <v>19</v>
      </c>
      <c r="C218" t="s">
        <v>831</v>
      </c>
      <c r="D218" t="s">
        <v>28</v>
      </c>
      <c r="E218" t="s">
        <v>832</v>
      </c>
      <c r="F218" t="s">
        <v>16</v>
      </c>
      <c r="G218" t="s">
        <v>833</v>
      </c>
      <c r="H218">
        <v>12</v>
      </c>
      <c r="I218">
        <v>13720017</v>
      </c>
      <c r="J218">
        <v>12</v>
      </c>
      <c r="K218">
        <v>13567083</v>
      </c>
      <c r="L218">
        <v>656203</v>
      </c>
      <c r="M218">
        <v>641000</v>
      </c>
      <c r="N218" t="s">
        <v>834</v>
      </c>
    </row>
    <row r="219" spans="1:14" x14ac:dyDescent="0.25">
      <c r="A219" t="s">
        <v>1343</v>
      </c>
      <c r="B219" t="s">
        <v>19</v>
      </c>
      <c r="C219" t="s">
        <v>1344</v>
      </c>
      <c r="D219" t="s">
        <v>14</v>
      </c>
      <c r="E219" t="s">
        <v>724</v>
      </c>
      <c r="F219" t="s">
        <v>16</v>
      </c>
      <c r="G219" t="s">
        <v>1345</v>
      </c>
      <c r="H219">
        <v>12</v>
      </c>
      <c r="I219">
        <v>13720014</v>
      </c>
      <c r="J219">
        <v>12</v>
      </c>
      <c r="K219">
        <v>13567080</v>
      </c>
      <c r="L219">
        <v>425000</v>
      </c>
      <c r="M219">
        <v>413334</v>
      </c>
      <c r="N219" t="s">
        <v>1346</v>
      </c>
    </row>
    <row r="220" spans="1:14" x14ac:dyDescent="0.25">
      <c r="A220" t="s">
        <v>693</v>
      </c>
      <c r="B220" t="s">
        <v>19</v>
      </c>
      <c r="C220" t="s">
        <v>694</v>
      </c>
      <c r="D220" t="s">
        <v>18</v>
      </c>
      <c r="E220" t="s">
        <v>695</v>
      </c>
      <c r="F220" t="s">
        <v>15</v>
      </c>
      <c r="G220" t="s">
        <v>696</v>
      </c>
      <c r="H220">
        <v>12</v>
      </c>
      <c r="I220">
        <v>13720002</v>
      </c>
      <c r="J220">
        <v>12</v>
      </c>
      <c r="K220">
        <v>13567068</v>
      </c>
      <c r="L220">
        <v>827797</v>
      </c>
      <c r="M220">
        <v>815997</v>
      </c>
      <c r="N220" t="s">
        <v>697</v>
      </c>
    </row>
    <row r="221" spans="1:14" x14ac:dyDescent="0.25">
      <c r="A221" t="s">
        <v>1703</v>
      </c>
      <c r="B221" t="s">
        <v>19</v>
      </c>
      <c r="C221" t="s">
        <v>1704</v>
      </c>
      <c r="D221" t="s">
        <v>14</v>
      </c>
      <c r="E221" t="s">
        <v>1705</v>
      </c>
      <c r="F221" t="s">
        <v>16</v>
      </c>
      <c r="G221" t="s">
        <v>1706</v>
      </c>
      <c r="H221">
        <v>12</v>
      </c>
      <c r="I221" t="s">
        <v>1707</v>
      </c>
      <c r="J221">
        <v>12</v>
      </c>
      <c r="K221" t="s">
        <v>1708</v>
      </c>
      <c r="L221">
        <v>234441</v>
      </c>
      <c r="M221">
        <v>231835</v>
      </c>
      <c r="N221" t="s">
        <v>1709</v>
      </c>
    </row>
    <row r="222" spans="1:14" x14ac:dyDescent="0.25">
      <c r="A222" t="s">
        <v>840</v>
      </c>
      <c r="B222" t="s">
        <v>19</v>
      </c>
      <c r="C222" t="s">
        <v>841</v>
      </c>
      <c r="D222" t="s">
        <v>28</v>
      </c>
      <c r="E222" t="s">
        <v>842</v>
      </c>
      <c r="F222" t="s">
        <v>16</v>
      </c>
      <c r="G222" t="s">
        <v>843</v>
      </c>
      <c r="H222">
        <v>12</v>
      </c>
      <c r="I222">
        <v>13719996</v>
      </c>
      <c r="J222">
        <v>12</v>
      </c>
      <c r="K222">
        <v>13567062</v>
      </c>
      <c r="L222">
        <v>655676</v>
      </c>
      <c r="M222">
        <v>640999</v>
      </c>
      <c r="N222" t="s">
        <v>844</v>
      </c>
    </row>
    <row r="223" spans="1:14" x14ac:dyDescent="0.25">
      <c r="A223" t="s">
        <v>879</v>
      </c>
      <c r="B223" t="s">
        <v>19</v>
      </c>
      <c r="C223" t="s">
        <v>880</v>
      </c>
      <c r="D223" t="s">
        <v>28</v>
      </c>
      <c r="E223" t="s">
        <v>881</v>
      </c>
      <c r="F223" t="s">
        <v>16</v>
      </c>
      <c r="G223" t="s">
        <v>882</v>
      </c>
      <c r="H223">
        <v>12</v>
      </c>
      <c r="I223">
        <v>13719997</v>
      </c>
      <c r="J223">
        <v>12</v>
      </c>
      <c r="K223">
        <v>13567063</v>
      </c>
      <c r="L223">
        <v>619997</v>
      </c>
      <c r="M223">
        <v>611410</v>
      </c>
    </row>
    <row r="224" spans="1:14" x14ac:dyDescent="0.25">
      <c r="A224" t="s">
        <v>1793</v>
      </c>
      <c r="B224" t="s">
        <v>19</v>
      </c>
      <c r="C224" t="s">
        <v>1794</v>
      </c>
      <c r="D224" t="s">
        <v>524</v>
      </c>
      <c r="E224" t="s">
        <v>1526</v>
      </c>
      <c r="F224" t="s">
        <v>584</v>
      </c>
      <c r="G224" t="s">
        <v>1795</v>
      </c>
      <c r="H224">
        <v>12</v>
      </c>
      <c r="I224">
        <v>13719968</v>
      </c>
      <c r="J224">
        <v>12</v>
      </c>
      <c r="K224">
        <v>13567034</v>
      </c>
      <c r="L224">
        <v>205721</v>
      </c>
      <c r="M224">
        <v>202666</v>
      </c>
      <c r="N224" t="s">
        <v>1796</v>
      </c>
    </row>
    <row r="225" spans="1:14" x14ac:dyDescent="0.25">
      <c r="A225" t="s">
        <v>78</v>
      </c>
      <c r="B225" t="s">
        <v>19</v>
      </c>
      <c r="C225" t="s">
        <v>79</v>
      </c>
      <c r="D225" t="s">
        <v>14</v>
      </c>
      <c r="E225" t="s">
        <v>80</v>
      </c>
      <c r="F225" t="s">
        <v>15</v>
      </c>
      <c r="G225" t="s">
        <v>81</v>
      </c>
      <c r="H225">
        <v>12</v>
      </c>
      <c r="I225">
        <v>13717545</v>
      </c>
      <c r="J225">
        <v>12</v>
      </c>
      <c r="K225">
        <v>13564611</v>
      </c>
      <c r="L225">
        <v>1049874</v>
      </c>
      <c r="M225">
        <v>1038140</v>
      </c>
    </row>
    <row r="226" spans="1:14" x14ac:dyDescent="0.25">
      <c r="A226" t="s">
        <v>362</v>
      </c>
      <c r="B226" t="s">
        <v>19</v>
      </c>
      <c r="C226" t="s">
        <v>363</v>
      </c>
      <c r="D226" t="s">
        <v>18</v>
      </c>
      <c r="E226" t="s">
        <v>364</v>
      </c>
      <c r="F226" t="s">
        <v>16</v>
      </c>
      <c r="G226" t="s">
        <v>365</v>
      </c>
      <c r="H226">
        <v>12</v>
      </c>
      <c r="I226">
        <v>13717534</v>
      </c>
      <c r="J226">
        <v>12</v>
      </c>
      <c r="K226">
        <v>13564600</v>
      </c>
      <c r="L226">
        <v>960248</v>
      </c>
      <c r="M226">
        <v>947922</v>
      </c>
    </row>
    <row r="227" spans="1:14" x14ac:dyDescent="0.25">
      <c r="A227" t="s">
        <v>279</v>
      </c>
      <c r="B227" t="s">
        <v>19</v>
      </c>
      <c r="C227" t="s">
        <v>280</v>
      </c>
      <c r="D227" t="s">
        <v>281</v>
      </c>
      <c r="E227" t="s">
        <v>282</v>
      </c>
      <c r="F227" t="s">
        <v>172</v>
      </c>
      <c r="G227" t="s">
        <v>283</v>
      </c>
      <c r="H227">
        <v>12</v>
      </c>
      <c r="I227">
        <v>13717533</v>
      </c>
      <c r="J227">
        <v>12</v>
      </c>
      <c r="K227">
        <v>13564599</v>
      </c>
      <c r="L227">
        <v>983359</v>
      </c>
      <c r="M227">
        <v>971450</v>
      </c>
    </row>
    <row r="228" spans="1:14" x14ac:dyDescent="0.25">
      <c r="A228" t="s">
        <v>394</v>
      </c>
      <c r="B228" t="s">
        <v>19</v>
      </c>
      <c r="C228" t="s">
        <v>395</v>
      </c>
      <c r="D228" t="s">
        <v>18</v>
      </c>
      <c r="E228" t="s">
        <v>396</v>
      </c>
      <c r="F228" t="s">
        <v>16</v>
      </c>
      <c r="G228" t="s">
        <v>397</v>
      </c>
      <c r="H228">
        <v>12</v>
      </c>
      <c r="I228">
        <v>13717528</v>
      </c>
      <c r="J228">
        <v>12</v>
      </c>
      <c r="K228">
        <v>13564594</v>
      </c>
      <c r="L228">
        <v>944626</v>
      </c>
      <c r="M228">
        <v>926578</v>
      </c>
    </row>
    <row r="229" spans="1:14" x14ac:dyDescent="0.25">
      <c r="A229" t="s">
        <v>660</v>
      </c>
      <c r="B229" t="s">
        <v>19</v>
      </c>
      <c r="C229" t="s">
        <v>661</v>
      </c>
      <c r="D229" t="s">
        <v>28</v>
      </c>
      <c r="E229" t="s">
        <v>662</v>
      </c>
      <c r="F229" t="s">
        <v>16</v>
      </c>
      <c r="G229" t="s">
        <v>663</v>
      </c>
      <c r="H229">
        <v>12</v>
      </c>
      <c r="I229">
        <v>13717524</v>
      </c>
      <c r="J229">
        <v>12</v>
      </c>
      <c r="K229">
        <v>13564590</v>
      </c>
      <c r="L229">
        <v>833831</v>
      </c>
      <c r="M229">
        <v>822060</v>
      </c>
    </row>
    <row r="230" spans="1:14" x14ac:dyDescent="0.25">
      <c r="A230" t="s">
        <v>1659</v>
      </c>
      <c r="B230" t="s">
        <v>19</v>
      </c>
      <c r="C230" t="s">
        <v>1660</v>
      </c>
      <c r="D230" t="s">
        <v>1625</v>
      </c>
      <c r="E230" t="s">
        <v>1661</v>
      </c>
      <c r="F230" t="s">
        <v>584</v>
      </c>
      <c r="G230" t="s">
        <v>1662</v>
      </c>
      <c r="H230">
        <v>12</v>
      </c>
      <c r="I230">
        <v>13717510</v>
      </c>
      <c r="J230">
        <v>12</v>
      </c>
      <c r="K230">
        <v>13564576</v>
      </c>
      <c r="L230">
        <v>234694</v>
      </c>
      <c r="M230">
        <v>231834</v>
      </c>
      <c r="N230" t="s">
        <v>1663</v>
      </c>
    </row>
    <row r="231" spans="1:14" x14ac:dyDescent="0.25">
      <c r="A231" t="s">
        <v>24</v>
      </c>
      <c r="B231" t="s">
        <v>19</v>
      </c>
      <c r="C231" t="s">
        <v>25</v>
      </c>
      <c r="D231" t="s">
        <v>18</v>
      </c>
      <c r="E231" t="s">
        <v>26</v>
      </c>
      <c r="F231" t="s">
        <v>16</v>
      </c>
      <c r="G231" t="s">
        <v>27</v>
      </c>
      <c r="H231">
        <v>12</v>
      </c>
      <c r="I231">
        <v>13717464</v>
      </c>
      <c r="J231">
        <v>12</v>
      </c>
      <c r="K231">
        <v>13564530</v>
      </c>
      <c r="L231">
        <v>1091915</v>
      </c>
      <c r="M231">
        <v>1079263</v>
      </c>
    </row>
    <row r="232" spans="1:14" x14ac:dyDescent="0.25">
      <c r="A232" t="s">
        <v>945</v>
      </c>
      <c r="B232" t="s">
        <v>19</v>
      </c>
      <c r="C232" t="s">
        <v>946</v>
      </c>
      <c r="D232" t="s">
        <v>14</v>
      </c>
      <c r="E232" t="s">
        <v>947</v>
      </c>
      <c r="F232" t="s">
        <v>16</v>
      </c>
      <c r="G232" t="s">
        <v>948</v>
      </c>
      <c r="H232">
        <v>12</v>
      </c>
      <c r="I232">
        <v>13717431</v>
      </c>
      <c r="J232">
        <v>12</v>
      </c>
      <c r="K232">
        <v>13564497</v>
      </c>
      <c r="L232">
        <v>579826</v>
      </c>
      <c r="M232">
        <v>571719</v>
      </c>
      <c r="N232" t="s">
        <v>949</v>
      </c>
    </row>
    <row r="233" spans="1:14" x14ac:dyDescent="0.25">
      <c r="A233" t="s">
        <v>127</v>
      </c>
      <c r="B233" t="s">
        <v>19</v>
      </c>
      <c r="C233" t="s">
        <v>128</v>
      </c>
      <c r="D233" t="s">
        <v>18</v>
      </c>
      <c r="E233" t="s">
        <v>129</v>
      </c>
      <c r="F233" t="s">
        <v>16</v>
      </c>
      <c r="G233" t="s">
        <v>130</v>
      </c>
      <c r="H233">
        <v>12</v>
      </c>
      <c r="I233">
        <v>13717432</v>
      </c>
      <c r="J233">
        <v>12</v>
      </c>
      <c r="K233">
        <v>13564498</v>
      </c>
      <c r="L233">
        <v>1024769</v>
      </c>
      <c r="M233">
        <v>1010296</v>
      </c>
    </row>
    <row r="234" spans="1:14" x14ac:dyDescent="0.25">
      <c r="A234" t="s">
        <v>1054</v>
      </c>
      <c r="B234" t="s">
        <v>19</v>
      </c>
      <c r="C234" t="s">
        <v>1055</v>
      </c>
      <c r="D234" t="s">
        <v>14</v>
      </c>
      <c r="E234" t="s">
        <v>1056</v>
      </c>
      <c r="F234" t="s">
        <v>16</v>
      </c>
      <c r="G234" t="s">
        <v>1057</v>
      </c>
      <c r="H234">
        <v>12</v>
      </c>
      <c r="I234">
        <v>13717422</v>
      </c>
      <c r="J234">
        <v>12</v>
      </c>
      <c r="K234">
        <v>13564488</v>
      </c>
      <c r="L234">
        <v>546700</v>
      </c>
      <c r="M234">
        <v>537189</v>
      </c>
      <c r="N234" t="s">
        <v>1058</v>
      </c>
    </row>
    <row r="235" spans="1:14" x14ac:dyDescent="0.25">
      <c r="A235" t="s">
        <v>370</v>
      </c>
      <c r="B235" t="s">
        <v>19</v>
      </c>
      <c r="C235" t="s">
        <v>371</v>
      </c>
      <c r="D235" t="s">
        <v>28</v>
      </c>
      <c r="E235" t="s">
        <v>372</v>
      </c>
      <c r="F235" t="s">
        <v>16</v>
      </c>
      <c r="G235" t="s">
        <v>373</v>
      </c>
      <c r="H235">
        <v>12</v>
      </c>
      <c r="I235">
        <v>13717417</v>
      </c>
      <c r="J235">
        <v>12</v>
      </c>
      <c r="K235">
        <v>13564483</v>
      </c>
      <c r="L235">
        <v>956942</v>
      </c>
      <c r="M235">
        <v>947921</v>
      </c>
    </row>
    <row r="236" spans="1:14" x14ac:dyDescent="0.25">
      <c r="A236" t="s">
        <v>610</v>
      </c>
      <c r="B236" t="s">
        <v>19</v>
      </c>
      <c r="C236" t="s">
        <v>611</v>
      </c>
      <c r="D236" t="s">
        <v>18</v>
      </c>
      <c r="E236" t="s">
        <v>597</v>
      </c>
      <c r="F236" t="s">
        <v>16</v>
      </c>
      <c r="G236" t="s">
        <v>612</v>
      </c>
      <c r="H236">
        <v>12</v>
      </c>
      <c r="I236">
        <v>13717417</v>
      </c>
      <c r="J236">
        <v>12</v>
      </c>
      <c r="K236">
        <v>13564483</v>
      </c>
      <c r="L236">
        <v>851821</v>
      </c>
      <c r="M236">
        <v>839709</v>
      </c>
    </row>
    <row r="237" spans="1:14" x14ac:dyDescent="0.25">
      <c r="A237" t="s">
        <v>1481</v>
      </c>
      <c r="B237" t="s">
        <v>19</v>
      </c>
      <c r="C237" t="s">
        <v>1482</v>
      </c>
      <c r="D237" t="s">
        <v>14</v>
      </c>
      <c r="E237" t="s">
        <v>1483</v>
      </c>
      <c r="F237" t="s">
        <v>16</v>
      </c>
      <c r="G237" t="s">
        <v>1484</v>
      </c>
      <c r="H237">
        <v>12</v>
      </c>
      <c r="I237">
        <v>13717413</v>
      </c>
      <c r="J237">
        <v>12</v>
      </c>
      <c r="K237">
        <v>13564479</v>
      </c>
      <c r="L237">
        <v>373655</v>
      </c>
      <c r="M237">
        <v>360101</v>
      </c>
      <c r="N237" t="s">
        <v>1485</v>
      </c>
    </row>
    <row r="238" spans="1:14" x14ac:dyDescent="0.25">
      <c r="A238" t="s">
        <v>147</v>
      </c>
      <c r="B238" t="s">
        <v>19</v>
      </c>
      <c r="C238" t="s">
        <v>148</v>
      </c>
      <c r="D238" t="s">
        <v>18</v>
      </c>
      <c r="E238" t="s">
        <v>67</v>
      </c>
      <c r="F238" t="s">
        <v>16</v>
      </c>
      <c r="G238" t="s">
        <v>149</v>
      </c>
      <c r="H238">
        <v>12</v>
      </c>
      <c r="I238">
        <v>13717411</v>
      </c>
      <c r="J238">
        <v>12</v>
      </c>
      <c r="K238">
        <v>13564477</v>
      </c>
      <c r="L238">
        <v>1016907</v>
      </c>
      <c r="M238">
        <v>1010294</v>
      </c>
    </row>
    <row r="239" spans="1:14" x14ac:dyDescent="0.25">
      <c r="A239" t="s">
        <v>139</v>
      </c>
      <c r="B239" t="s">
        <v>19</v>
      </c>
      <c r="C239" t="s">
        <v>140</v>
      </c>
      <c r="D239" t="s">
        <v>28</v>
      </c>
      <c r="E239" t="s">
        <v>141</v>
      </c>
      <c r="F239" t="s">
        <v>16</v>
      </c>
      <c r="G239" t="s">
        <v>142</v>
      </c>
      <c r="H239">
        <v>12</v>
      </c>
      <c r="I239">
        <v>13717411</v>
      </c>
      <c r="J239">
        <v>12</v>
      </c>
      <c r="K239">
        <v>13564477</v>
      </c>
      <c r="L239">
        <v>1019289</v>
      </c>
      <c r="M239">
        <v>1010295</v>
      </c>
    </row>
    <row r="240" spans="1:14" x14ac:dyDescent="0.25">
      <c r="A240" t="s">
        <v>1135</v>
      </c>
      <c r="B240" t="s">
        <v>19</v>
      </c>
      <c r="C240" t="s">
        <v>1136</v>
      </c>
      <c r="D240" t="s">
        <v>1137</v>
      </c>
      <c r="E240" t="s">
        <v>1138</v>
      </c>
      <c r="F240" t="s">
        <v>16</v>
      </c>
      <c r="G240" t="s">
        <v>1139</v>
      </c>
      <c r="H240">
        <v>12</v>
      </c>
      <c r="I240">
        <v>13717396</v>
      </c>
      <c r="J240">
        <v>12</v>
      </c>
      <c r="K240">
        <v>13564462</v>
      </c>
      <c r="L240">
        <v>521816</v>
      </c>
      <c r="M240">
        <v>511980</v>
      </c>
      <c r="N240" t="s">
        <v>1140</v>
      </c>
    </row>
    <row r="241" spans="1:14" x14ac:dyDescent="0.25">
      <c r="A241" t="s">
        <v>621</v>
      </c>
      <c r="B241" t="s">
        <v>19</v>
      </c>
      <c r="C241" t="s">
        <v>622</v>
      </c>
      <c r="D241" t="s">
        <v>28</v>
      </c>
      <c r="E241" t="s">
        <v>623</v>
      </c>
      <c r="F241" t="s">
        <v>16</v>
      </c>
      <c r="G241" t="s">
        <v>624</v>
      </c>
      <c r="H241">
        <v>12</v>
      </c>
      <c r="I241">
        <v>13717392</v>
      </c>
      <c r="J241">
        <v>12</v>
      </c>
      <c r="K241">
        <v>13564458</v>
      </c>
      <c r="L241">
        <v>847540</v>
      </c>
      <c r="M241">
        <v>839708</v>
      </c>
    </row>
    <row r="242" spans="1:14" x14ac:dyDescent="0.25">
      <c r="A242" t="s">
        <v>106</v>
      </c>
      <c r="B242" t="s">
        <v>19</v>
      </c>
      <c r="C242" t="s">
        <v>107</v>
      </c>
      <c r="D242" t="s">
        <v>28</v>
      </c>
      <c r="E242" t="s">
        <v>108</v>
      </c>
      <c r="F242" t="s">
        <v>16</v>
      </c>
      <c r="G242" t="s">
        <v>109</v>
      </c>
      <c r="H242">
        <v>12</v>
      </c>
      <c r="I242">
        <v>13717381</v>
      </c>
      <c r="J242">
        <v>12</v>
      </c>
      <c r="K242">
        <v>13564447</v>
      </c>
      <c r="L242">
        <v>1036863</v>
      </c>
      <c r="M242">
        <v>1030821</v>
      </c>
    </row>
    <row r="243" spans="1:14" x14ac:dyDescent="0.25">
      <c r="A243" t="s">
        <v>1265</v>
      </c>
      <c r="B243" t="s">
        <v>19</v>
      </c>
      <c r="C243" t="s">
        <v>1266</v>
      </c>
      <c r="D243" t="s">
        <v>1166</v>
      </c>
      <c r="E243" t="s">
        <v>100</v>
      </c>
      <c r="F243" t="s">
        <v>172</v>
      </c>
      <c r="G243" t="s">
        <v>1267</v>
      </c>
      <c r="H243">
        <v>12</v>
      </c>
      <c r="I243">
        <v>13717362</v>
      </c>
      <c r="J243">
        <v>12</v>
      </c>
      <c r="K243">
        <v>13564428</v>
      </c>
      <c r="L243">
        <v>435388</v>
      </c>
      <c r="M243">
        <v>429410</v>
      </c>
      <c r="N243" t="s">
        <v>1268</v>
      </c>
    </row>
    <row r="244" spans="1:14" x14ac:dyDescent="0.25">
      <c r="A244" t="s">
        <v>1424</v>
      </c>
      <c r="B244" t="s">
        <v>19</v>
      </c>
      <c r="C244" t="s">
        <v>1425</v>
      </c>
      <c r="D244" t="s">
        <v>1159</v>
      </c>
      <c r="E244" t="s">
        <v>1426</v>
      </c>
      <c r="F244" t="s">
        <v>172</v>
      </c>
      <c r="G244" t="s">
        <v>1427</v>
      </c>
      <c r="H244">
        <v>12</v>
      </c>
      <c r="I244">
        <v>13717359</v>
      </c>
      <c r="J244">
        <v>12</v>
      </c>
      <c r="K244">
        <v>13564425</v>
      </c>
      <c r="L244">
        <v>388312</v>
      </c>
      <c r="M244">
        <v>373105</v>
      </c>
      <c r="N244" t="s">
        <v>1428</v>
      </c>
    </row>
    <row r="245" spans="1:14" x14ac:dyDescent="0.25">
      <c r="A245" t="s">
        <v>20</v>
      </c>
      <c r="B245" t="s">
        <v>19</v>
      </c>
      <c r="C245" t="s">
        <v>21</v>
      </c>
      <c r="D245" t="s">
        <v>18</v>
      </c>
      <c r="E245" t="s">
        <v>22</v>
      </c>
      <c r="F245" t="s">
        <v>16</v>
      </c>
      <c r="G245" t="s">
        <v>23</v>
      </c>
      <c r="H245">
        <v>12</v>
      </c>
      <c r="I245">
        <v>13717347</v>
      </c>
      <c r="J245">
        <v>12</v>
      </c>
      <c r="K245">
        <v>13564413</v>
      </c>
      <c r="L245">
        <v>1093096</v>
      </c>
      <c r="M245">
        <v>1079262</v>
      </c>
    </row>
    <row r="246" spans="1:14" x14ac:dyDescent="0.25">
      <c r="A246" t="s">
        <v>340</v>
      </c>
      <c r="B246" t="s">
        <v>19</v>
      </c>
      <c r="C246" t="s">
        <v>341</v>
      </c>
      <c r="D246" t="s">
        <v>28</v>
      </c>
      <c r="E246" t="s">
        <v>342</v>
      </c>
      <c r="F246" t="s">
        <v>16</v>
      </c>
      <c r="G246" t="s">
        <v>343</v>
      </c>
      <c r="H246">
        <v>12</v>
      </c>
      <c r="I246" t="s">
        <v>344</v>
      </c>
      <c r="J246">
        <v>12</v>
      </c>
      <c r="K246" t="s">
        <v>345</v>
      </c>
      <c r="L246">
        <v>971807</v>
      </c>
      <c r="M246">
        <v>956824</v>
      </c>
    </row>
    <row r="247" spans="1:14" x14ac:dyDescent="0.25">
      <c r="A247" t="s">
        <v>883</v>
      </c>
      <c r="B247" t="s">
        <v>19</v>
      </c>
      <c r="C247" t="s">
        <v>884</v>
      </c>
      <c r="D247" t="s">
        <v>264</v>
      </c>
      <c r="E247" t="s">
        <v>885</v>
      </c>
      <c r="F247" t="s">
        <v>16</v>
      </c>
      <c r="G247" t="s">
        <v>886</v>
      </c>
      <c r="H247">
        <v>12</v>
      </c>
      <c r="I247">
        <v>13717327</v>
      </c>
      <c r="J247">
        <v>12</v>
      </c>
      <c r="K247">
        <v>13564393</v>
      </c>
      <c r="L247">
        <v>595099</v>
      </c>
      <c r="M247">
        <v>586161</v>
      </c>
      <c r="N247" t="s">
        <v>887</v>
      </c>
    </row>
    <row r="248" spans="1:14" x14ac:dyDescent="0.25">
      <c r="A248" t="s">
        <v>382</v>
      </c>
      <c r="B248" t="s">
        <v>19</v>
      </c>
      <c r="C248" t="s">
        <v>383</v>
      </c>
      <c r="D248" t="s">
        <v>28</v>
      </c>
      <c r="E248" t="s">
        <v>384</v>
      </c>
      <c r="F248" t="s">
        <v>16</v>
      </c>
      <c r="G248" t="s">
        <v>385</v>
      </c>
      <c r="H248">
        <v>12</v>
      </c>
      <c r="I248">
        <v>13717318</v>
      </c>
      <c r="J248">
        <v>12</v>
      </c>
      <c r="K248">
        <v>13564384</v>
      </c>
      <c r="L248">
        <v>948230</v>
      </c>
      <c r="M248">
        <v>926577</v>
      </c>
    </row>
    <row r="249" spans="1:14" x14ac:dyDescent="0.25">
      <c r="A249" t="s">
        <v>350</v>
      </c>
      <c r="B249" t="s">
        <v>19</v>
      </c>
      <c r="C249" t="s">
        <v>351</v>
      </c>
      <c r="D249" t="s">
        <v>28</v>
      </c>
      <c r="E249" t="s">
        <v>352</v>
      </c>
      <c r="F249" t="s">
        <v>16</v>
      </c>
      <c r="G249" t="s">
        <v>353</v>
      </c>
      <c r="H249">
        <v>12</v>
      </c>
      <c r="I249">
        <v>13717317</v>
      </c>
      <c r="J249">
        <v>12</v>
      </c>
      <c r="K249">
        <v>13564383</v>
      </c>
      <c r="L249">
        <v>968910</v>
      </c>
      <c r="M249">
        <v>956823</v>
      </c>
    </row>
    <row r="250" spans="1:14" x14ac:dyDescent="0.25">
      <c r="A250" t="s">
        <v>980</v>
      </c>
      <c r="B250" t="s">
        <v>19</v>
      </c>
      <c r="C250" t="s">
        <v>981</v>
      </c>
      <c r="D250" t="s">
        <v>28</v>
      </c>
      <c r="E250" t="s">
        <v>982</v>
      </c>
      <c r="F250" t="s">
        <v>16</v>
      </c>
      <c r="G250" t="s">
        <v>983</v>
      </c>
      <c r="H250">
        <v>12</v>
      </c>
      <c r="I250">
        <v>13717318</v>
      </c>
      <c r="J250">
        <v>12</v>
      </c>
      <c r="K250">
        <v>13564384</v>
      </c>
      <c r="L250">
        <v>572311</v>
      </c>
      <c r="M250">
        <v>571713</v>
      </c>
      <c r="N250" t="s">
        <v>984</v>
      </c>
    </row>
    <row r="251" spans="1:14" x14ac:dyDescent="0.25">
      <c r="A251" t="s">
        <v>633</v>
      </c>
      <c r="B251" t="s">
        <v>19</v>
      </c>
      <c r="C251" t="s">
        <v>634</v>
      </c>
      <c r="D251" t="s">
        <v>18</v>
      </c>
      <c r="E251" t="s">
        <v>635</v>
      </c>
      <c r="F251" t="s">
        <v>16</v>
      </c>
      <c r="G251" t="s">
        <v>636</v>
      </c>
      <c r="H251">
        <v>12</v>
      </c>
      <c r="I251">
        <v>13717311</v>
      </c>
      <c r="J251">
        <v>12</v>
      </c>
      <c r="K251">
        <v>13564377</v>
      </c>
      <c r="L251">
        <v>841423</v>
      </c>
      <c r="M251">
        <v>839707</v>
      </c>
    </row>
    <row r="252" spans="1:14" x14ac:dyDescent="0.25">
      <c r="A252" t="s">
        <v>1676</v>
      </c>
      <c r="B252" t="s">
        <v>19</v>
      </c>
      <c r="C252" t="s">
        <v>1677</v>
      </c>
      <c r="D252" t="s">
        <v>1670</v>
      </c>
      <c r="E252" t="s">
        <v>1526</v>
      </c>
      <c r="F252" t="s">
        <v>584</v>
      </c>
      <c r="G252" t="s">
        <v>1678</v>
      </c>
      <c r="H252">
        <v>12</v>
      </c>
      <c r="I252" t="s">
        <v>1679</v>
      </c>
      <c r="J252">
        <v>12</v>
      </c>
      <c r="K252" t="s">
        <v>1680</v>
      </c>
      <c r="L252">
        <v>234587</v>
      </c>
      <c r="M252">
        <v>231833</v>
      </c>
      <c r="N252" t="s">
        <v>1681</v>
      </c>
    </row>
    <row r="253" spans="1:14" x14ac:dyDescent="0.25">
      <c r="A253" t="s">
        <v>1827</v>
      </c>
      <c r="B253" t="s">
        <v>19</v>
      </c>
      <c r="C253" t="s">
        <v>1828</v>
      </c>
      <c r="D253" t="s">
        <v>1829</v>
      </c>
      <c r="E253" t="s">
        <v>1830</v>
      </c>
      <c r="F253" t="s">
        <v>172</v>
      </c>
      <c r="G253" t="s">
        <v>1831</v>
      </c>
      <c r="H253">
        <v>12</v>
      </c>
      <c r="I253">
        <v>13717241</v>
      </c>
      <c r="J253">
        <v>12</v>
      </c>
      <c r="K253">
        <v>13564307</v>
      </c>
      <c r="L253">
        <v>205713</v>
      </c>
      <c r="M253">
        <v>202664</v>
      </c>
      <c r="N253" t="s">
        <v>1832</v>
      </c>
    </row>
    <row r="254" spans="1:14" x14ac:dyDescent="0.25">
      <c r="A254" t="s">
        <v>1822</v>
      </c>
      <c r="B254" t="s">
        <v>19</v>
      </c>
      <c r="C254" t="s">
        <v>1823</v>
      </c>
      <c r="D254" t="s">
        <v>543</v>
      </c>
      <c r="E254" t="s">
        <v>1824</v>
      </c>
      <c r="F254" t="s">
        <v>172</v>
      </c>
      <c r="G254" t="s">
        <v>1825</v>
      </c>
      <c r="H254">
        <v>12</v>
      </c>
      <c r="I254">
        <v>13717236</v>
      </c>
      <c r="J254">
        <v>12</v>
      </c>
      <c r="K254">
        <v>13564302</v>
      </c>
      <c r="L254">
        <v>205714</v>
      </c>
      <c r="M254">
        <v>202663</v>
      </c>
      <c r="N254" t="s">
        <v>1826</v>
      </c>
    </row>
    <row r="255" spans="1:14" x14ac:dyDescent="0.25">
      <c r="A255" t="s">
        <v>1080</v>
      </c>
      <c r="B255" t="s">
        <v>19</v>
      </c>
      <c r="C255" t="s">
        <v>1081</v>
      </c>
      <c r="D255" t="s">
        <v>28</v>
      </c>
      <c r="E255" t="s">
        <v>1024</v>
      </c>
      <c r="F255" t="s">
        <v>16</v>
      </c>
      <c r="G255" t="s">
        <v>1082</v>
      </c>
      <c r="H255">
        <v>12</v>
      </c>
      <c r="I255">
        <v>13717212</v>
      </c>
      <c r="J255">
        <v>12</v>
      </c>
      <c r="K255">
        <v>13564278</v>
      </c>
      <c r="L255">
        <v>544234</v>
      </c>
      <c r="M255">
        <v>527017</v>
      </c>
      <c r="N255" t="s">
        <v>1083</v>
      </c>
    </row>
    <row r="256" spans="1:14" x14ac:dyDescent="0.25">
      <c r="A256" t="s">
        <v>178</v>
      </c>
      <c r="B256" t="s">
        <v>19</v>
      </c>
      <c r="C256" t="s">
        <v>179</v>
      </c>
      <c r="D256" t="s">
        <v>28</v>
      </c>
      <c r="E256" t="s">
        <v>180</v>
      </c>
      <c r="F256" t="s">
        <v>16</v>
      </c>
      <c r="G256" t="s">
        <v>181</v>
      </c>
      <c r="H256">
        <v>12</v>
      </c>
      <c r="I256">
        <v>13717203</v>
      </c>
      <c r="J256">
        <v>12</v>
      </c>
      <c r="K256">
        <v>13564269</v>
      </c>
      <c r="L256">
        <v>1007309</v>
      </c>
      <c r="M256">
        <v>995067</v>
      </c>
    </row>
    <row r="257" spans="1:14" x14ac:dyDescent="0.25">
      <c r="A257" t="s">
        <v>1207</v>
      </c>
      <c r="B257" t="s">
        <v>19</v>
      </c>
      <c r="C257" t="s">
        <v>1208</v>
      </c>
      <c r="D257" t="s">
        <v>18</v>
      </c>
      <c r="E257" t="s">
        <v>1209</v>
      </c>
      <c r="F257" t="s">
        <v>16</v>
      </c>
      <c r="G257" t="s">
        <v>1210</v>
      </c>
      <c r="H257">
        <v>12</v>
      </c>
      <c r="I257">
        <v>13717197</v>
      </c>
      <c r="J257">
        <v>12</v>
      </c>
      <c r="K257">
        <v>13564263</v>
      </c>
      <c r="L257">
        <v>477995</v>
      </c>
      <c r="M257">
        <v>462052</v>
      </c>
      <c r="N257" t="s">
        <v>1211</v>
      </c>
    </row>
    <row r="258" spans="1:14" x14ac:dyDescent="0.25">
      <c r="A258" t="s">
        <v>168</v>
      </c>
      <c r="B258" t="s">
        <v>19</v>
      </c>
      <c r="C258" t="s">
        <v>169</v>
      </c>
      <c r="D258" t="s">
        <v>170</v>
      </c>
      <c r="E258" t="s">
        <v>171</v>
      </c>
      <c r="F258" t="s">
        <v>172</v>
      </c>
      <c r="G258" t="s">
        <v>173</v>
      </c>
      <c r="H258">
        <v>12</v>
      </c>
      <c r="I258">
        <v>13717168</v>
      </c>
      <c r="J258">
        <v>12</v>
      </c>
      <c r="K258">
        <v>13564234</v>
      </c>
      <c r="L258">
        <v>1009295</v>
      </c>
      <c r="M258">
        <v>995066</v>
      </c>
    </row>
    <row r="259" spans="1:14" x14ac:dyDescent="0.25">
      <c r="A259" t="s">
        <v>1043</v>
      </c>
      <c r="B259" t="s">
        <v>19</v>
      </c>
      <c r="C259" t="s">
        <v>1044</v>
      </c>
      <c r="D259" t="s">
        <v>1045</v>
      </c>
      <c r="E259" t="s">
        <v>1046</v>
      </c>
      <c r="F259" t="s">
        <v>15</v>
      </c>
      <c r="G259" t="s">
        <v>1047</v>
      </c>
      <c r="H259">
        <v>12</v>
      </c>
      <c r="I259">
        <v>13717167</v>
      </c>
      <c r="J259">
        <v>12</v>
      </c>
      <c r="K259">
        <v>13564233</v>
      </c>
      <c r="L259">
        <v>560647</v>
      </c>
      <c r="M259">
        <v>551719</v>
      </c>
      <c r="N259" t="s">
        <v>1048</v>
      </c>
    </row>
    <row r="260" spans="1:14" x14ac:dyDescent="0.25">
      <c r="A260" t="s">
        <v>1524</v>
      </c>
      <c r="B260" t="s">
        <v>19</v>
      </c>
      <c r="C260" t="s">
        <v>1525</v>
      </c>
      <c r="D260" t="s">
        <v>524</v>
      </c>
      <c r="E260" t="s">
        <v>1526</v>
      </c>
      <c r="F260" t="s">
        <v>584</v>
      </c>
      <c r="G260" t="s">
        <v>1527</v>
      </c>
      <c r="H260">
        <v>12</v>
      </c>
      <c r="I260">
        <v>13717160</v>
      </c>
      <c r="J260">
        <v>12</v>
      </c>
      <c r="K260">
        <v>13564226</v>
      </c>
      <c r="L260">
        <v>280553</v>
      </c>
      <c r="M260">
        <v>264518</v>
      </c>
      <c r="N260" t="s">
        <v>1528</v>
      </c>
    </row>
    <row r="261" spans="1:14" x14ac:dyDescent="0.25">
      <c r="A261" t="s">
        <v>1486</v>
      </c>
      <c r="B261" t="s">
        <v>19</v>
      </c>
      <c r="C261" t="s">
        <v>1487</v>
      </c>
      <c r="D261" t="s">
        <v>14</v>
      </c>
      <c r="E261" t="s">
        <v>1488</v>
      </c>
      <c r="F261" t="s">
        <v>16</v>
      </c>
      <c r="G261" t="s">
        <v>1489</v>
      </c>
      <c r="H261">
        <v>12</v>
      </c>
      <c r="I261" t="s">
        <v>1490</v>
      </c>
      <c r="J261">
        <v>12</v>
      </c>
      <c r="K261" t="s">
        <v>1491</v>
      </c>
      <c r="L261">
        <v>373637</v>
      </c>
      <c r="M261">
        <v>360029</v>
      </c>
      <c r="N261" t="s">
        <v>1492</v>
      </c>
    </row>
    <row r="262" spans="1:14" x14ac:dyDescent="0.25">
      <c r="A262" t="s">
        <v>975</v>
      </c>
      <c r="B262" t="s">
        <v>19</v>
      </c>
      <c r="C262" t="s">
        <v>976</v>
      </c>
      <c r="D262" t="s">
        <v>977</v>
      </c>
      <c r="E262" t="s">
        <v>978</v>
      </c>
      <c r="F262" t="s">
        <v>584</v>
      </c>
      <c r="G262" t="s">
        <v>979</v>
      </c>
      <c r="H262">
        <v>12</v>
      </c>
      <c r="I262">
        <v>13717144</v>
      </c>
      <c r="J262">
        <v>12</v>
      </c>
      <c r="K262">
        <v>13564210</v>
      </c>
      <c r="L262">
        <v>572441</v>
      </c>
      <c r="M262">
        <v>565355</v>
      </c>
    </row>
    <row r="263" spans="1:14" x14ac:dyDescent="0.25">
      <c r="A263" t="s">
        <v>727</v>
      </c>
      <c r="B263" t="s">
        <v>19</v>
      </c>
      <c r="C263" t="s">
        <v>728</v>
      </c>
      <c r="D263" t="s">
        <v>14</v>
      </c>
      <c r="E263" t="s">
        <v>729</v>
      </c>
      <c r="F263" t="s">
        <v>16</v>
      </c>
      <c r="G263" t="s">
        <v>730</v>
      </c>
      <c r="H263">
        <v>12</v>
      </c>
      <c r="I263">
        <v>13717132</v>
      </c>
      <c r="J263">
        <v>12</v>
      </c>
      <c r="K263">
        <v>13564198</v>
      </c>
      <c r="L263">
        <v>806835</v>
      </c>
      <c r="M263">
        <v>796726</v>
      </c>
      <c r="N263" t="s">
        <v>731</v>
      </c>
    </row>
    <row r="264" spans="1:14" x14ac:dyDescent="0.25">
      <c r="A264" t="s">
        <v>940</v>
      </c>
      <c r="B264" t="s">
        <v>19</v>
      </c>
      <c r="C264" t="s">
        <v>941</v>
      </c>
      <c r="D264" t="s">
        <v>28</v>
      </c>
      <c r="E264" t="s">
        <v>942</v>
      </c>
      <c r="F264" t="s">
        <v>16</v>
      </c>
      <c r="G264" t="s">
        <v>943</v>
      </c>
      <c r="H264">
        <v>12</v>
      </c>
      <c r="I264">
        <v>13717129</v>
      </c>
      <c r="J264">
        <v>12</v>
      </c>
      <c r="K264">
        <v>13564195</v>
      </c>
      <c r="L264">
        <v>580603</v>
      </c>
      <c r="M264">
        <v>571707</v>
      </c>
      <c r="N264" t="s">
        <v>944</v>
      </c>
    </row>
    <row r="265" spans="1:14" x14ac:dyDescent="0.25">
      <c r="A265" t="s">
        <v>1817</v>
      </c>
      <c r="B265" t="s">
        <v>19</v>
      </c>
      <c r="C265" t="s">
        <v>1818</v>
      </c>
      <c r="D265" t="s">
        <v>1503</v>
      </c>
      <c r="E265" t="s">
        <v>1819</v>
      </c>
      <c r="F265" t="s">
        <v>584</v>
      </c>
      <c r="G265" t="s">
        <v>1820</v>
      </c>
      <c r="H265">
        <v>12</v>
      </c>
      <c r="I265">
        <v>13717125</v>
      </c>
      <c r="J265">
        <v>12</v>
      </c>
      <c r="K265">
        <v>13564191</v>
      </c>
      <c r="L265">
        <v>205715</v>
      </c>
      <c r="M265">
        <v>202662</v>
      </c>
      <c r="N265" t="s">
        <v>1821</v>
      </c>
    </row>
    <row r="266" spans="1:14" x14ac:dyDescent="0.25">
      <c r="A266" t="s">
        <v>1643</v>
      </c>
      <c r="B266" t="s">
        <v>19</v>
      </c>
      <c r="C266" t="s">
        <v>1644</v>
      </c>
      <c r="D266" t="s">
        <v>14</v>
      </c>
      <c r="E266" t="s">
        <v>1645</v>
      </c>
      <c r="F266" t="s">
        <v>16</v>
      </c>
      <c r="G266" t="s">
        <v>1646</v>
      </c>
      <c r="H266">
        <v>12</v>
      </c>
      <c r="I266">
        <v>13717116</v>
      </c>
      <c r="J266">
        <v>12</v>
      </c>
      <c r="K266">
        <v>13564182</v>
      </c>
      <c r="L266">
        <v>234738</v>
      </c>
      <c r="M266">
        <v>231832</v>
      </c>
      <c r="N266" t="s">
        <v>1647</v>
      </c>
    </row>
    <row r="267" spans="1:14" x14ac:dyDescent="0.25">
      <c r="A267" t="s">
        <v>1812</v>
      </c>
      <c r="B267" t="s">
        <v>19</v>
      </c>
      <c r="C267" t="s">
        <v>1813</v>
      </c>
      <c r="D267" t="s">
        <v>1814</v>
      </c>
      <c r="E267" t="s">
        <v>1165</v>
      </c>
      <c r="F267" t="s">
        <v>584</v>
      </c>
      <c r="G267" t="s">
        <v>1815</v>
      </c>
      <c r="H267">
        <v>12</v>
      </c>
      <c r="I267">
        <v>13717096</v>
      </c>
      <c r="J267">
        <v>12</v>
      </c>
      <c r="K267">
        <v>13564162</v>
      </c>
      <c r="L267">
        <v>205716</v>
      </c>
      <c r="M267">
        <v>202661</v>
      </c>
      <c r="N267" t="s">
        <v>1816</v>
      </c>
    </row>
    <row r="268" spans="1:14" x14ac:dyDescent="0.25">
      <c r="A268" t="s">
        <v>1626</v>
      </c>
      <c r="B268" t="s">
        <v>19</v>
      </c>
      <c r="C268" t="s">
        <v>1627</v>
      </c>
      <c r="D268" t="s">
        <v>18</v>
      </c>
      <c r="E268" t="s">
        <v>1628</v>
      </c>
      <c r="F268" t="s">
        <v>16</v>
      </c>
      <c r="G268" t="s">
        <v>1629</v>
      </c>
      <c r="H268">
        <v>12</v>
      </c>
      <c r="I268" t="s">
        <v>1630</v>
      </c>
      <c r="J268">
        <v>12</v>
      </c>
      <c r="K268" t="s">
        <v>1631</v>
      </c>
      <c r="L268">
        <v>238193</v>
      </c>
      <c r="M268">
        <v>241529</v>
      </c>
      <c r="N268" t="s">
        <v>1632</v>
      </c>
    </row>
    <row r="269" spans="1:14" x14ac:dyDescent="0.25">
      <c r="A269" t="s">
        <v>1807</v>
      </c>
      <c r="B269" t="s">
        <v>19</v>
      </c>
      <c r="C269" t="s">
        <v>1808</v>
      </c>
      <c r="D269" t="s">
        <v>14</v>
      </c>
      <c r="E269" t="s">
        <v>1809</v>
      </c>
      <c r="F269" t="s">
        <v>16</v>
      </c>
      <c r="G269" t="s">
        <v>1810</v>
      </c>
      <c r="H269">
        <v>12</v>
      </c>
      <c r="I269">
        <v>13717073</v>
      </c>
      <c r="J269">
        <v>12</v>
      </c>
      <c r="K269">
        <v>13564139</v>
      </c>
      <c r="L269">
        <v>205717</v>
      </c>
      <c r="M269">
        <v>202660</v>
      </c>
      <c r="N269" t="s">
        <v>1811</v>
      </c>
    </row>
    <row r="270" spans="1:14" x14ac:dyDescent="0.25">
      <c r="A270" t="s">
        <v>849</v>
      </c>
      <c r="B270" t="s">
        <v>19</v>
      </c>
      <c r="C270" t="s">
        <v>850</v>
      </c>
      <c r="D270" t="s">
        <v>28</v>
      </c>
      <c r="E270" t="s">
        <v>851</v>
      </c>
      <c r="F270" t="s">
        <v>16</v>
      </c>
      <c r="G270" t="s">
        <v>852</v>
      </c>
      <c r="H270">
        <v>12</v>
      </c>
      <c r="I270">
        <v>13717070</v>
      </c>
      <c r="J270">
        <v>12</v>
      </c>
      <c r="K270">
        <v>13564136</v>
      </c>
      <c r="L270">
        <v>649385</v>
      </c>
      <c r="M270">
        <v>640998</v>
      </c>
      <c r="N270" t="s">
        <v>853</v>
      </c>
    </row>
    <row r="271" spans="1:14" x14ac:dyDescent="0.25">
      <c r="A271" t="s">
        <v>797</v>
      </c>
      <c r="B271" t="s">
        <v>19</v>
      </c>
      <c r="C271" t="s">
        <v>798</v>
      </c>
      <c r="D271" t="s">
        <v>14</v>
      </c>
      <c r="E271" t="s">
        <v>796</v>
      </c>
      <c r="F271" t="s">
        <v>16</v>
      </c>
      <c r="G271" t="s">
        <v>799</v>
      </c>
      <c r="H271">
        <v>12</v>
      </c>
      <c r="I271">
        <v>13717061</v>
      </c>
      <c r="J271">
        <v>12</v>
      </c>
      <c r="K271">
        <v>13564127</v>
      </c>
      <c r="L271">
        <v>671784</v>
      </c>
      <c r="M271">
        <v>656123</v>
      </c>
      <c r="N271" t="s">
        <v>800</v>
      </c>
    </row>
    <row r="272" spans="1:14" x14ac:dyDescent="0.25">
      <c r="A272" t="s">
        <v>1109</v>
      </c>
      <c r="B272" t="s">
        <v>19</v>
      </c>
      <c r="C272" t="s">
        <v>1110</v>
      </c>
      <c r="D272" t="s">
        <v>28</v>
      </c>
      <c r="E272" t="s">
        <v>1111</v>
      </c>
      <c r="F272" t="s">
        <v>172</v>
      </c>
      <c r="G272" t="s">
        <v>1112</v>
      </c>
      <c r="H272">
        <v>12</v>
      </c>
      <c r="I272">
        <v>13717054</v>
      </c>
      <c r="J272">
        <v>12</v>
      </c>
      <c r="K272">
        <v>13564120</v>
      </c>
      <c r="L272">
        <v>544228</v>
      </c>
      <c r="M272">
        <v>527021</v>
      </c>
      <c r="N272" t="s">
        <v>1113</v>
      </c>
    </row>
    <row r="273" spans="1:14" x14ac:dyDescent="0.25">
      <c r="A273" t="s">
        <v>378</v>
      </c>
      <c r="B273" t="s">
        <v>19</v>
      </c>
      <c r="C273" t="s">
        <v>379</v>
      </c>
      <c r="D273" t="s">
        <v>18</v>
      </c>
      <c r="E273" t="s">
        <v>380</v>
      </c>
      <c r="F273" t="s">
        <v>16</v>
      </c>
      <c r="G273" t="s">
        <v>381</v>
      </c>
      <c r="H273">
        <v>12</v>
      </c>
      <c r="I273">
        <v>13717045</v>
      </c>
      <c r="J273">
        <v>12</v>
      </c>
      <c r="K273">
        <v>13564111</v>
      </c>
      <c r="L273">
        <v>953569</v>
      </c>
      <c r="M273">
        <v>947920</v>
      </c>
    </row>
    <row r="274" spans="1:14" x14ac:dyDescent="0.25">
      <c r="A274" t="s">
        <v>1555</v>
      </c>
      <c r="B274" t="s">
        <v>19</v>
      </c>
      <c r="C274" t="s">
        <v>1556</v>
      </c>
      <c r="D274" t="s">
        <v>14</v>
      </c>
      <c r="E274" t="s">
        <v>1557</v>
      </c>
      <c r="F274" t="s">
        <v>16</v>
      </c>
      <c r="G274" t="s">
        <v>1558</v>
      </c>
      <c r="H274">
        <v>12</v>
      </c>
      <c r="I274">
        <v>13717035</v>
      </c>
      <c r="J274">
        <v>12</v>
      </c>
      <c r="K274">
        <v>13564101</v>
      </c>
      <c r="L274">
        <v>246124</v>
      </c>
      <c r="M274">
        <v>244790</v>
      </c>
      <c r="N274" t="s">
        <v>1559</v>
      </c>
    </row>
    <row r="275" spans="1:14" x14ac:dyDescent="0.25">
      <c r="A275" t="s">
        <v>358</v>
      </c>
      <c r="B275" t="s">
        <v>19</v>
      </c>
      <c r="C275" t="s">
        <v>359</v>
      </c>
      <c r="D275" t="s">
        <v>18</v>
      </c>
      <c r="E275" t="s">
        <v>360</v>
      </c>
      <c r="F275" t="s">
        <v>16</v>
      </c>
      <c r="G275" t="s">
        <v>361</v>
      </c>
      <c r="H275">
        <v>12</v>
      </c>
      <c r="I275">
        <v>13717031</v>
      </c>
      <c r="J275">
        <v>12</v>
      </c>
      <c r="K275">
        <v>13564097</v>
      </c>
      <c r="L275">
        <v>964766</v>
      </c>
      <c r="M275">
        <v>956822</v>
      </c>
    </row>
    <row r="276" spans="1:14" x14ac:dyDescent="0.25">
      <c r="A276" t="s">
        <v>307</v>
      </c>
      <c r="B276" t="s">
        <v>19</v>
      </c>
      <c r="C276" t="s">
        <v>308</v>
      </c>
      <c r="D276" t="s">
        <v>117</v>
      </c>
      <c r="E276" t="s">
        <v>309</v>
      </c>
      <c r="F276" t="s">
        <v>16</v>
      </c>
      <c r="G276" t="s">
        <v>310</v>
      </c>
      <c r="H276">
        <v>12</v>
      </c>
      <c r="I276">
        <v>13717032</v>
      </c>
      <c r="J276">
        <v>12</v>
      </c>
      <c r="K276">
        <v>13564098</v>
      </c>
      <c r="L276">
        <v>979172</v>
      </c>
      <c r="M276">
        <v>967250</v>
      </c>
    </row>
    <row r="277" spans="1:14" x14ac:dyDescent="0.25">
      <c r="A277" t="s">
        <v>412</v>
      </c>
      <c r="B277" t="s">
        <v>19</v>
      </c>
      <c r="C277" t="s">
        <v>413</v>
      </c>
      <c r="D277" t="s">
        <v>18</v>
      </c>
      <c r="E277" t="s">
        <v>414</v>
      </c>
      <c r="F277" t="s">
        <v>16</v>
      </c>
      <c r="G277" t="s">
        <v>415</v>
      </c>
      <c r="H277">
        <v>12</v>
      </c>
      <c r="I277">
        <v>13717030</v>
      </c>
      <c r="J277">
        <v>12</v>
      </c>
      <c r="K277">
        <v>13564096</v>
      </c>
      <c r="L277">
        <v>938469</v>
      </c>
      <c r="M277">
        <v>936040</v>
      </c>
    </row>
    <row r="278" spans="1:14" x14ac:dyDescent="0.25">
      <c r="A278" t="s">
        <v>1202</v>
      </c>
      <c r="B278" t="s">
        <v>19</v>
      </c>
      <c r="C278" t="s">
        <v>1203</v>
      </c>
      <c r="D278" t="s">
        <v>543</v>
      </c>
      <c r="E278" t="s">
        <v>1204</v>
      </c>
      <c r="F278" t="s">
        <v>16</v>
      </c>
      <c r="G278" t="s">
        <v>1205</v>
      </c>
      <c r="H278">
        <v>12</v>
      </c>
      <c r="I278">
        <v>13717026</v>
      </c>
      <c r="J278">
        <v>12</v>
      </c>
      <c r="K278">
        <v>13564092</v>
      </c>
      <c r="L278">
        <v>477996</v>
      </c>
      <c r="M278">
        <v>462050</v>
      </c>
      <c r="N278" t="s">
        <v>1206</v>
      </c>
    </row>
    <row r="279" spans="1:14" x14ac:dyDescent="0.25">
      <c r="A279" t="s">
        <v>1243</v>
      </c>
      <c r="B279" t="s">
        <v>19</v>
      </c>
      <c r="C279" t="s">
        <v>1244</v>
      </c>
      <c r="D279" t="s">
        <v>14</v>
      </c>
      <c r="E279" t="s">
        <v>1245</v>
      </c>
      <c r="F279" t="s">
        <v>16</v>
      </c>
      <c r="G279" t="s">
        <v>1246</v>
      </c>
      <c r="H279">
        <v>12</v>
      </c>
      <c r="I279">
        <v>13717002</v>
      </c>
      <c r="J279">
        <v>12</v>
      </c>
      <c r="K279">
        <v>13564068</v>
      </c>
      <c r="L279">
        <v>450289</v>
      </c>
      <c r="M279">
        <v>444950</v>
      </c>
      <c r="N279" t="s">
        <v>1247</v>
      </c>
    </row>
    <row r="280" spans="1:14" x14ac:dyDescent="0.25">
      <c r="A280" t="s">
        <v>1238</v>
      </c>
      <c r="B280" t="s">
        <v>19</v>
      </c>
      <c r="C280" t="s">
        <v>1239</v>
      </c>
      <c r="D280" t="s">
        <v>14</v>
      </c>
      <c r="E280" t="s">
        <v>1240</v>
      </c>
      <c r="F280" t="s">
        <v>16</v>
      </c>
      <c r="G280" t="s">
        <v>1241</v>
      </c>
      <c r="H280">
        <v>12</v>
      </c>
      <c r="I280">
        <v>13716972</v>
      </c>
      <c r="J280">
        <v>12</v>
      </c>
      <c r="K280">
        <v>13564038</v>
      </c>
      <c r="L280">
        <v>451291</v>
      </c>
      <c r="M280">
        <v>444949</v>
      </c>
      <c r="N280" t="s">
        <v>1242</v>
      </c>
    </row>
    <row r="281" spans="1:14" x14ac:dyDescent="0.25">
      <c r="A281" t="s">
        <v>1005</v>
      </c>
      <c r="B281" t="s">
        <v>19</v>
      </c>
      <c r="C281" t="s">
        <v>1006</v>
      </c>
      <c r="D281" t="s">
        <v>18</v>
      </c>
      <c r="E281" t="s">
        <v>1007</v>
      </c>
      <c r="F281" t="s">
        <v>16</v>
      </c>
      <c r="G281" t="s">
        <v>1008</v>
      </c>
      <c r="H281">
        <v>12</v>
      </c>
      <c r="I281">
        <v>13716970</v>
      </c>
      <c r="J281">
        <v>12</v>
      </c>
      <c r="K281">
        <v>13564036</v>
      </c>
      <c r="L281">
        <v>565631</v>
      </c>
      <c r="M281">
        <v>567929</v>
      </c>
      <c r="N281" t="s">
        <v>1009</v>
      </c>
    </row>
    <row r="282" spans="1:14" x14ac:dyDescent="0.25">
      <c r="A282" t="s">
        <v>749</v>
      </c>
      <c r="B282" t="s">
        <v>19</v>
      </c>
      <c r="C282" t="s">
        <v>750</v>
      </c>
      <c r="D282" t="s">
        <v>117</v>
      </c>
      <c r="E282" t="s">
        <v>751</v>
      </c>
      <c r="F282" t="s">
        <v>16</v>
      </c>
      <c r="G282" t="s">
        <v>752</v>
      </c>
      <c r="H282">
        <v>12</v>
      </c>
      <c r="I282">
        <v>13716962</v>
      </c>
      <c r="J282">
        <v>12</v>
      </c>
      <c r="K282">
        <v>13564028</v>
      </c>
      <c r="L282">
        <v>802821</v>
      </c>
      <c r="M282">
        <v>791215</v>
      </c>
      <c r="N282" t="s">
        <v>753</v>
      </c>
    </row>
    <row r="283" spans="1:14" x14ac:dyDescent="0.25">
      <c r="A283" t="s">
        <v>1802</v>
      </c>
      <c r="B283" t="s">
        <v>19</v>
      </c>
      <c r="C283" t="s">
        <v>1803</v>
      </c>
      <c r="D283" t="s">
        <v>14</v>
      </c>
      <c r="E283" t="s">
        <v>1804</v>
      </c>
      <c r="F283" t="s">
        <v>16</v>
      </c>
      <c r="G283" t="s">
        <v>1805</v>
      </c>
      <c r="H283">
        <v>12</v>
      </c>
      <c r="I283">
        <v>13716931</v>
      </c>
      <c r="J283">
        <v>12</v>
      </c>
      <c r="K283">
        <v>13563997</v>
      </c>
      <c r="L283">
        <v>205718</v>
      </c>
      <c r="M283">
        <v>202659</v>
      </c>
      <c r="N283" t="s">
        <v>1806</v>
      </c>
    </row>
    <row r="284" spans="1:14" x14ac:dyDescent="0.25">
      <c r="A284" t="s">
        <v>664</v>
      </c>
      <c r="B284" t="s">
        <v>19</v>
      </c>
      <c r="C284" t="s">
        <v>665</v>
      </c>
      <c r="D284" t="s">
        <v>28</v>
      </c>
      <c r="E284" t="s">
        <v>666</v>
      </c>
      <c r="F284" t="s">
        <v>16</v>
      </c>
      <c r="G284" t="s">
        <v>667</v>
      </c>
      <c r="H284">
        <v>12</v>
      </c>
      <c r="I284">
        <v>13716919</v>
      </c>
      <c r="J284">
        <v>12</v>
      </c>
      <c r="K284">
        <v>13563985</v>
      </c>
      <c r="L284">
        <v>833823</v>
      </c>
      <c r="M284">
        <v>822059</v>
      </c>
    </row>
    <row r="285" spans="1:14" x14ac:dyDescent="0.25">
      <c r="A285" t="s">
        <v>1198</v>
      </c>
      <c r="B285" t="s">
        <v>19</v>
      </c>
      <c r="C285" t="s">
        <v>1199</v>
      </c>
      <c r="D285" t="s">
        <v>18</v>
      </c>
      <c r="E285" t="s">
        <v>30</v>
      </c>
      <c r="F285" t="s">
        <v>16</v>
      </c>
      <c r="G285" t="s">
        <v>1200</v>
      </c>
      <c r="H285">
        <v>12</v>
      </c>
      <c r="I285">
        <v>13716897</v>
      </c>
      <c r="J285">
        <v>12</v>
      </c>
      <c r="K285">
        <v>13563963</v>
      </c>
      <c r="L285">
        <v>477997</v>
      </c>
      <c r="M285">
        <v>462315</v>
      </c>
      <c r="N285" t="s">
        <v>1201</v>
      </c>
    </row>
    <row r="286" spans="1:14" x14ac:dyDescent="0.25">
      <c r="A286" t="s">
        <v>209</v>
      </c>
      <c r="B286" t="s">
        <v>19</v>
      </c>
      <c r="C286" t="s">
        <v>210</v>
      </c>
      <c r="D286" t="s">
        <v>117</v>
      </c>
      <c r="E286" t="s">
        <v>188</v>
      </c>
      <c r="F286" t="s">
        <v>16</v>
      </c>
      <c r="G286" t="s">
        <v>211</v>
      </c>
      <c r="H286">
        <v>12</v>
      </c>
      <c r="I286">
        <v>13716888</v>
      </c>
      <c r="J286">
        <v>12</v>
      </c>
      <c r="K286">
        <v>13563954</v>
      </c>
      <c r="L286">
        <v>995413</v>
      </c>
      <c r="M286">
        <v>983304</v>
      </c>
    </row>
    <row r="287" spans="1:14" x14ac:dyDescent="0.25">
      <c r="A287" t="s">
        <v>463</v>
      </c>
      <c r="B287" t="s">
        <v>19</v>
      </c>
      <c r="C287" t="s">
        <v>464</v>
      </c>
      <c r="D287" t="s">
        <v>117</v>
      </c>
      <c r="E287" t="s">
        <v>465</v>
      </c>
      <c r="F287" t="s">
        <v>16</v>
      </c>
      <c r="G287" t="s">
        <v>466</v>
      </c>
      <c r="H287">
        <v>12</v>
      </c>
      <c r="I287">
        <v>13716877</v>
      </c>
      <c r="J287">
        <v>12</v>
      </c>
      <c r="K287">
        <v>13563943</v>
      </c>
      <c r="L287">
        <v>916605</v>
      </c>
      <c r="M287">
        <v>904916</v>
      </c>
    </row>
    <row r="288" spans="1:14" x14ac:dyDescent="0.25">
      <c r="A288" t="s">
        <v>1187</v>
      </c>
      <c r="B288" t="s">
        <v>19</v>
      </c>
      <c r="C288" t="s">
        <v>1188</v>
      </c>
      <c r="D288" t="s">
        <v>14</v>
      </c>
      <c r="E288" t="s">
        <v>1189</v>
      </c>
      <c r="F288" t="s">
        <v>16</v>
      </c>
      <c r="G288" t="s">
        <v>1190</v>
      </c>
      <c r="H288">
        <v>12</v>
      </c>
      <c r="I288">
        <v>13716871</v>
      </c>
      <c r="J288">
        <v>12</v>
      </c>
      <c r="K288">
        <v>13563937</v>
      </c>
      <c r="L288">
        <v>488887</v>
      </c>
      <c r="M288">
        <v>482015</v>
      </c>
      <c r="N288" t="s">
        <v>1191</v>
      </c>
    </row>
    <row r="289" spans="1:14" x14ac:dyDescent="0.25">
      <c r="A289" t="s">
        <v>1653</v>
      </c>
      <c r="B289" t="s">
        <v>19</v>
      </c>
      <c r="C289" t="s">
        <v>1654</v>
      </c>
      <c r="D289" t="s">
        <v>1655</v>
      </c>
      <c r="E289" t="s">
        <v>1656</v>
      </c>
      <c r="F289" t="s">
        <v>584</v>
      </c>
      <c r="G289" t="s">
        <v>1657</v>
      </c>
      <c r="H289">
        <v>12</v>
      </c>
      <c r="I289">
        <v>13716840</v>
      </c>
      <c r="J289">
        <v>12</v>
      </c>
      <c r="K289">
        <v>13563906</v>
      </c>
      <c r="L289">
        <v>234696</v>
      </c>
      <c r="M289">
        <v>231831</v>
      </c>
      <c r="N289" t="s">
        <v>1658</v>
      </c>
    </row>
    <row r="290" spans="1:14" x14ac:dyDescent="0.25">
      <c r="A290" t="s">
        <v>900</v>
      </c>
      <c r="B290" t="s">
        <v>19</v>
      </c>
      <c r="C290" t="s">
        <v>901</v>
      </c>
      <c r="D290" t="s">
        <v>902</v>
      </c>
      <c r="E290" t="s">
        <v>903</v>
      </c>
      <c r="F290" t="s">
        <v>584</v>
      </c>
      <c r="G290" t="s">
        <v>904</v>
      </c>
      <c r="H290">
        <v>12</v>
      </c>
      <c r="I290">
        <v>13716837</v>
      </c>
      <c r="J290">
        <v>12</v>
      </c>
      <c r="K290">
        <v>13563903</v>
      </c>
      <c r="L290">
        <v>588926</v>
      </c>
      <c r="M290">
        <v>579772</v>
      </c>
      <c r="N290" t="s">
        <v>905</v>
      </c>
    </row>
    <row r="291" spans="1:14" x14ac:dyDescent="0.25">
      <c r="A291" t="s">
        <v>568</v>
      </c>
      <c r="B291" t="s">
        <v>19</v>
      </c>
      <c r="C291" t="s">
        <v>569</v>
      </c>
      <c r="D291" t="s">
        <v>28</v>
      </c>
      <c r="E291" t="s">
        <v>570</v>
      </c>
      <c r="F291" t="s">
        <v>16</v>
      </c>
      <c r="G291" t="s">
        <v>571</v>
      </c>
      <c r="H291">
        <v>12</v>
      </c>
      <c r="I291">
        <v>13716834</v>
      </c>
      <c r="J291">
        <v>12</v>
      </c>
      <c r="K291">
        <v>13563900</v>
      </c>
      <c r="L291">
        <v>859301</v>
      </c>
      <c r="M291">
        <v>839705</v>
      </c>
    </row>
    <row r="292" spans="1:14" x14ac:dyDescent="0.25">
      <c r="A292" t="s">
        <v>57</v>
      </c>
      <c r="B292" t="s">
        <v>19</v>
      </c>
      <c r="C292" t="s">
        <v>58</v>
      </c>
      <c r="D292" t="s">
        <v>18</v>
      </c>
      <c r="E292" t="s">
        <v>59</v>
      </c>
      <c r="F292" t="s">
        <v>16</v>
      </c>
      <c r="G292" t="s">
        <v>60</v>
      </c>
      <c r="H292">
        <v>12</v>
      </c>
      <c r="I292">
        <v>13716832</v>
      </c>
      <c r="J292">
        <v>12</v>
      </c>
      <c r="K292">
        <v>13563898</v>
      </c>
      <c r="L292">
        <v>1055236</v>
      </c>
      <c r="M292">
        <v>1047817</v>
      </c>
    </row>
    <row r="293" spans="1:14" x14ac:dyDescent="0.25">
      <c r="A293" t="s">
        <v>143</v>
      </c>
      <c r="B293" t="s">
        <v>19</v>
      </c>
      <c r="C293" t="s">
        <v>144</v>
      </c>
      <c r="D293" t="s">
        <v>28</v>
      </c>
      <c r="E293" t="s">
        <v>145</v>
      </c>
      <c r="F293" t="s">
        <v>16</v>
      </c>
      <c r="G293" t="s">
        <v>146</v>
      </c>
      <c r="H293">
        <v>12</v>
      </c>
      <c r="I293">
        <v>13716829</v>
      </c>
      <c r="J293">
        <v>12</v>
      </c>
      <c r="K293">
        <v>13563895</v>
      </c>
      <c r="L293">
        <v>1018635</v>
      </c>
      <c r="M293">
        <v>1010293</v>
      </c>
    </row>
    <row r="294" spans="1:14" x14ac:dyDescent="0.25">
      <c r="A294" t="s">
        <v>398</v>
      </c>
      <c r="B294" t="s">
        <v>19</v>
      </c>
      <c r="C294" t="s">
        <v>399</v>
      </c>
      <c r="D294" t="s">
        <v>18</v>
      </c>
      <c r="E294" t="s">
        <v>400</v>
      </c>
      <c r="F294" t="s">
        <v>16</v>
      </c>
      <c r="G294" t="s">
        <v>401</v>
      </c>
      <c r="H294">
        <v>12</v>
      </c>
      <c r="I294">
        <v>13716829</v>
      </c>
      <c r="J294">
        <v>12</v>
      </c>
      <c r="K294">
        <v>13563895</v>
      </c>
      <c r="L294">
        <v>944416</v>
      </c>
      <c r="M294">
        <v>926576</v>
      </c>
    </row>
    <row r="295" spans="1:14" x14ac:dyDescent="0.25">
      <c r="A295" t="s">
        <v>572</v>
      </c>
      <c r="B295" t="s">
        <v>19</v>
      </c>
      <c r="C295" t="s">
        <v>573</v>
      </c>
      <c r="D295" t="s">
        <v>28</v>
      </c>
      <c r="E295" t="s">
        <v>574</v>
      </c>
      <c r="F295" t="s">
        <v>16</v>
      </c>
      <c r="G295" t="s">
        <v>575</v>
      </c>
      <c r="H295">
        <v>12</v>
      </c>
      <c r="I295">
        <v>13716807</v>
      </c>
      <c r="J295">
        <v>12</v>
      </c>
      <c r="K295">
        <v>13563873</v>
      </c>
      <c r="L295">
        <v>858828</v>
      </c>
      <c r="M295">
        <v>839704</v>
      </c>
    </row>
    <row r="296" spans="1:14" x14ac:dyDescent="0.25">
      <c r="A296" t="s">
        <v>845</v>
      </c>
      <c r="B296" t="s">
        <v>19</v>
      </c>
      <c r="C296" t="s">
        <v>846</v>
      </c>
      <c r="D296" t="s">
        <v>28</v>
      </c>
      <c r="E296" t="s">
        <v>243</v>
      </c>
      <c r="F296" t="s">
        <v>16</v>
      </c>
      <c r="G296" t="s">
        <v>847</v>
      </c>
      <c r="H296">
        <v>12</v>
      </c>
      <c r="I296">
        <v>13716805</v>
      </c>
      <c r="J296">
        <v>12</v>
      </c>
      <c r="K296">
        <v>13563871</v>
      </c>
      <c r="L296">
        <v>654036</v>
      </c>
      <c r="M296">
        <v>640997</v>
      </c>
      <c r="N296" t="s">
        <v>848</v>
      </c>
    </row>
    <row r="297" spans="1:14" x14ac:dyDescent="0.25">
      <c r="A297" t="s">
        <v>86</v>
      </c>
      <c r="B297" t="s">
        <v>19</v>
      </c>
      <c r="C297" t="s">
        <v>87</v>
      </c>
      <c r="D297" t="s">
        <v>18</v>
      </c>
      <c r="E297" t="s">
        <v>88</v>
      </c>
      <c r="F297" t="s">
        <v>16</v>
      </c>
      <c r="G297" t="s">
        <v>89</v>
      </c>
      <c r="H297">
        <v>12</v>
      </c>
      <c r="I297">
        <v>13716789</v>
      </c>
      <c r="J297">
        <v>12</v>
      </c>
      <c r="K297">
        <v>13563855</v>
      </c>
      <c r="L297">
        <v>1044908</v>
      </c>
      <c r="M297">
        <v>1030820</v>
      </c>
    </row>
    <row r="298" spans="1:14" x14ac:dyDescent="0.25">
      <c r="A298" t="s">
        <v>680</v>
      </c>
      <c r="B298" t="s">
        <v>19</v>
      </c>
      <c r="C298" t="s">
        <v>681</v>
      </c>
      <c r="D298" t="s">
        <v>28</v>
      </c>
      <c r="E298" t="s">
        <v>682</v>
      </c>
      <c r="F298" t="s">
        <v>16</v>
      </c>
      <c r="G298" t="s">
        <v>683</v>
      </c>
      <c r="H298">
        <v>12</v>
      </c>
      <c r="I298">
        <v>13716783</v>
      </c>
      <c r="J298">
        <v>12</v>
      </c>
      <c r="K298">
        <v>13563849</v>
      </c>
      <c r="L298">
        <v>833657</v>
      </c>
      <c r="M298">
        <v>822058</v>
      </c>
    </row>
    <row r="299" spans="1:14" x14ac:dyDescent="0.25">
      <c r="A299" t="s">
        <v>1611</v>
      </c>
      <c r="B299" t="s">
        <v>19</v>
      </c>
      <c r="C299" t="s">
        <v>1612</v>
      </c>
      <c r="D299" t="s">
        <v>1157</v>
      </c>
      <c r="E299" t="s">
        <v>30</v>
      </c>
      <c r="F299" t="s">
        <v>172</v>
      </c>
      <c r="G299" t="s">
        <v>1613</v>
      </c>
      <c r="H299">
        <v>12</v>
      </c>
      <c r="I299">
        <v>13716783</v>
      </c>
      <c r="J299">
        <v>12</v>
      </c>
      <c r="K299">
        <v>13563849</v>
      </c>
      <c r="L299">
        <v>245688</v>
      </c>
      <c r="M299">
        <v>244787</v>
      </c>
      <c r="N299" t="s">
        <v>1614</v>
      </c>
    </row>
    <row r="300" spans="1:14" x14ac:dyDescent="0.25">
      <c r="A300" t="s">
        <v>110</v>
      </c>
      <c r="B300" t="s">
        <v>19</v>
      </c>
      <c r="C300" s="1" t="s">
        <v>111</v>
      </c>
      <c r="D300" t="s">
        <v>112</v>
      </c>
      <c r="E300" t="s">
        <v>113</v>
      </c>
      <c r="F300" t="s">
        <v>16</v>
      </c>
      <c r="G300" t="s">
        <v>114</v>
      </c>
      <c r="H300">
        <v>12</v>
      </c>
      <c r="I300">
        <v>13716784</v>
      </c>
      <c r="J300">
        <v>12</v>
      </c>
      <c r="K300">
        <v>13563850</v>
      </c>
      <c r="L300">
        <v>1028884</v>
      </c>
      <c r="M300">
        <v>1017588</v>
      </c>
    </row>
    <row r="301" spans="1:14" x14ac:dyDescent="0.25">
      <c r="A301" t="s">
        <v>402</v>
      </c>
      <c r="B301" t="s">
        <v>19</v>
      </c>
      <c r="C301" t="s">
        <v>403</v>
      </c>
      <c r="D301" t="s">
        <v>28</v>
      </c>
      <c r="E301" t="s">
        <v>404</v>
      </c>
      <c r="F301" t="s">
        <v>16</v>
      </c>
      <c r="G301" t="s">
        <v>405</v>
      </c>
      <c r="H301">
        <v>12</v>
      </c>
      <c r="I301" t="s">
        <v>406</v>
      </c>
      <c r="J301">
        <v>12</v>
      </c>
      <c r="K301" t="s">
        <v>407</v>
      </c>
      <c r="L301">
        <v>940412</v>
      </c>
      <c r="M301">
        <v>936039</v>
      </c>
    </row>
    <row r="302" spans="1:14" x14ac:dyDescent="0.25">
      <c r="A302" t="s">
        <v>970</v>
      </c>
      <c r="B302" t="s">
        <v>19</v>
      </c>
      <c r="C302" t="s">
        <v>971</v>
      </c>
      <c r="D302" t="s">
        <v>28</v>
      </c>
      <c r="E302" t="s">
        <v>972</v>
      </c>
      <c r="F302" t="s">
        <v>16</v>
      </c>
      <c r="G302" t="s">
        <v>973</v>
      </c>
      <c r="H302">
        <v>12</v>
      </c>
      <c r="I302">
        <v>13716772</v>
      </c>
      <c r="J302">
        <v>12</v>
      </c>
      <c r="K302">
        <v>13563838</v>
      </c>
      <c r="L302">
        <v>572639</v>
      </c>
      <c r="M302">
        <v>566738</v>
      </c>
      <c r="N302" t="s">
        <v>974</v>
      </c>
    </row>
    <row r="303" spans="1:14" x14ac:dyDescent="0.25">
      <c r="A303" t="s">
        <v>1388</v>
      </c>
      <c r="B303" t="s">
        <v>19</v>
      </c>
      <c r="C303" t="s">
        <v>1389</v>
      </c>
      <c r="D303" t="s">
        <v>18</v>
      </c>
      <c r="E303" t="s">
        <v>1390</v>
      </c>
      <c r="F303" t="s">
        <v>16</v>
      </c>
      <c r="G303" t="s">
        <v>1391</v>
      </c>
      <c r="H303">
        <v>12</v>
      </c>
      <c r="I303">
        <v>13716763</v>
      </c>
      <c r="J303">
        <v>12</v>
      </c>
      <c r="K303">
        <v>13563829</v>
      </c>
      <c r="L303">
        <v>411108</v>
      </c>
      <c r="M303">
        <v>398867</v>
      </c>
      <c r="N303" t="s">
        <v>1392</v>
      </c>
    </row>
    <row r="304" spans="1:14" x14ac:dyDescent="0.25">
      <c r="A304" t="s">
        <v>1664</v>
      </c>
      <c r="B304" t="s">
        <v>19</v>
      </c>
      <c r="C304" t="s">
        <v>1665</v>
      </c>
      <c r="D304" t="s">
        <v>1625</v>
      </c>
      <c r="E304" t="s">
        <v>1666</v>
      </c>
      <c r="F304" t="s">
        <v>172</v>
      </c>
      <c r="G304" t="s">
        <v>1667</v>
      </c>
      <c r="H304">
        <v>12</v>
      </c>
      <c r="I304">
        <v>13716759</v>
      </c>
      <c r="J304">
        <v>12</v>
      </c>
      <c r="K304">
        <v>13563825</v>
      </c>
      <c r="L304">
        <v>234693</v>
      </c>
      <c r="M304">
        <v>231830</v>
      </c>
      <c r="N304" t="s">
        <v>785</v>
      </c>
    </row>
    <row r="305" spans="1:14" x14ac:dyDescent="0.25">
      <c r="A305" t="s">
        <v>781</v>
      </c>
      <c r="B305" t="s">
        <v>19</v>
      </c>
      <c r="C305" t="s">
        <v>782</v>
      </c>
      <c r="D305" t="s">
        <v>14</v>
      </c>
      <c r="E305" t="s">
        <v>783</v>
      </c>
      <c r="F305" t="s">
        <v>16</v>
      </c>
      <c r="G305" t="s">
        <v>784</v>
      </c>
      <c r="H305">
        <v>12</v>
      </c>
      <c r="I305">
        <v>13716759</v>
      </c>
      <c r="J305">
        <v>12</v>
      </c>
      <c r="K305">
        <v>13563825</v>
      </c>
      <c r="L305">
        <v>735755</v>
      </c>
      <c r="M305">
        <v>753259</v>
      </c>
      <c r="N305" t="s">
        <v>785</v>
      </c>
    </row>
    <row r="306" spans="1:14" x14ac:dyDescent="0.25">
      <c r="A306" t="s">
        <v>965</v>
      </c>
      <c r="B306" t="s">
        <v>19</v>
      </c>
      <c r="C306" t="s">
        <v>966</v>
      </c>
      <c r="D306" t="s">
        <v>28</v>
      </c>
      <c r="E306" t="s">
        <v>967</v>
      </c>
      <c r="F306" t="s">
        <v>16</v>
      </c>
      <c r="G306" t="s">
        <v>968</v>
      </c>
      <c r="H306">
        <v>12</v>
      </c>
      <c r="I306">
        <v>13716757</v>
      </c>
      <c r="J306">
        <v>12</v>
      </c>
      <c r="K306">
        <v>13563823</v>
      </c>
      <c r="L306">
        <v>572972</v>
      </c>
      <c r="M306">
        <v>565352</v>
      </c>
      <c r="N306" t="s">
        <v>969</v>
      </c>
    </row>
    <row r="307" spans="1:14" x14ac:dyDescent="0.25">
      <c r="A307" t="s">
        <v>591</v>
      </c>
      <c r="B307" t="s">
        <v>19</v>
      </c>
      <c r="C307" t="s">
        <v>592</v>
      </c>
      <c r="D307" t="s">
        <v>28</v>
      </c>
      <c r="E307" t="s">
        <v>593</v>
      </c>
      <c r="F307" t="s">
        <v>16</v>
      </c>
      <c r="G307" t="s">
        <v>594</v>
      </c>
      <c r="H307">
        <v>12</v>
      </c>
      <c r="I307">
        <v>13716756</v>
      </c>
      <c r="J307">
        <v>12</v>
      </c>
      <c r="K307">
        <v>13563822</v>
      </c>
      <c r="L307">
        <v>855293</v>
      </c>
      <c r="M307">
        <v>839703</v>
      </c>
    </row>
    <row r="308" spans="1:14" x14ac:dyDescent="0.25">
      <c r="A308" t="s">
        <v>1038</v>
      </c>
      <c r="B308" t="s">
        <v>19</v>
      </c>
      <c r="C308" t="s">
        <v>1039</v>
      </c>
      <c r="D308" t="s">
        <v>112</v>
      </c>
      <c r="E308" t="s">
        <v>1040</v>
      </c>
      <c r="F308" t="s">
        <v>16</v>
      </c>
      <c r="G308" t="s">
        <v>1041</v>
      </c>
      <c r="H308">
        <v>12</v>
      </c>
      <c r="I308">
        <v>13716702</v>
      </c>
      <c r="J308">
        <v>12</v>
      </c>
      <c r="K308">
        <v>13563768</v>
      </c>
      <c r="L308">
        <v>560713</v>
      </c>
      <c r="M308">
        <v>551786</v>
      </c>
      <c r="N308" t="s">
        <v>1042</v>
      </c>
    </row>
    <row r="309" spans="1:14" x14ac:dyDescent="0.25">
      <c r="A309" t="s">
        <v>854</v>
      </c>
      <c r="B309" t="s">
        <v>19</v>
      </c>
      <c r="C309" t="s">
        <v>855</v>
      </c>
      <c r="D309" t="s">
        <v>18</v>
      </c>
      <c r="E309" t="s">
        <v>856</v>
      </c>
      <c r="F309" t="s">
        <v>16</v>
      </c>
      <c r="G309" t="s">
        <v>857</v>
      </c>
      <c r="H309">
        <v>12</v>
      </c>
      <c r="I309">
        <v>13716699</v>
      </c>
      <c r="J309">
        <v>12</v>
      </c>
      <c r="K309">
        <v>13563765</v>
      </c>
      <c r="L309">
        <v>646735</v>
      </c>
      <c r="M309">
        <v>640996</v>
      </c>
      <c r="N309" t="s">
        <v>858</v>
      </c>
    </row>
    <row r="310" spans="1:14" x14ac:dyDescent="0.25">
      <c r="A310" t="s">
        <v>560</v>
      </c>
      <c r="B310" t="s">
        <v>19</v>
      </c>
      <c r="C310" t="s">
        <v>561</v>
      </c>
      <c r="D310" t="s">
        <v>28</v>
      </c>
      <c r="E310" t="s">
        <v>562</v>
      </c>
      <c r="F310" t="s">
        <v>16</v>
      </c>
      <c r="G310" t="s">
        <v>563</v>
      </c>
      <c r="H310">
        <v>12</v>
      </c>
      <c r="I310">
        <v>13716699</v>
      </c>
      <c r="J310">
        <v>12</v>
      </c>
      <c r="K310">
        <v>13563765</v>
      </c>
      <c r="L310">
        <v>864752</v>
      </c>
      <c r="M310">
        <v>839702</v>
      </c>
    </row>
    <row r="311" spans="1:14" x14ac:dyDescent="0.25">
      <c r="A311" t="s">
        <v>1193</v>
      </c>
      <c r="B311" t="s">
        <v>19</v>
      </c>
      <c r="C311" t="s">
        <v>1194</v>
      </c>
      <c r="D311" t="s">
        <v>18</v>
      </c>
      <c r="E311" t="s">
        <v>1195</v>
      </c>
      <c r="F311" t="s">
        <v>16</v>
      </c>
      <c r="G311" t="s">
        <v>1196</v>
      </c>
      <c r="H311">
        <v>12</v>
      </c>
      <c r="I311">
        <v>13716679</v>
      </c>
      <c r="J311">
        <v>12</v>
      </c>
      <c r="K311">
        <v>13563745</v>
      </c>
      <c r="L311">
        <v>478000</v>
      </c>
      <c r="M311">
        <v>462310</v>
      </c>
      <c r="N311" t="s">
        <v>1197</v>
      </c>
    </row>
    <row r="312" spans="1:14" x14ac:dyDescent="0.25">
      <c r="A312" t="s">
        <v>1615</v>
      </c>
      <c r="B312" t="s">
        <v>19</v>
      </c>
      <c r="C312" t="s">
        <v>1616</v>
      </c>
      <c r="D312" t="s">
        <v>1159</v>
      </c>
      <c r="E312" t="s">
        <v>1617</v>
      </c>
      <c r="F312" t="s">
        <v>172</v>
      </c>
      <c r="G312" t="s">
        <v>1618</v>
      </c>
      <c r="H312">
        <v>12</v>
      </c>
      <c r="I312">
        <v>13716673</v>
      </c>
      <c r="J312">
        <v>12</v>
      </c>
      <c r="K312">
        <v>13563739</v>
      </c>
      <c r="L312">
        <v>245684</v>
      </c>
      <c r="M312">
        <v>244785</v>
      </c>
      <c r="N312" t="s">
        <v>1619</v>
      </c>
    </row>
    <row r="313" spans="1:14" x14ac:dyDescent="0.25">
      <c r="A313" t="s">
        <v>1089</v>
      </c>
      <c r="B313" t="s">
        <v>19</v>
      </c>
      <c r="C313" t="s">
        <v>1090</v>
      </c>
      <c r="D313" t="s">
        <v>28</v>
      </c>
      <c r="E313" t="s">
        <v>1091</v>
      </c>
      <c r="F313" t="s">
        <v>16</v>
      </c>
      <c r="G313" t="s">
        <v>1092</v>
      </c>
      <c r="H313">
        <v>12</v>
      </c>
      <c r="I313">
        <v>13716667</v>
      </c>
      <c r="J313">
        <v>12</v>
      </c>
      <c r="K313">
        <v>13563733</v>
      </c>
      <c r="L313">
        <v>544232</v>
      </c>
      <c r="M313">
        <v>527018</v>
      </c>
      <c r="N313" t="s">
        <v>1093</v>
      </c>
    </row>
    <row r="314" spans="1:14" x14ac:dyDescent="0.25">
      <c r="A314" t="s">
        <v>424</v>
      </c>
      <c r="B314" t="s">
        <v>19</v>
      </c>
      <c r="C314" t="s">
        <v>425</v>
      </c>
      <c r="D314" t="s">
        <v>117</v>
      </c>
      <c r="E314" t="s">
        <v>426</v>
      </c>
      <c r="F314" t="s">
        <v>16</v>
      </c>
      <c r="G314" t="s">
        <v>427</v>
      </c>
      <c r="H314">
        <v>12</v>
      </c>
      <c r="I314">
        <v>13716660</v>
      </c>
      <c r="J314">
        <v>12</v>
      </c>
      <c r="K314">
        <v>13563726</v>
      </c>
      <c r="L314">
        <v>931826</v>
      </c>
      <c r="M314">
        <v>919420</v>
      </c>
    </row>
    <row r="315" spans="1:14" x14ac:dyDescent="0.25">
      <c r="A315" t="s">
        <v>54</v>
      </c>
      <c r="B315" t="s">
        <v>19</v>
      </c>
      <c r="C315" t="s">
        <v>55</v>
      </c>
      <c r="D315" t="s">
        <v>18</v>
      </c>
      <c r="E315" t="s">
        <v>37</v>
      </c>
      <c r="F315" t="s">
        <v>16</v>
      </c>
      <c r="G315" t="s">
        <v>56</v>
      </c>
      <c r="H315">
        <v>12</v>
      </c>
      <c r="I315">
        <v>13716658</v>
      </c>
      <c r="J315">
        <v>12</v>
      </c>
      <c r="K315">
        <v>13563724</v>
      </c>
      <c r="L315">
        <v>1058466</v>
      </c>
      <c r="M315">
        <v>1047816</v>
      </c>
    </row>
    <row r="316" spans="1:14" x14ac:dyDescent="0.25">
      <c r="A316" t="s">
        <v>90</v>
      </c>
      <c r="B316" t="s">
        <v>19</v>
      </c>
      <c r="C316" t="s">
        <v>91</v>
      </c>
      <c r="D316" t="s">
        <v>28</v>
      </c>
      <c r="E316" t="s">
        <v>92</v>
      </c>
      <c r="F316" t="s">
        <v>16</v>
      </c>
      <c r="G316" t="s">
        <v>93</v>
      </c>
      <c r="H316">
        <v>12</v>
      </c>
      <c r="I316">
        <v>13716629</v>
      </c>
      <c r="J316">
        <v>12</v>
      </c>
      <c r="K316">
        <v>13563695</v>
      </c>
      <c r="L316">
        <v>1041973</v>
      </c>
      <c r="M316">
        <v>1030819</v>
      </c>
    </row>
    <row r="317" spans="1:14" x14ac:dyDescent="0.25">
      <c r="A317" t="s">
        <v>61</v>
      </c>
      <c r="B317" t="s">
        <v>19</v>
      </c>
      <c r="C317" t="s">
        <v>62</v>
      </c>
      <c r="D317" t="s">
        <v>18</v>
      </c>
      <c r="E317" t="s">
        <v>63</v>
      </c>
      <c r="F317" t="s">
        <v>16</v>
      </c>
      <c r="G317" t="s">
        <v>64</v>
      </c>
      <c r="H317">
        <v>12</v>
      </c>
      <c r="I317">
        <v>13716631</v>
      </c>
      <c r="J317">
        <v>12</v>
      </c>
      <c r="K317">
        <v>13563697</v>
      </c>
      <c r="L317">
        <v>1052036</v>
      </c>
      <c r="M317">
        <v>1047815</v>
      </c>
    </row>
    <row r="318" spans="1:14" x14ac:dyDescent="0.25">
      <c r="A318" t="s">
        <v>1890</v>
      </c>
      <c r="B318" t="s">
        <v>19</v>
      </c>
      <c r="C318" t="s">
        <v>1891</v>
      </c>
      <c r="D318" t="s">
        <v>14</v>
      </c>
      <c r="E318" t="s">
        <v>14</v>
      </c>
      <c r="F318" t="s">
        <v>1889</v>
      </c>
      <c r="G318" t="s">
        <v>1892</v>
      </c>
      <c r="H318">
        <v>12</v>
      </c>
      <c r="I318">
        <v>13716610</v>
      </c>
      <c r="J318">
        <v>12</v>
      </c>
      <c r="K318">
        <v>13563676</v>
      </c>
      <c r="L318">
        <v>98434</v>
      </c>
      <c r="M318">
        <v>104327</v>
      </c>
      <c r="N318" t="s">
        <v>1893</v>
      </c>
    </row>
    <row r="319" spans="1:14" x14ac:dyDescent="0.25">
      <c r="A319" t="s">
        <v>43</v>
      </c>
      <c r="B319" t="s">
        <v>19</v>
      </c>
      <c r="C319" t="s">
        <v>44</v>
      </c>
      <c r="D319" t="s">
        <v>18</v>
      </c>
      <c r="E319" t="s">
        <v>45</v>
      </c>
      <c r="F319" t="s">
        <v>16</v>
      </c>
      <c r="G319" t="s">
        <v>46</v>
      </c>
      <c r="H319">
        <v>12</v>
      </c>
      <c r="I319">
        <v>13716571</v>
      </c>
      <c r="J319">
        <v>12</v>
      </c>
      <c r="K319">
        <v>13563637</v>
      </c>
      <c r="L319">
        <v>1061449</v>
      </c>
      <c r="M319">
        <v>1047814</v>
      </c>
    </row>
    <row r="320" spans="1:14" x14ac:dyDescent="0.25">
      <c r="A320" t="s">
        <v>1583</v>
      </c>
      <c r="B320" t="s">
        <v>19</v>
      </c>
      <c r="C320" t="s">
        <v>1584</v>
      </c>
      <c r="D320" t="s">
        <v>75</v>
      </c>
      <c r="E320" t="s">
        <v>1585</v>
      </c>
      <c r="F320" t="s">
        <v>16</v>
      </c>
      <c r="G320" t="s">
        <v>1586</v>
      </c>
      <c r="H320">
        <v>12</v>
      </c>
      <c r="I320">
        <v>13716546</v>
      </c>
      <c r="J320">
        <v>12</v>
      </c>
      <c r="K320">
        <v>13563612</v>
      </c>
      <c r="L320">
        <v>245831</v>
      </c>
      <c r="M320">
        <v>244783</v>
      </c>
      <c r="N320" t="s">
        <v>1587</v>
      </c>
    </row>
    <row r="321" spans="1:14" x14ac:dyDescent="0.25">
      <c r="A321" t="s">
        <v>311</v>
      </c>
      <c r="B321" t="s">
        <v>19</v>
      </c>
      <c r="C321" t="s">
        <v>312</v>
      </c>
      <c r="D321" t="s">
        <v>313</v>
      </c>
      <c r="E321" t="s">
        <v>314</v>
      </c>
      <c r="F321" t="s">
        <v>16</v>
      </c>
      <c r="G321" t="s">
        <v>315</v>
      </c>
      <c r="H321">
        <v>12</v>
      </c>
      <c r="I321">
        <v>13716534</v>
      </c>
      <c r="J321">
        <v>12</v>
      </c>
      <c r="K321">
        <v>13563600</v>
      </c>
      <c r="L321">
        <v>978813</v>
      </c>
      <c r="M321">
        <v>966891</v>
      </c>
    </row>
    <row r="322" spans="1:14" x14ac:dyDescent="0.25">
      <c r="A322" t="s">
        <v>174</v>
      </c>
      <c r="B322" t="s">
        <v>19</v>
      </c>
      <c r="C322" t="s">
        <v>175</v>
      </c>
      <c r="D322" t="s">
        <v>18</v>
      </c>
      <c r="E322" t="s">
        <v>176</v>
      </c>
      <c r="F322" t="s">
        <v>16</v>
      </c>
      <c r="G322" t="s">
        <v>177</v>
      </c>
      <c r="H322">
        <v>12</v>
      </c>
      <c r="I322">
        <v>13716526</v>
      </c>
      <c r="J322">
        <v>12</v>
      </c>
      <c r="K322">
        <v>13563592</v>
      </c>
      <c r="L322">
        <v>1008577</v>
      </c>
      <c r="M322">
        <v>995065</v>
      </c>
    </row>
    <row r="323" spans="1:14" x14ac:dyDescent="0.25">
      <c r="A323" t="s">
        <v>131</v>
      </c>
      <c r="B323" t="s">
        <v>19</v>
      </c>
      <c r="C323" t="s">
        <v>132</v>
      </c>
      <c r="D323" t="s">
        <v>18</v>
      </c>
      <c r="E323" t="s">
        <v>133</v>
      </c>
      <c r="F323" t="s">
        <v>16</v>
      </c>
      <c r="G323" t="s">
        <v>134</v>
      </c>
      <c r="H323">
        <v>12</v>
      </c>
      <c r="I323">
        <v>13716525</v>
      </c>
      <c r="J323">
        <v>12</v>
      </c>
      <c r="K323">
        <v>13563591</v>
      </c>
      <c r="L323">
        <v>1023312</v>
      </c>
      <c r="M323">
        <v>1010292</v>
      </c>
    </row>
    <row r="324" spans="1:14" x14ac:dyDescent="0.25">
      <c r="A324" t="s">
        <v>228</v>
      </c>
      <c r="B324" t="s">
        <v>19</v>
      </c>
      <c r="C324" t="s">
        <v>229</v>
      </c>
      <c r="D324" t="s">
        <v>230</v>
      </c>
      <c r="E324" t="s">
        <v>231</v>
      </c>
      <c r="F324" t="s">
        <v>16</v>
      </c>
      <c r="G324" t="s">
        <v>232</v>
      </c>
      <c r="H324">
        <v>12</v>
      </c>
      <c r="I324">
        <v>13716520</v>
      </c>
      <c r="J324">
        <v>12</v>
      </c>
      <c r="K324">
        <v>13563586</v>
      </c>
      <c r="L324">
        <v>986115</v>
      </c>
      <c r="M324">
        <v>973833</v>
      </c>
    </row>
    <row r="325" spans="1:14" x14ac:dyDescent="0.25">
      <c r="A325" t="s">
        <v>1150</v>
      </c>
      <c r="B325" t="s">
        <v>19</v>
      </c>
      <c r="C325" t="s">
        <v>1151</v>
      </c>
      <c r="D325" t="s">
        <v>230</v>
      </c>
      <c r="E325" t="s">
        <v>1152</v>
      </c>
      <c r="F325" t="s">
        <v>16</v>
      </c>
      <c r="G325" t="s">
        <v>1153</v>
      </c>
      <c r="H325">
        <v>12</v>
      </c>
      <c r="I325" t="s">
        <v>1154</v>
      </c>
      <c r="J325">
        <v>12</v>
      </c>
      <c r="K325" t="s">
        <v>1155</v>
      </c>
      <c r="L325">
        <v>520574</v>
      </c>
      <c r="M325">
        <v>511979</v>
      </c>
      <c r="N325" t="s">
        <v>1156</v>
      </c>
    </row>
    <row r="326" spans="1:14" x14ac:dyDescent="0.25">
      <c r="A326" t="s">
        <v>771</v>
      </c>
      <c r="B326" t="s">
        <v>19</v>
      </c>
      <c r="C326" t="s">
        <v>772</v>
      </c>
      <c r="D326" t="s">
        <v>14</v>
      </c>
      <c r="E326" t="s">
        <v>773</v>
      </c>
      <c r="F326" t="s">
        <v>16</v>
      </c>
      <c r="G326" t="s">
        <v>774</v>
      </c>
      <c r="H326">
        <v>12</v>
      </c>
      <c r="I326">
        <v>13716499</v>
      </c>
      <c r="J326">
        <v>12</v>
      </c>
      <c r="K326">
        <v>13563565</v>
      </c>
      <c r="L326">
        <v>752647</v>
      </c>
      <c r="M326">
        <v>769024</v>
      </c>
      <c r="N326" t="s">
        <v>775</v>
      </c>
    </row>
    <row r="327" spans="1:14" x14ac:dyDescent="0.25">
      <c r="A327" t="s">
        <v>1104</v>
      </c>
      <c r="B327" t="s">
        <v>19</v>
      </c>
      <c r="C327" t="s">
        <v>1105</v>
      </c>
      <c r="D327" t="s">
        <v>28</v>
      </c>
      <c r="E327" t="s">
        <v>1106</v>
      </c>
      <c r="F327" t="s">
        <v>16</v>
      </c>
      <c r="G327" t="s">
        <v>1107</v>
      </c>
      <c r="H327">
        <v>12</v>
      </c>
      <c r="I327">
        <v>13716489</v>
      </c>
      <c r="J327">
        <v>12</v>
      </c>
      <c r="K327">
        <v>13563555</v>
      </c>
      <c r="L327">
        <v>544229</v>
      </c>
      <c r="M327">
        <v>527011</v>
      </c>
      <c r="N327" t="s">
        <v>1108</v>
      </c>
    </row>
    <row r="328" spans="1:14" x14ac:dyDescent="0.25">
      <c r="A328" t="s">
        <v>637</v>
      </c>
      <c r="B328" t="s">
        <v>19</v>
      </c>
      <c r="C328" t="s">
        <v>638</v>
      </c>
      <c r="D328" t="s">
        <v>28</v>
      </c>
      <c r="E328" t="s">
        <v>635</v>
      </c>
      <c r="F328" t="s">
        <v>16</v>
      </c>
      <c r="G328" t="s">
        <v>639</v>
      </c>
      <c r="H328">
        <v>12</v>
      </c>
      <c r="I328">
        <v>13716487</v>
      </c>
      <c r="J328">
        <v>12</v>
      </c>
      <c r="K328">
        <v>13563553</v>
      </c>
      <c r="L328">
        <v>840612</v>
      </c>
      <c r="M328">
        <v>839701</v>
      </c>
    </row>
    <row r="329" spans="1:14" x14ac:dyDescent="0.25">
      <c r="A329" t="s">
        <v>1504</v>
      </c>
      <c r="B329" t="s">
        <v>19</v>
      </c>
      <c r="C329" t="s">
        <v>1505</v>
      </c>
      <c r="D329" t="s">
        <v>1159</v>
      </c>
      <c r="E329" t="s">
        <v>1506</v>
      </c>
      <c r="F329" t="s">
        <v>172</v>
      </c>
      <c r="G329" t="s">
        <v>1507</v>
      </c>
      <c r="H329">
        <v>12</v>
      </c>
      <c r="I329">
        <v>13716469</v>
      </c>
      <c r="J329">
        <v>12</v>
      </c>
      <c r="K329">
        <v>13563535</v>
      </c>
      <c r="L329">
        <v>307741</v>
      </c>
      <c r="M329">
        <v>316413</v>
      </c>
      <c r="N329" t="s">
        <v>1508</v>
      </c>
    </row>
    <row r="330" spans="1:14" x14ac:dyDescent="0.25">
      <c r="A330" t="s">
        <v>330</v>
      </c>
      <c r="B330" t="s">
        <v>19</v>
      </c>
      <c r="C330" t="s">
        <v>331</v>
      </c>
      <c r="D330" t="s">
        <v>117</v>
      </c>
      <c r="E330" t="s">
        <v>332</v>
      </c>
      <c r="F330" t="s">
        <v>15</v>
      </c>
      <c r="G330" t="s">
        <v>333</v>
      </c>
      <c r="H330">
        <v>12</v>
      </c>
      <c r="I330" t="s">
        <v>334</v>
      </c>
      <c r="J330">
        <v>12</v>
      </c>
      <c r="K330" t="s">
        <v>335</v>
      </c>
      <c r="L330">
        <v>975555</v>
      </c>
      <c r="M330">
        <v>963749</v>
      </c>
    </row>
    <row r="331" spans="1:14" x14ac:dyDescent="0.25">
      <c r="A331" t="s">
        <v>1797</v>
      </c>
      <c r="B331" t="s">
        <v>19</v>
      </c>
      <c r="C331" t="s">
        <v>1798</v>
      </c>
      <c r="D331" t="s">
        <v>14</v>
      </c>
      <c r="E331" t="s">
        <v>1799</v>
      </c>
      <c r="F331" t="s">
        <v>16</v>
      </c>
      <c r="G331" t="s">
        <v>1800</v>
      </c>
      <c r="H331">
        <v>12</v>
      </c>
      <c r="I331">
        <v>13716427</v>
      </c>
      <c r="J331">
        <v>12</v>
      </c>
      <c r="K331">
        <v>13563493</v>
      </c>
      <c r="L331">
        <v>205719</v>
      </c>
      <c r="M331">
        <v>202657</v>
      </c>
      <c r="N331" t="s">
        <v>1801</v>
      </c>
    </row>
    <row r="332" spans="1:14" x14ac:dyDescent="0.25">
      <c r="A332" t="s">
        <v>82</v>
      </c>
      <c r="B332" t="s">
        <v>19</v>
      </c>
      <c r="C332" t="s">
        <v>83</v>
      </c>
      <c r="D332" t="s">
        <v>28</v>
      </c>
      <c r="E332" t="s">
        <v>84</v>
      </c>
      <c r="F332" t="s">
        <v>16</v>
      </c>
      <c r="G332" t="s">
        <v>85</v>
      </c>
      <c r="H332">
        <v>12</v>
      </c>
      <c r="I332">
        <v>13716408</v>
      </c>
      <c r="J332">
        <v>12</v>
      </c>
      <c r="K332">
        <v>13563474</v>
      </c>
      <c r="L332">
        <v>1046597</v>
      </c>
      <c r="M332">
        <v>1030818</v>
      </c>
    </row>
    <row r="333" spans="1:14" x14ac:dyDescent="0.25">
      <c r="A333" t="s">
        <v>420</v>
      </c>
      <c r="B333" t="s">
        <v>19</v>
      </c>
      <c r="C333" t="s">
        <v>421</v>
      </c>
      <c r="D333" t="s">
        <v>28</v>
      </c>
      <c r="E333" t="s">
        <v>422</v>
      </c>
      <c r="F333" t="s">
        <v>16</v>
      </c>
      <c r="G333" t="s">
        <v>423</v>
      </c>
      <c r="H333">
        <v>12</v>
      </c>
      <c r="I333">
        <v>13716390</v>
      </c>
      <c r="J333">
        <v>12</v>
      </c>
      <c r="K333">
        <v>13563456</v>
      </c>
      <c r="L333">
        <v>934339</v>
      </c>
      <c r="M333">
        <v>936038</v>
      </c>
    </row>
    <row r="334" spans="1:14" x14ac:dyDescent="0.25">
      <c r="A334" t="s">
        <v>197</v>
      </c>
      <c r="B334" t="s">
        <v>19</v>
      </c>
      <c r="C334" t="s">
        <v>198</v>
      </c>
      <c r="D334" t="s">
        <v>28</v>
      </c>
      <c r="E334" t="s">
        <v>199</v>
      </c>
      <c r="F334" t="s">
        <v>16</v>
      </c>
      <c r="G334" t="s">
        <v>200</v>
      </c>
      <c r="H334">
        <v>12</v>
      </c>
      <c r="I334">
        <v>13716385</v>
      </c>
      <c r="J334">
        <v>12</v>
      </c>
      <c r="K334">
        <v>13563451</v>
      </c>
      <c r="L334">
        <v>1002367</v>
      </c>
      <c r="M334">
        <v>995064</v>
      </c>
    </row>
    <row r="335" spans="1:14" x14ac:dyDescent="0.25">
      <c r="A335" t="s">
        <v>1788</v>
      </c>
      <c r="B335" t="s">
        <v>19</v>
      </c>
      <c r="C335" t="s">
        <v>1789</v>
      </c>
      <c r="D335" t="s">
        <v>1167</v>
      </c>
      <c r="E335" t="s">
        <v>1790</v>
      </c>
      <c r="F335" t="s">
        <v>584</v>
      </c>
      <c r="G335" t="s">
        <v>1791</v>
      </c>
      <c r="H335">
        <v>12</v>
      </c>
      <c r="I335">
        <v>13716375</v>
      </c>
      <c r="J335">
        <v>12</v>
      </c>
      <c r="K335">
        <v>13563441</v>
      </c>
      <c r="L335">
        <v>205722</v>
      </c>
      <c r="M335">
        <v>202655</v>
      </c>
      <c r="N335" t="s">
        <v>1792</v>
      </c>
    </row>
    <row r="336" spans="1:14" x14ac:dyDescent="0.25">
      <c r="A336" t="s">
        <v>786</v>
      </c>
      <c r="B336" t="s">
        <v>19</v>
      </c>
      <c r="C336" t="s">
        <v>787</v>
      </c>
      <c r="D336" t="s">
        <v>28</v>
      </c>
      <c r="E336" t="s">
        <v>788</v>
      </c>
      <c r="F336" t="s">
        <v>16</v>
      </c>
      <c r="G336" t="s">
        <v>789</v>
      </c>
      <c r="H336">
        <v>12</v>
      </c>
      <c r="I336">
        <v>13716376</v>
      </c>
      <c r="J336">
        <v>12</v>
      </c>
      <c r="K336">
        <v>13563442</v>
      </c>
      <c r="L336">
        <v>699692</v>
      </c>
      <c r="M336">
        <v>687940</v>
      </c>
      <c r="N336" t="s">
        <v>790</v>
      </c>
    </row>
    <row r="337" spans="1:14" x14ac:dyDescent="0.25">
      <c r="A337" t="s">
        <v>1747</v>
      </c>
      <c r="B337" t="s">
        <v>19</v>
      </c>
      <c r="C337" t="s">
        <v>1748</v>
      </c>
      <c r="D337" t="s">
        <v>1167</v>
      </c>
      <c r="E337" t="s">
        <v>1168</v>
      </c>
      <c r="F337" t="s">
        <v>172</v>
      </c>
      <c r="G337" t="s">
        <v>1749</v>
      </c>
      <c r="H337">
        <v>12</v>
      </c>
      <c r="I337">
        <v>13716373</v>
      </c>
      <c r="J337">
        <v>12</v>
      </c>
      <c r="K337">
        <v>13563439</v>
      </c>
      <c r="L337">
        <v>205732</v>
      </c>
      <c r="M337">
        <v>202654</v>
      </c>
      <c r="N337" t="s">
        <v>1750</v>
      </c>
    </row>
    <row r="338" spans="1:14" x14ac:dyDescent="0.25">
      <c r="A338" t="s">
        <v>346</v>
      </c>
      <c r="B338" t="s">
        <v>19</v>
      </c>
      <c r="C338" t="s">
        <v>347</v>
      </c>
      <c r="D338" t="s">
        <v>28</v>
      </c>
      <c r="E338" t="s">
        <v>348</v>
      </c>
      <c r="F338" t="s">
        <v>16</v>
      </c>
      <c r="G338" t="s">
        <v>349</v>
      </c>
      <c r="H338">
        <v>12</v>
      </c>
      <c r="I338">
        <v>13716373</v>
      </c>
      <c r="J338">
        <v>12</v>
      </c>
      <c r="K338">
        <v>13563439</v>
      </c>
      <c r="L338">
        <v>970708</v>
      </c>
      <c r="M338">
        <v>956821</v>
      </c>
    </row>
    <row r="339" spans="1:14" x14ac:dyDescent="0.25">
      <c r="A339" t="s">
        <v>194</v>
      </c>
      <c r="B339" t="s">
        <v>19</v>
      </c>
      <c r="C339" t="s">
        <v>195</v>
      </c>
      <c r="D339" t="s">
        <v>28</v>
      </c>
      <c r="E339" t="s">
        <v>84</v>
      </c>
      <c r="F339" t="s">
        <v>16</v>
      </c>
      <c r="G339" t="s">
        <v>196</v>
      </c>
      <c r="H339">
        <v>12</v>
      </c>
      <c r="I339">
        <v>13716367</v>
      </c>
      <c r="J339">
        <v>12</v>
      </c>
      <c r="K339">
        <v>13563433</v>
      </c>
      <c r="L339">
        <v>1003285</v>
      </c>
      <c r="M339">
        <v>995063</v>
      </c>
    </row>
    <row r="340" spans="1:14" x14ac:dyDescent="0.25">
      <c r="A340" t="s">
        <v>1601</v>
      </c>
      <c r="B340" t="s">
        <v>19</v>
      </c>
      <c r="C340" t="s">
        <v>1602</v>
      </c>
      <c r="D340" t="s">
        <v>14</v>
      </c>
      <c r="E340" t="s">
        <v>1603</v>
      </c>
      <c r="F340" t="s">
        <v>16</v>
      </c>
      <c r="G340" t="s">
        <v>1604</v>
      </c>
      <c r="H340">
        <v>12</v>
      </c>
      <c r="I340">
        <v>13716360</v>
      </c>
      <c r="J340">
        <v>12</v>
      </c>
      <c r="K340">
        <v>13563426</v>
      </c>
      <c r="L340">
        <v>245739</v>
      </c>
      <c r="M340">
        <v>244781</v>
      </c>
      <c r="N340" t="s">
        <v>1605</v>
      </c>
    </row>
    <row r="341" spans="1:14" x14ac:dyDescent="0.25">
      <c r="A341" t="s">
        <v>1579</v>
      </c>
      <c r="B341" t="s">
        <v>19</v>
      </c>
      <c r="C341" t="s">
        <v>1580</v>
      </c>
      <c r="D341" t="s">
        <v>1167</v>
      </c>
      <c r="E341" t="s">
        <v>1168</v>
      </c>
      <c r="F341" t="s">
        <v>172</v>
      </c>
      <c r="G341" t="s">
        <v>1581</v>
      </c>
      <c r="H341">
        <v>12</v>
      </c>
      <c r="I341">
        <v>13716354</v>
      </c>
      <c r="J341">
        <v>12</v>
      </c>
      <c r="K341">
        <v>13563420</v>
      </c>
      <c r="L341">
        <v>245918</v>
      </c>
      <c r="M341">
        <v>244780</v>
      </c>
      <c r="N341" t="s">
        <v>1582</v>
      </c>
    </row>
    <row r="342" spans="1:14" x14ac:dyDescent="0.25">
      <c r="A342" t="s">
        <v>811</v>
      </c>
      <c r="B342" t="s">
        <v>19</v>
      </c>
      <c r="C342" t="s">
        <v>812</v>
      </c>
      <c r="D342" t="s">
        <v>18</v>
      </c>
      <c r="E342" t="s">
        <v>67</v>
      </c>
      <c r="F342" t="s">
        <v>16</v>
      </c>
      <c r="G342" t="s">
        <v>813</v>
      </c>
      <c r="H342">
        <v>12</v>
      </c>
      <c r="I342">
        <v>13716334</v>
      </c>
      <c r="J342">
        <v>12</v>
      </c>
      <c r="K342">
        <v>13563400</v>
      </c>
      <c r="L342">
        <v>663730</v>
      </c>
      <c r="M342">
        <v>640995</v>
      </c>
      <c r="N342" t="s">
        <v>814</v>
      </c>
    </row>
    <row r="343" spans="1:14" x14ac:dyDescent="0.25">
      <c r="A343" t="s">
        <v>354</v>
      </c>
      <c r="B343" t="s">
        <v>19</v>
      </c>
      <c r="C343" t="s">
        <v>355</v>
      </c>
      <c r="D343" t="s">
        <v>28</v>
      </c>
      <c r="E343" t="s">
        <v>356</v>
      </c>
      <c r="F343" t="s">
        <v>16</v>
      </c>
      <c r="G343" t="s">
        <v>357</v>
      </c>
      <c r="H343">
        <v>12</v>
      </c>
      <c r="I343">
        <v>13716321</v>
      </c>
      <c r="J343">
        <v>12</v>
      </c>
      <c r="K343">
        <v>13563387</v>
      </c>
      <c r="L343">
        <v>968312</v>
      </c>
      <c r="M343">
        <v>956820</v>
      </c>
    </row>
    <row r="344" spans="1:14" x14ac:dyDescent="0.25">
      <c r="A344" t="s">
        <v>135</v>
      </c>
      <c r="B344" t="s">
        <v>19</v>
      </c>
      <c r="C344" t="s">
        <v>136</v>
      </c>
      <c r="D344" t="s">
        <v>28</v>
      </c>
      <c r="E344" t="s">
        <v>137</v>
      </c>
      <c r="F344" t="s">
        <v>16</v>
      </c>
      <c r="G344" t="s">
        <v>138</v>
      </c>
      <c r="H344">
        <v>12</v>
      </c>
      <c r="I344">
        <v>13716297</v>
      </c>
      <c r="J344">
        <v>12</v>
      </c>
      <c r="K344">
        <v>13563363</v>
      </c>
      <c r="L344">
        <v>1021034</v>
      </c>
      <c r="M344">
        <v>1010291</v>
      </c>
    </row>
    <row r="345" spans="1:14" x14ac:dyDescent="0.25">
      <c r="A345" t="s">
        <v>765</v>
      </c>
      <c r="B345" t="s">
        <v>19</v>
      </c>
      <c r="C345" t="s">
        <v>766</v>
      </c>
      <c r="D345" t="s">
        <v>14</v>
      </c>
      <c r="E345" t="s">
        <v>767</v>
      </c>
      <c r="F345" t="s">
        <v>16</v>
      </c>
      <c r="G345" t="s">
        <v>768</v>
      </c>
      <c r="H345">
        <v>12</v>
      </c>
      <c r="I345">
        <v>13716291</v>
      </c>
      <c r="J345">
        <v>12</v>
      </c>
      <c r="K345">
        <v>13563357</v>
      </c>
      <c r="L345">
        <v>765673</v>
      </c>
      <c r="M345">
        <v>769023</v>
      </c>
      <c r="N345" t="s">
        <v>769</v>
      </c>
    </row>
    <row r="346" spans="1:14" x14ac:dyDescent="0.25">
      <c r="A346" t="s">
        <v>1145</v>
      </c>
      <c r="B346" t="s">
        <v>19</v>
      </c>
      <c r="C346" t="s">
        <v>1146</v>
      </c>
      <c r="D346" t="s">
        <v>230</v>
      </c>
      <c r="E346" t="s">
        <v>1147</v>
      </c>
      <c r="F346" t="s">
        <v>16</v>
      </c>
      <c r="G346" t="s">
        <v>1148</v>
      </c>
      <c r="H346">
        <v>12</v>
      </c>
      <c r="I346">
        <v>13716288</v>
      </c>
      <c r="J346">
        <v>12</v>
      </c>
      <c r="K346">
        <v>13563354</v>
      </c>
      <c r="L346">
        <v>521070</v>
      </c>
      <c r="M346">
        <v>511978</v>
      </c>
      <c r="N346" t="s">
        <v>1149</v>
      </c>
    </row>
    <row r="347" spans="1:14" x14ac:dyDescent="0.25">
      <c r="A347" t="s">
        <v>1545</v>
      </c>
      <c r="B347" t="s">
        <v>19</v>
      </c>
      <c r="C347" t="s">
        <v>1546</v>
      </c>
      <c r="D347" t="s">
        <v>14</v>
      </c>
      <c r="E347" t="s">
        <v>1547</v>
      </c>
      <c r="F347" t="s">
        <v>16</v>
      </c>
      <c r="G347" t="s">
        <v>1548</v>
      </c>
      <c r="H347">
        <v>12</v>
      </c>
      <c r="I347">
        <v>13716289</v>
      </c>
      <c r="J347">
        <v>12</v>
      </c>
      <c r="K347">
        <v>13563355</v>
      </c>
      <c r="L347">
        <v>246384</v>
      </c>
      <c r="M347">
        <v>244779</v>
      </c>
      <c r="N347" t="s">
        <v>1549</v>
      </c>
    </row>
    <row r="348" spans="1:14" x14ac:dyDescent="0.25">
      <c r="A348" t="s">
        <v>1084</v>
      </c>
      <c r="B348" t="s">
        <v>19</v>
      </c>
      <c r="C348" t="s">
        <v>1085</v>
      </c>
      <c r="D348" t="s">
        <v>28</v>
      </c>
      <c r="E348" t="s">
        <v>1086</v>
      </c>
      <c r="F348" t="s">
        <v>16</v>
      </c>
      <c r="G348" t="s">
        <v>1087</v>
      </c>
      <c r="H348">
        <v>12</v>
      </c>
      <c r="I348">
        <v>13716286</v>
      </c>
      <c r="J348">
        <v>12</v>
      </c>
      <c r="K348">
        <v>13563352</v>
      </c>
      <c r="L348">
        <v>544233</v>
      </c>
      <c r="M348">
        <v>527229</v>
      </c>
      <c r="N348" t="s">
        <v>1088</v>
      </c>
    </row>
    <row r="349" spans="1:14" x14ac:dyDescent="0.25">
      <c r="A349" t="s">
        <v>732</v>
      </c>
      <c r="B349" t="s">
        <v>19</v>
      </c>
      <c r="C349" t="s">
        <v>733</v>
      </c>
      <c r="D349" t="s">
        <v>14</v>
      </c>
      <c r="E349" t="s">
        <v>284</v>
      </c>
      <c r="F349" t="s">
        <v>16</v>
      </c>
      <c r="G349" t="s">
        <v>734</v>
      </c>
      <c r="H349">
        <v>12</v>
      </c>
      <c r="I349">
        <v>13716282</v>
      </c>
      <c r="J349">
        <v>12</v>
      </c>
      <c r="K349">
        <v>13563348</v>
      </c>
      <c r="L349">
        <v>806834</v>
      </c>
      <c r="M349">
        <v>796725</v>
      </c>
      <c r="N349" t="s">
        <v>735</v>
      </c>
    </row>
    <row r="350" spans="1:14" x14ac:dyDescent="0.25">
      <c r="A350" t="s">
        <v>1682</v>
      </c>
      <c r="B350" t="s">
        <v>19</v>
      </c>
      <c r="C350" t="s">
        <v>1683</v>
      </c>
      <c r="D350" t="s">
        <v>1192</v>
      </c>
      <c r="E350" t="s">
        <v>67</v>
      </c>
      <c r="F350" t="s">
        <v>172</v>
      </c>
      <c r="G350" t="s">
        <v>1684</v>
      </c>
      <c r="H350">
        <v>12</v>
      </c>
      <c r="I350">
        <v>13716279</v>
      </c>
      <c r="J350">
        <v>12</v>
      </c>
      <c r="K350">
        <v>13563345</v>
      </c>
      <c r="L350">
        <v>234583</v>
      </c>
      <c r="M350">
        <v>231829</v>
      </c>
      <c r="N350" t="s">
        <v>1685</v>
      </c>
    </row>
    <row r="351" spans="1:14" x14ac:dyDescent="0.25">
      <c r="A351" t="s">
        <v>710</v>
      </c>
      <c r="B351" t="s">
        <v>19</v>
      </c>
      <c r="C351" t="s">
        <v>711</v>
      </c>
      <c r="D351" t="s">
        <v>14</v>
      </c>
      <c r="E351" t="s">
        <v>712</v>
      </c>
      <c r="F351" t="s">
        <v>16</v>
      </c>
      <c r="G351" t="s">
        <v>713</v>
      </c>
      <c r="H351">
        <v>12</v>
      </c>
      <c r="I351" t="s">
        <v>714</v>
      </c>
      <c r="J351">
        <v>12</v>
      </c>
      <c r="K351" t="s">
        <v>715</v>
      </c>
      <c r="L351">
        <v>817269</v>
      </c>
      <c r="M351">
        <v>805732</v>
      </c>
      <c r="N351" t="s">
        <v>716</v>
      </c>
    </row>
    <row r="352" spans="1:14" x14ac:dyDescent="0.25">
      <c r="A352" t="s">
        <v>390</v>
      </c>
      <c r="B352" t="s">
        <v>19</v>
      </c>
      <c r="C352" t="s">
        <v>391</v>
      </c>
      <c r="D352" t="s">
        <v>18</v>
      </c>
      <c r="E352" t="s">
        <v>392</v>
      </c>
      <c r="F352" t="s">
        <v>16</v>
      </c>
      <c r="G352" t="s">
        <v>393</v>
      </c>
      <c r="H352">
        <v>12</v>
      </c>
      <c r="I352">
        <v>13716252</v>
      </c>
      <c r="J352">
        <v>12</v>
      </c>
      <c r="K352">
        <v>13563318</v>
      </c>
      <c r="L352">
        <v>946594</v>
      </c>
      <c r="M352">
        <v>926575</v>
      </c>
    </row>
    <row r="353" spans="1:14" x14ac:dyDescent="0.25">
      <c r="A353" t="s">
        <v>1498</v>
      </c>
      <c r="B353" t="s">
        <v>19</v>
      </c>
      <c r="C353" t="s">
        <v>1499</v>
      </c>
      <c r="D353" t="s">
        <v>1500</v>
      </c>
      <c r="E353" t="s">
        <v>978</v>
      </c>
      <c r="F353" t="s">
        <v>584</v>
      </c>
      <c r="G353" t="s">
        <v>1501</v>
      </c>
      <c r="H353">
        <v>12</v>
      </c>
      <c r="I353">
        <v>13716250</v>
      </c>
      <c r="J353">
        <v>12</v>
      </c>
      <c r="K353">
        <v>13563316</v>
      </c>
      <c r="L353">
        <v>373230</v>
      </c>
      <c r="M353">
        <v>360082</v>
      </c>
      <c r="N353" t="s">
        <v>1502</v>
      </c>
    </row>
    <row r="354" spans="1:14" x14ac:dyDescent="0.25">
      <c r="A354" t="s">
        <v>835</v>
      </c>
      <c r="B354" t="s">
        <v>19</v>
      </c>
      <c r="C354" t="s">
        <v>836</v>
      </c>
      <c r="D354" t="s">
        <v>28</v>
      </c>
      <c r="E354" t="s">
        <v>837</v>
      </c>
      <c r="F354" t="s">
        <v>16</v>
      </c>
      <c r="G354" t="s">
        <v>838</v>
      </c>
      <c r="H354">
        <v>12</v>
      </c>
      <c r="I354">
        <v>13716228</v>
      </c>
      <c r="J354">
        <v>12</v>
      </c>
      <c r="K354">
        <v>13563294</v>
      </c>
      <c r="L354">
        <v>655974</v>
      </c>
      <c r="M354">
        <v>640994</v>
      </c>
      <c r="N354" t="s">
        <v>839</v>
      </c>
    </row>
    <row r="355" spans="1:14" x14ac:dyDescent="0.25">
      <c r="A355" t="s">
        <v>1094</v>
      </c>
      <c r="B355" t="s">
        <v>19</v>
      </c>
      <c r="C355" t="s">
        <v>1095</v>
      </c>
      <c r="D355" t="s">
        <v>28</v>
      </c>
      <c r="E355" t="s">
        <v>1096</v>
      </c>
      <c r="F355" t="s">
        <v>16</v>
      </c>
      <c r="G355" t="s">
        <v>1097</v>
      </c>
      <c r="H355">
        <v>12</v>
      </c>
      <c r="I355">
        <v>13716226</v>
      </c>
      <c r="J355">
        <v>12</v>
      </c>
      <c r="K355">
        <v>13563292</v>
      </c>
      <c r="L355">
        <v>544231</v>
      </c>
      <c r="M355">
        <v>527224</v>
      </c>
      <c r="N355" t="s">
        <v>1098</v>
      </c>
    </row>
    <row r="356" spans="1:14" x14ac:dyDescent="0.25">
      <c r="A356" t="s">
        <v>1015</v>
      </c>
      <c r="B356" t="s">
        <v>19</v>
      </c>
      <c r="C356" t="s">
        <v>1016</v>
      </c>
      <c r="D356" t="s">
        <v>292</v>
      </c>
      <c r="E356" t="s">
        <v>1017</v>
      </c>
      <c r="F356" t="s">
        <v>16</v>
      </c>
      <c r="G356" t="s">
        <v>1018</v>
      </c>
      <c r="H356">
        <v>12</v>
      </c>
      <c r="I356">
        <v>13716223</v>
      </c>
      <c r="J356">
        <v>12</v>
      </c>
      <c r="K356">
        <v>13563289</v>
      </c>
      <c r="L356">
        <v>562039</v>
      </c>
      <c r="M356">
        <v>553181</v>
      </c>
    </row>
    <row r="357" spans="1:14" x14ac:dyDescent="0.25">
      <c r="A357" t="s">
        <v>698</v>
      </c>
      <c r="B357" t="s">
        <v>19</v>
      </c>
      <c r="C357" t="s">
        <v>699</v>
      </c>
      <c r="D357" t="s">
        <v>14</v>
      </c>
      <c r="E357" t="s">
        <v>700</v>
      </c>
      <c r="F357" t="s">
        <v>16</v>
      </c>
      <c r="G357" t="s">
        <v>701</v>
      </c>
      <c r="H357">
        <v>12</v>
      </c>
      <c r="I357">
        <v>13716220</v>
      </c>
      <c r="J357">
        <v>12</v>
      </c>
      <c r="K357">
        <v>13563286</v>
      </c>
      <c r="L357">
        <v>817872</v>
      </c>
      <c r="M357">
        <v>805731</v>
      </c>
      <c r="N357" t="s">
        <v>702</v>
      </c>
    </row>
    <row r="358" spans="1:14" x14ac:dyDescent="0.25">
      <c r="A358" t="s">
        <v>1477</v>
      </c>
      <c r="B358" t="s">
        <v>19</v>
      </c>
      <c r="C358" t="s">
        <v>1478</v>
      </c>
      <c r="D358" t="s">
        <v>1419</v>
      </c>
      <c r="E358" t="s">
        <v>1479</v>
      </c>
      <c r="F358" t="s">
        <v>584</v>
      </c>
      <c r="G358" t="s">
        <v>1480</v>
      </c>
      <c r="H358">
        <v>12</v>
      </c>
      <c r="I358">
        <v>13716208</v>
      </c>
      <c r="J358">
        <v>12</v>
      </c>
      <c r="K358">
        <v>13563274</v>
      </c>
      <c r="L358">
        <v>373786</v>
      </c>
      <c r="M358">
        <v>360098</v>
      </c>
      <c r="N358" t="s">
        <v>1387</v>
      </c>
    </row>
    <row r="359" spans="1:14" x14ac:dyDescent="0.25">
      <c r="A359" t="s">
        <v>1383</v>
      </c>
      <c r="B359" t="s">
        <v>19</v>
      </c>
      <c r="C359" t="s">
        <v>1384</v>
      </c>
      <c r="D359" t="s">
        <v>18</v>
      </c>
      <c r="E359" t="s">
        <v>1385</v>
      </c>
      <c r="F359" t="s">
        <v>16</v>
      </c>
      <c r="G359" t="s">
        <v>1386</v>
      </c>
      <c r="H359">
        <v>12</v>
      </c>
      <c r="I359">
        <v>13716208</v>
      </c>
      <c r="J359">
        <v>12</v>
      </c>
      <c r="K359">
        <v>13563274</v>
      </c>
      <c r="L359">
        <v>411109</v>
      </c>
      <c r="M359">
        <v>398865</v>
      </c>
      <c r="N359" t="s">
        <v>1387</v>
      </c>
    </row>
    <row r="360" spans="1:14" x14ac:dyDescent="0.25">
      <c r="A360" t="s">
        <v>895</v>
      </c>
      <c r="B360" t="s">
        <v>19</v>
      </c>
      <c r="C360" t="s">
        <v>896</v>
      </c>
      <c r="D360" t="s">
        <v>888</v>
      </c>
      <c r="E360" t="s">
        <v>897</v>
      </c>
      <c r="F360" t="s">
        <v>16</v>
      </c>
      <c r="G360" t="s">
        <v>898</v>
      </c>
      <c r="H360">
        <v>12</v>
      </c>
      <c r="I360">
        <v>13716187</v>
      </c>
      <c r="J360">
        <v>12</v>
      </c>
      <c r="K360">
        <v>13563253</v>
      </c>
      <c r="L360">
        <v>589269</v>
      </c>
      <c r="M360">
        <v>579761</v>
      </c>
      <c r="N360" t="s">
        <v>899</v>
      </c>
    </row>
    <row r="361" spans="1:14" x14ac:dyDescent="0.25">
      <c r="A361" t="s">
        <v>1434</v>
      </c>
      <c r="B361" t="s">
        <v>19</v>
      </c>
      <c r="C361" t="s">
        <v>1435</v>
      </c>
      <c r="D361" t="s">
        <v>1436</v>
      </c>
      <c r="E361" t="s">
        <v>1437</v>
      </c>
      <c r="F361" t="s">
        <v>584</v>
      </c>
      <c r="G361" t="s">
        <v>1438</v>
      </c>
      <c r="H361">
        <v>12</v>
      </c>
      <c r="I361">
        <v>13716179</v>
      </c>
      <c r="J361">
        <v>12</v>
      </c>
      <c r="K361">
        <v>13563245</v>
      </c>
      <c r="L361">
        <v>376804</v>
      </c>
      <c r="M361">
        <v>363682</v>
      </c>
      <c r="N361" t="s">
        <v>1439</v>
      </c>
    </row>
    <row r="362" spans="1:14" x14ac:dyDescent="0.25">
      <c r="A362" t="s">
        <v>911</v>
      </c>
      <c r="B362" t="s">
        <v>19</v>
      </c>
      <c r="C362" t="s">
        <v>912</v>
      </c>
      <c r="D362" t="s">
        <v>913</v>
      </c>
      <c r="E362" t="s">
        <v>914</v>
      </c>
      <c r="F362" t="s">
        <v>584</v>
      </c>
      <c r="G362" t="s">
        <v>915</v>
      </c>
      <c r="H362">
        <v>12</v>
      </c>
      <c r="I362" t="s">
        <v>916</v>
      </c>
      <c r="J362">
        <v>12</v>
      </c>
      <c r="K362" t="s">
        <v>917</v>
      </c>
      <c r="L362">
        <v>588039</v>
      </c>
      <c r="M362">
        <v>579767</v>
      </c>
      <c r="N362" t="s">
        <v>918</v>
      </c>
    </row>
    <row r="363" spans="1:14" x14ac:dyDescent="0.25">
      <c r="A363" t="s">
        <v>586</v>
      </c>
      <c r="B363" t="s">
        <v>19</v>
      </c>
      <c r="C363" t="s">
        <v>587</v>
      </c>
      <c r="D363" t="s">
        <v>588</v>
      </c>
      <c r="E363" t="s">
        <v>589</v>
      </c>
      <c r="F363" t="s">
        <v>172</v>
      </c>
      <c r="G363" t="s">
        <v>590</v>
      </c>
      <c r="H363">
        <v>12</v>
      </c>
      <c r="I363">
        <v>13716155</v>
      </c>
      <c r="J363">
        <v>12</v>
      </c>
      <c r="K363">
        <v>13563221</v>
      </c>
      <c r="L363">
        <v>855592</v>
      </c>
      <c r="M363">
        <v>839700</v>
      </c>
    </row>
    <row r="364" spans="1:14" x14ac:dyDescent="0.25">
      <c r="A364" t="s">
        <v>602</v>
      </c>
      <c r="B364" t="s">
        <v>19</v>
      </c>
      <c r="C364" t="s">
        <v>603</v>
      </c>
      <c r="D364" t="s">
        <v>28</v>
      </c>
      <c r="E364" t="s">
        <v>604</v>
      </c>
      <c r="F364" t="s">
        <v>16</v>
      </c>
      <c r="G364" t="s">
        <v>605</v>
      </c>
      <c r="H364">
        <v>12</v>
      </c>
      <c r="I364">
        <v>13716141</v>
      </c>
      <c r="J364">
        <v>12</v>
      </c>
      <c r="K364">
        <v>13563207</v>
      </c>
      <c r="L364">
        <v>853924</v>
      </c>
      <c r="M364">
        <v>839699</v>
      </c>
    </row>
    <row r="365" spans="1:14" x14ac:dyDescent="0.25">
      <c r="A365" t="s">
        <v>1509</v>
      </c>
      <c r="B365" t="s">
        <v>19</v>
      </c>
      <c r="C365" t="s">
        <v>1510</v>
      </c>
      <c r="D365" t="s">
        <v>770</v>
      </c>
      <c r="E365" t="s">
        <v>1511</v>
      </c>
      <c r="F365" t="s">
        <v>172</v>
      </c>
      <c r="G365" t="s">
        <v>1512</v>
      </c>
      <c r="H365">
        <v>12</v>
      </c>
      <c r="I365">
        <v>13716131</v>
      </c>
      <c r="J365">
        <v>12</v>
      </c>
      <c r="K365">
        <v>13563197</v>
      </c>
      <c r="L365">
        <v>307738</v>
      </c>
      <c r="M365">
        <v>323830</v>
      </c>
      <c r="N365" t="s">
        <v>1513</v>
      </c>
    </row>
    <row r="366" spans="1:14" x14ac:dyDescent="0.25">
      <c r="A366" t="s">
        <v>541</v>
      </c>
      <c r="B366" t="s">
        <v>19</v>
      </c>
      <c r="C366" t="s">
        <v>542</v>
      </c>
      <c r="D366" t="s">
        <v>543</v>
      </c>
      <c r="E366" t="s">
        <v>544</v>
      </c>
      <c r="F366" t="s">
        <v>172</v>
      </c>
      <c r="G366" t="s">
        <v>545</v>
      </c>
      <c r="H366">
        <v>12</v>
      </c>
      <c r="I366">
        <v>13716123</v>
      </c>
      <c r="J366">
        <v>12</v>
      </c>
      <c r="K366">
        <v>13563189</v>
      </c>
      <c r="L366">
        <v>871281</v>
      </c>
      <c r="M366">
        <v>859953</v>
      </c>
    </row>
    <row r="367" spans="1:14" x14ac:dyDescent="0.25">
      <c r="A367" t="s">
        <v>546</v>
      </c>
      <c r="B367" t="s">
        <v>19</v>
      </c>
      <c r="C367" t="s">
        <v>547</v>
      </c>
      <c r="D367" t="s">
        <v>14</v>
      </c>
      <c r="E367" t="s">
        <v>548</v>
      </c>
      <c r="F367" t="s">
        <v>16</v>
      </c>
      <c r="G367" t="s">
        <v>549</v>
      </c>
      <c r="H367">
        <v>12</v>
      </c>
      <c r="I367" t="s">
        <v>550</v>
      </c>
      <c r="J367">
        <v>12</v>
      </c>
      <c r="K367" t="s">
        <v>551</v>
      </c>
      <c r="L367">
        <v>871280</v>
      </c>
      <c r="M367">
        <v>859952</v>
      </c>
    </row>
    <row r="368" spans="1:14" x14ac:dyDescent="0.25">
      <c r="A368" t="s">
        <v>1782</v>
      </c>
      <c r="B368" t="s">
        <v>19</v>
      </c>
      <c r="C368" t="s">
        <v>1783</v>
      </c>
      <c r="D368" t="s">
        <v>1784</v>
      </c>
      <c r="E368" t="s">
        <v>1785</v>
      </c>
      <c r="F368" t="s">
        <v>584</v>
      </c>
      <c r="G368" t="s">
        <v>1786</v>
      </c>
      <c r="H368">
        <v>12</v>
      </c>
      <c r="I368">
        <v>13716106</v>
      </c>
      <c r="J368">
        <v>12</v>
      </c>
      <c r="K368">
        <v>13563172</v>
      </c>
      <c r="L368">
        <v>205724</v>
      </c>
      <c r="M368">
        <v>202652</v>
      </c>
      <c r="N368" t="s">
        <v>1787</v>
      </c>
    </row>
    <row r="369" spans="1:14" x14ac:dyDescent="0.25">
      <c r="A369" t="s">
        <v>1269</v>
      </c>
      <c r="B369" t="s">
        <v>19</v>
      </c>
      <c r="C369" t="s">
        <v>1270</v>
      </c>
      <c r="D369" t="s">
        <v>1169</v>
      </c>
      <c r="E369" t="s">
        <v>1271</v>
      </c>
      <c r="F369" t="s">
        <v>172</v>
      </c>
      <c r="G369" t="s">
        <v>1272</v>
      </c>
      <c r="H369">
        <v>12</v>
      </c>
      <c r="I369" t="s">
        <v>1273</v>
      </c>
      <c r="J369">
        <v>12</v>
      </c>
      <c r="K369" t="s">
        <v>1274</v>
      </c>
      <c r="L369">
        <v>435386</v>
      </c>
      <c r="M369">
        <v>429407</v>
      </c>
      <c r="N369" t="s">
        <v>1275</v>
      </c>
    </row>
    <row r="370" spans="1:14" x14ac:dyDescent="0.25">
      <c r="A370" t="s">
        <v>150</v>
      </c>
      <c r="B370" t="s">
        <v>19</v>
      </c>
      <c r="C370" t="s">
        <v>151</v>
      </c>
      <c r="D370" t="s">
        <v>18</v>
      </c>
      <c r="E370" t="s">
        <v>152</v>
      </c>
      <c r="F370" t="s">
        <v>16</v>
      </c>
      <c r="G370" t="s">
        <v>153</v>
      </c>
      <c r="H370">
        <v>12</v>
      </c>
      <c r="I370" t="s">
        <v>154</v>
      </c>
      <c r="J370">
        <v>12</v>
      </c>
      <c r="K370" t="s">
        <v>155</v>
      </c>
      <c r="L370">
        <v>1016454</v>
      </c>
      <c r="M370">
        <v>1010290</v>
      </c>
    </row>
    <row r="371" spans="1:14" x14ac:dyDescent="0.25">
      <c r="A371" t="s">
        <v>1276</v>
      </c>
      <c r="B371" t="s">
        <v>19</v>
      </c>
      <c r="C371" t="s">
        <v>1277</v>
      </c>
      <c r="D371" t="s">
        <v>75</v>
      </c>
      <c r="E371" t="s">
        <v>1278</v>
      </c>
      <c r="F371" t="s">
        <v>16</v>
      </c>
      <c r="G371" t="s">
        <v>1279</v>
      </c>
      <c r="H371">
        <v>12</v>
      </c>
      <c r="I371">
        <v>13716070</v>
      </c>
      <c r="J371">
        <v>12</v>
      </c>
      <c r="K371">
        <v>13563136</v>
      </c>
      <c r="L371">
        <v>435385</v>
      </c>
      <c r="M371">
        <v>429406</v>
      </c>
      <c r="N371" t="s">
        <v>1280</v>
      </c>
    </row>
    <row r="372" spans="1:14" x14ac:dyDescent="0.25">
      <c r="A372" t="s">
        <v>1398</v>
      </c>
      <c r="B372" t="s">
        <v>19</v>
      </c>
      <c r="C372" t="s">
        <v>1399</v>
      </c>
      <c r="D372" t="s">
        <v>1400</v>
      </c>
      <c r="E372" t="s">
        <v>1401</v>
      </c>
      <c r="F372" t="s">
        <v>584</v>
      </c>
      <c r="G372" t="s">
        <v>1402</v>
      </c>
      <c r="H372">
        <v>12</v>
      </c>
      <c r="I372">
        <v>13716067</v>
      </c>
      <c r="J372">
        <v>12</v>
      </c>
      <c r="K372">
        <v>13563133</v>
      </c>
      <c r="L372">
        <v>411106</v>
      </c>
      <c r="M372">
        <v>398860</v>
      </c>
      <c r="N372" t="s">
        <v>1403</v>
      </c>
    </row>
    <row r="373" spans="1:14" x14ac:dyDescent="0.25">
      <c r="A373" t="s">
        <v>160</v>
      </c>
      <c r="B373" t="s">
        <v>19</v>
      </c>
      <c r="C373" t="s">
        <v>161</v>
      </c>
      <c r="D373" t="s">
        <v>28</v>
      </c>
      <c r="E373" t="s">
        <v>162</v>
      </c>
      <c r="F373" t="s">
        <v>16</v>
      </c>
      <c r="G373" t="s">
        <v>163</v>
      </c>
      <c r="H373">
        <v>12</v>
      </c>
      <c r="I373">
        <v>13716064</v>
      </c>
      <c r="J373">
        <v>12</v>
      </c>
      <c r="K373">
        <v>13563130</v>
      </c>
      <c r="L373">
        <v>1010999</v>
      </c>
      <c r="M373">
        <v>995062</v>
      </c>
    </row>
    <row r="374" spans="1:14" x14ac:dyDescent="0.25">
      <c r="A374" t="s">
        <v>201</v>
      </c>
      <c r="B374" t="s">
        <v>19</v>
      </c>
      <c r="C374" t="s">
        <v>202</v>
      </c>
      <c r="D374" t="s">
        <v>28</v>
      </c>
      <c r="E374" t="s">
        <v>203</v>
      </c>
      <c r="F374" t="s">
        <v>16</v>
      </c>
      <c r="G374" t="s">
        <v>204</v>
      </c>
      <c r="H374">
        <v>12</v>
      </c>
      <c r="I374">
        <v>13716060</v>
      </c>
      <c r="J374">
        <v>12</v>
      </c>
      <c r="K374">
        <v>13563126</v>
      </c>
      <c r="L374">
        <v>1001488</v>
      </c>
      <c r="M374">
        <v>995061</v>
      </c>
    </row>
    <row r="375" spans="1:14" x14ac:dyDescent="0.25">
      <c r="A375" t="s">
        <v>1564</v>
      </c>
      <c r="B375" t="s">
        <v>19</v>
      </c>
      <c r="C375" t="s">
        <v>1565</v>
      </c>
      <c r="D375" t="s">
        <v>75</v>
      </c>
      <c r="E375" t="s">
        <v>1566</v>
      </c>
      <c r="F375" t="s">
        <v>16</v>
      </c>
      <c r="G375" t="s">
        <v>1567</v>
      </c>
      <c r="H375">
        <v>12</v>
      </c>
      <c r="I375">
        <v>13716030</v>
      </c>
      <c r="J375">
        <v>12</v>
      </c>
      <c r="K375">
        <v>13563096</v>
      </c>
      <c r="L375">
        <v>245959</v>
      </c>
      <c r="M375">
        <v>244776</v>
      </c>
      <c r="N375" t="s">
        <v>1568</v>
      </c>
    </row>
    <row r="376" spans="1:14" x14ac:dyDescent="0.25">
      <c r="A376" t="s">
        <v>1212</v>
      </c>
      <c r="B376" t="s">
        <v>19</v>
      </c>
      <c r="C376" t="s">
        <v>1213</v>
      </c>
      <c r="D376" t="s">
        <v>14</v>
      </c>
      <c r="E376" t="s">
        <v>222</v>
      </c>
      <c r="F376" t="s">
        <v>16</v>
      </c>
      <c r="G376" t="s">
        <v>1214</v>
      </c>
      <c r="H376">
        <v>12</v>
      </c>
      <c r="I376" t="s">
        <v>1215</v>
      </c>
      <c r="J376">
        <v>12</v>
      </c>
      <c r="K376" t="s">
        <v>1216</v>
      </c>
      <c r="L376">
        <v>453166</v>
      </c>
      <c r="M376">
        <v>444948</v>
      </c>
      <c r="N376" t="s">
        <v>1217</v>
      </c>
    </row>
    <row r="377" spans="1:14" x14ac:dyDescent="0.25">
      <c r="A377" t="s">
        <v>245</v>
      </c>
      <c r="B377" t="s">
        <v>19</v>
      </c>
      <c r="C377" t="s">
        <v>246</v>
      </c>
      <c r="D377" t="s">
        <v>230</v>
      </c>
      <c r="E377" t="s">
        <v>247</v>
      </c>
      <c r="F377" t="s">
        <v>16</v>
      </c>
      <c r="G377" t="s">
        <v>248</v>
      </c>
      <c r="H377">
        <v>12</v>
      </c>
      <c r="I377">
        <v>13716000</v>
      </c>
      <c r="J377">
        <v>12</v>
      </c>
      <c r="K377">
        <v>13563066</v>
      </c>
      <c r="L377">
        <v>985037</v>
      </c>
      <c r="M377">
        <v>973832</v>
      </c>
    </row>
    <row r="378" spans="1:14" x14ac:dyDescent="0.25">
      <c r="A378" t="s">
        <v>995</v>
      </c>
      <c r="B378" t="s">
        <v>19</v>
      </c>
      <c r="C378" t="s">
        <v>996</v>
      </c>
      <c r="D378" t="s">
        <v>18</v>
      </c>
      <c r="E378" t="s">
        <v>997</v>
      </c>
      <c r="F378" t="s">
        <v>16</v>
      </c>
      <c r="G378" t="s">
        <v>998</v>
      </c>
      <c r="H378">
        <v>12</v>
      </c>
      <c r="I378">
        <v>13715976</v>
      </c>
      <c r="J378">
        <v>12</v>
      </c>
      <c r="K378">
        <v>13563042</v>
      </c>
      <c r="L378">
        <v>567750</v>
      </c>
      <c r="M378">
        <v>566732</v>
      </c>
      <c r="N378" t="s">
        <v>999</v>
      </c>
    </row>
    <row r="379" spans="1:14" x14ac:dyDescent="0.25">
      <c r="A379" t="s">
        <v>552</v>
      </c>
      <c r="B379" t="s">
        <v>19</v>
      </c>
      <c r="C379" t="s">
        <v>553</v>
      </c>
      <c r="D379" t="s">
        <v>14</v>
      </c>
      <c r="E379" t="s">
        <v>554</v>
      </c>
      <c r="F379" t="s">
        <v>16</v>
      </c>
      <c r="G379" t="s">
        <v>555</v>
      </c>
      <c r="H379">
        <v>12</v>
      </c>
      <c r="I379">
        <v>13715964</v>
      </c>
      <c r="J379">
        <v>12</v>
      </c>
      <c r="K379">
        <v>13563030</v>
      </c>
      <c r="L379">
        <v>871279</v>
      </c>
      <c r="M379">
        <v>859951</v>
      </c>
    </row>
    <row r="380" spans="1:14" x14ac:dyDescent="0.25">
      <c r="A380" t="s">
        <v>955</v>
      </c>
      <c r="B380" t="s">
        <v>19</v>
      </c>
      <c r="C380" t="s">
        <v>956</v>
      </c>
      <c r="D380" t="s">
        <v>28</v>
      </c>
      <c r="E380" t="s">
        <v>957</v>
      </c>
      <c r="F380" t="s">
        <v>16</v>
      </c>
      <c r="G380" t="s">
        <v>958</v>
      </c>
      <c r="H380">
        <v>12</v>
      </c>
      <c r="I380">
        <v>13715943</v>
      </c>
      <c r="J380">
        <v>12</v>
      </c>
      <c r="K380">
        <v>13563009</v>
      </c>
      <c r="L380">
        <v>577792</v>
      </c>
      <c r="M380">
        <v>567928</v>
      </c>
      <c r="N380" t="s">
        <v>959</v>
      </c>
    </row>
    <row r="381" spans="1:14" x14ac:dyDescent="0.25">
      <c r="A381" t="s">
        <v>599</v>
      </c>
      <c r="B381" t="s">
        <v>19</v>
      </c>
      <c r="C381" t="s">
        <v>600</v>
      </c>
      <c r="D381" t="s">
        <v>28</v>
      </c>
      <c r="E381" t="s">
        <v>593</v>
      </c>
      <c r="F381" t="s">
        <v>16</v>
      </c>
      <c r="G381" t="s">
        <v>601</v>
      </c>
      <c r="H381">
        <v>12</v>
      </c>
      <c r="I381">
        <v>13715943</v>
      </c>
      <c r="J381">
        <v>12</v>
      </c>
      <c r="K381">
        <v>13563009</v>
      </c>
      <c r="L381">
        <v>855066</v>
      </c>
      <c r="M381">
        <v>839698</v>
      </c>
    </row>
    <row r="382" spans="1:14" x14ac:dyDescent="0.25">
      <c r="A382" t="s">
        <v>1176</v>
      </c>
      <c r="B382" t="s">
        <v>19</v>
      </c>
      <c r="C382" t="s">
        <v>1177</v>
      </c>
      <c r="D382" t="s">
        <v>14</v>
      </c>
      <c r="E382" t="s">
        <v>1178</v>
      </c>
      <c r="F382" t="s">
        <v>16</v>
      </c>
      <c r="G382" t="s">
        <v>1179</v>
      </c>
      <c r="H382">
        <v>12</v>
      </c>
      <c r="I382">
        <v>13715940</v>
      </c>
      <c r="J382">
        <v>12</v>
      </c>
      <c r="K382">
        <v>13563006</v>
      </c>
      <c r="L382">
        <v>502317</v>
      </c>
      <c r="M382">
        <v>493741</v>
      </c>
      <c r="N382" t="s">
        <v>1180</v>
      </c>
    </row>
    <row r="383" spans="1:14" x14ac:dyDescent="0.25">
      <c r="A383" t="s">
        <v>1281</v>
      </c>
      <c r="B383" t="s">
        <v>19</v>
      </c>
      <c r="C383" t="s">
        <v>1282</v>
      </c>
      <c r="D383" t="s">
        <v>75</v>
      </c>
      <c r="E383" t="s">
        <v>1283</v>
      </c>
      <c r="F383" t="s">
        <v>16</v>
      </c>
      <c r="G383" t="s">
        <v>1284</v>
      </c>
      <c r="H383">
        <v>12</v>
      </c>
      <c r="I383">
        <v>13715937</v>
      </c>
      <c r="J383">
        <v>12</v>
      </c>
      <c r="K383">
        <v>13563003</v>
      </c>
      <c r="L383">
        <v>435384</v>
      </c>
      <c r="M383">
        <v>429405</v>
      </c>
      <c r="N383" t="s">
        <v>1285</v>
      </c>
    </row>
    <row r="384" spans="1:14" x14ac:dyDescent="0.25">
      <c r="A384" t="s">
        <v>1894</v>
      </c>
      <c r="B384" t="s">
        <v>19</v>
      </c>
      <c r="C384" t="s">
        <v>1895</v>
      </c>
      <c r="D384" t="s">
        <v>1888</v>
      </c>
      <c r="E384" t="s">
        <v>1168</v>
      </c>
      <c r="F384" t="s">
        <v>172</v>
      </c>
      <c r="G384" t="s">
        <v>1896</v>
      </c>
      <c r="H384">
        <v>12</v>
      </c>
      <c r="I384">
        <v>13715932</v>
      </c>
      <c r="J384">
        <v>12</v>
      </c>
      <c r="K384">
        <v>13562998</v>
      </c>
      <c r="L384">
        <v>98430</v>
      </c>
      <c r="M384">
        <v>104323</v>
      </c>
      <c r="N384" t="s">
        <v>1897</v>
      </c>
    </row>
    <row r="385" spans="1:14" x14ac:dyDescent="0.25">
      <c r="A385" t="s">
        <v>1160</v>
      </c>
      <c r="B385" t="s">
        <v>19</v>
      </c>
      <c r="C385" t="s">
        <v>1161</v>
      </c>
      <c r="D385" t="s">
        <v>1157</v>
      </c>
      <c r="E385" t="s">
        <v>1162</v>
      </c>
      <c r="F385" t="s">
        <v>584</v>
      </c>
      <c r="G385" t="s">
        <v>1163</v>
      </c>
      <c r="H385">
        <v>12</v>
      </c>
      <c r="I385">
        <v>13715931</v>
      </c>
      <c r="J385">
        <v>12</v>
      </c>
      <c r="K385">
        <v>13562997</v>
      </c>
      <c r="L385">
        <v>515602</v>
      </c>
      <c r="M385">
        <v>504700</v>
      </c>
      <c r="N385" t="s">
        <v>1164</v>
      </c>
    </row>
    <row r="386" spans="1:14" x14ac:dyDescent="0.25">
      <c r="A386" t="s">
        <v>186</v>
      </c>
      <c r="B386" t="s">
        <v>19</v>
      </c>
      <c r="C386" t="s">
        <v>187</v>
      </c>
      <c r="D386" t="s">
        <v>28</v>
      </c>
      <c r="E386" t="s">
        <v>188</v>
      </c>
      <c r="F386" t="s">
        <v>16</v>
      </c>
      <c r="G386" t="s">
        <v>189</v>
      </c>
      <c r="H386">
        <v>12</v>
      </c>
      <c r="I386">
        <v>13715928</v>
      </c>
      <c r="J386">
        <v>12</v>
      </c>
      <c r="K386">
        <v>13562994</v>
      </c>
      <c r="L386">
        <v>1005468</v>
      </c>
      <c r="M386">
        <v>995060</v>
      </c>
    </row>
    <row r="387" spans="1:14" x14ac:dyDescent="0.25">
      <c r="A387" t="s">
        <v>1550</v>
      </c>
      <c r="B387" t="s">
        <v>19</v>
      </c>
      <c r="C387" t="s">
        <v>1551</v>
      </c>
      <c r="D387" t="s">
        <v>75</v>
      </c>
      <c r="E387" t="s">
        <v>1552</v>
      </c>
      <c r="F387" t="s">
        <v>16</v>
      </c>
      <c r="G387" t="s">
        <v>1553</v>
      </c>
      <c r="H387">
        <v>12</v>
      </c>
      <c r="I387">
        <v>13715911</v>
      </c>
      <c r="J387">
        <v>12</v>
      </c>
      <c r="K387">
        <v>13562977</v>
      </c>
      <c r="L387">
        <v>246159</v>
      </c>
      <c r="M387">
        <v>244775</v>
      </c>
      <c r="N387" t="s">
        <v>1554</v>
      </c>
    </row>
    <row r="388" spans="1:14" x14ac:dyDescent="0.25">
      <c r="A388" t="s">
        <v>1233</v>
      </c>
      <c r="B388" t="s">
        <v>19</v>
      </c>
      <c r="C388" t="s">
        <v>1234</v>
      </c>
      <c r="D388" t="s">
        <v>14</v>
      </c>
      <c r="E388" t="s">
        <v>1235</v>
      </c>
      <c r="F388" t="s">
        <v>16</v>
      </c>
      <c r="G388" t="s">
        <v>1236</v>
      </c>
      <c r="H388">
        <v>12</v>
      </c>
      <c r="I388">
        <v>13715907</v>
      </c>
      <c r="J388">
        <v>12</v>
      </c>
      <c r="K388">
        <v>13562973</v>
      </c>
      <c r="L388">
        <v>451978</v>
      </c>
      <c r="M388">
        <v>444947</v>
      </c>
      <c r="N388" t="s">
        <v>1237</v>
      </c>
    </row>
    <row r="389" spans="1:14" x14ac:dyDescent="0.25">
      <c r="A389" t="s">
        <v>124</v>
      </c>
      <c r="B389" t="s">
        <v>19</v>
      </c>
      <c r="C389" t="s">
        <v>125</v>
      </c>
      <c r="D389" t="s">
        <v>18</v>
      </c>
      <c r="E389" t="s">
        <v>122</v>
      </c>
      <c r="F389" t="s">
        <v>16</v>
      </c>
      <c r="G389" t="s">
        <v>126</v>
      </c>
      <c r="H389">
        <v>12</v>
      </c>
      <c r="I389">
        <v>13715904</v>
      </c>
      <c r="J389">
        <v>12</v>
      </c>
      <c r="K389">
        <v>13562970</v>
      </c>
      <c r="L389">
        <v>1026066</v>
      </c>
      <c r="M389">
        <v>1010289</v>
      </c>
    </row>
    <row r="390" spans="1:14" x14ac:dyDescent="0.25">
      <c r="A390" t="s">
        <v>820</v>
      </c>
      <c r="B390" t="s">
        <v>19</v>
      </c>
      <c r="C390" t="s">
        <v>821</v>
      </c>
      <c r="D390" t="s">
        <v>28</v>
      </c>
      <c r="E390" t="s">
        <v>822</v>
      </c>
      <c r="F390" t="s">
        <v>16</v>
      </c>
      <c r="G390" t="s">
        <v>823</v>
      </c>
      <c r="H390">
        <v>12</v>
      </c>
      <c r="I390">
        <v>13715902</v>
      </c>
      <c r="J390">
        <v>12</v>
      </c>
      <c r="K390">
        <v>13562968</v>
      </c>
      <c r="L390">
        <v>660295</v>
      </c>
      <c r="M390">
        <v>640993</v>
      </c>
      <c r="N390" t="s">
        <v>824</v>
      </c>
    </row>
    <row r="391" spans="1:14" x14ac:dyDescent="0.25">
      <c r="A391" t="s">
        <v>190</v>
      </c>
      <c r="B391" t="s">
        <v>19</v>
      </c>
      <c r="C391" t="s">
        <v>191</v>
      </c>
      <c r="D391" t="s">
        <v>28</v>
      </c>
      <c r="E391" t="s">
        <v>192</v>
      </c>
      <c r="F391" t="s">
        <v>16</v>
      </c>
      <c r="G391" t="s">
        <v>193</v>
      </c>
      <c r="H391">
        <v>12</v>
      </c>
      <c r="I391">
        <v>13715886</v>
      </c>
      <c r="J391">
        <v>12</v>
      </c>
      <c r="K391">
        <v>13562952</v>
      </c>
      <c r="L391">
        <v>1004477</v>
      </c>
      <c r="M391">
        <v>995059</v>
      </c>
    </row>
    <row r="392" spans="1:14" x14ac:dyDescent="0.25">
      <c r="A392" t="s">
        <v>1620</v>
      </c>
      <c r="B392" t="s">
        <v>19</v>
      </c>
      <c r="C392" t="s">
        <v>1621</v>
      </c>
      <c r="D392" t="s">
        <v>75</v>
      </c>
      <c r="E392" t="s">
        <v>1622</v>
      </c>
      <c r="F392" t="s">
        <v>16</v>
      </c>
      <c r="G392" t="s">
        <v>1623</v>
      </c>
      <c r="H392">
        <v>12</v>
      </c>
      <c r="I392">
        <v>13715884</v>
      </c>
      <c r="J392">
        <v>12</v>
      </c>
      <c r="K392">
        <v>13562950</v>
      </c>
      <c r="L392">
        <v>245623</v>
      </c>
      <c r="M392">
        <v>244774</v>
      </c>
      <c r="N392" t="s">
        <v>1624</v>
      </c>
    </row>
    <row r="393" spans="1:14" x14ac:dyDescent="0.25">
      <c r="A393" t="s">
        <v>1228</v>
      </c>
      <c r="B393" t="s">
        <v>19</v>
      </c>
      <c r="C393" t="s">
        <v>1229</v>
      </c>
      <c r="D393" t="s">
        <v>14</v>
      </c>
      <c r="E393" t="s">
        <v>1230</v>
      </c>
      <c r="F393" t="s">
        <v>16</v>
      </c>
      <c r="G393" t="s">
        <v>1231</v>
      </c>
      <c r="H393">
        <v>12</v>
      </c>
      <c r="I393">
        <v>13715880</v>
      </c>
      <c r="J393">
        <v>12</v>
      </c>
      <c r="K393">
        <v>13562946</v>
      </c>
      <c r="L393">
        <v>452641</v>
      </c>
      <c r="M393">
        <v>444946</v>
      </c>
      <c r="N393" t="s">
        <v>1232</v>
      </c>
    </row>
    <row r="394" spans="1:14" x14ac:dyDescent="0.25">
      <c r="A394" t="s">
        <v>985</v>
      </c>
      <c r="B394" t="s">
        <v>19</v>
      </c>
      <c r="C394" t="s">
        <v>986</v>
      </c>
      <c r="D394" t="s">
        <v>977</v>
      </c>
      <c r="E394" t="s">
        <v>987</v>
      </c>
      <c r="F394" t="s">
        <v>172</v>
      </c>
      <c r="G394" t="s">
        <v>988</v>
      </c>
      <c r="H394">
        <v>12</v>
      </c>
      <c r="I394">
        <v>13715865</v>
      </c>
      <c r="J394">
        <v>12</v>
      </c>
      <c r="K394">
        <v>13562931</v>
      </c>
      <c r="L394">
        <v>569867</v>
      </c>
      <c r="M394">
        <v>566731</v>
      </c>
      <c r="N394" t="s">
        <v>989</v>
      </c>
    </row>
    <row r="395" spans="1:14" x14ac:dyDescent="0.25">
      <c r="A395" t="s">
        <v>758</v>
      </c>
      <c r="B395" t="s">
        <v>19</v>
      </c>
      <c r="C395" t="s">
        <v>759</v>
      </c>
      <c r="D395" t="s">
        <v>18</v>
      </c>
      <c r="E395" t="s">
        <v>760</v>
      </c>
      <c r="F395" t="s">
        <v>16</v>
      </c>
      <c r="G395" t="s">
        <v>761</v>
      </c>
      <c r="H395">
        <v>12</v>
      </c>
      <c r="I395" t="s">
        <v>762</v>
      </c>
      <c r="J395">
        <v>12</v>
      </c>
      <c r="K395" t="s">
        <v>763</v>
      </c>
      <c r="L395">
        <v>765967</v>
      </c>
      <c r="M395">
        <v>769021</v>
      </c>
      <c r="N395" t="s">
        <v>764</v>
      </c>
    </row>
    <row r="396" spans="1:14" x14ac:dyDescent="0.25">
      <c r="A396" t="s">
        <v>1728</v>
      </c>
      <c r="B396" t="s">
        <v>19</v>
      </c>
      <c r="C396" t="s">
        <v>1729</v>
      </c>
      <c r="D396" t="s">
        <v>75</v>
      </c>
      <c r="E396" t="s">
        <v>1730</v>
      </c>
      <c r="F396" t="s">
        <v>16</v>
      </c>
      <c r="G396" t="s">
        <v>1731</v>
      </c>
      <c r="H396">
        <v>12</v>
      </c>
      <c r="I396">
        <v>13715863</v>
      </c>
      <c r="J396">
        <v>12</v>
      </c>
      <c r="K396">
        <v>13562929</v>
      </c>
      <c r="L396">
        <v>211124</v>
      </c>
      <c r="M396">
        <v>207943</v>
      </c>
      <c r="N396" t="s">
        <v>1732</v>
      </c>
    </row>
    <row r="397" spans="1:14" x14ac:dyDescent="0.25">
      <c r="A397" t="s">
        <v>564</v>
      </c>
      <c r="B397" t="s">
        <v>19</v>
      </c>
      <c r="C397" t="s">
        <v>565</v>
      </c>
      <c r="D397" t="s">
        <v>28</v>
      </c>
      <c r="E397" t="s">
        <v>566</v>
      </c>
      <c r="F397" t="s">
        <v>16</v>
      </c>
      <c r="G397" t="s">
        <v>567</v>
      </c>
      <c r="H397">
        <v>12</v>
      </c>
      <c r="I397">
        <v>13715862</v>
      </c>
      <c r="J397">
        <v>12</v>
      </c>
      <c r="K397">
        <v>13562928</v>
      </c>
      <c r="L397">
        <v>862667</v>
      </c>
      <c r="M397">
        <v>839697</v>
      </c>
    </row>
    <row r="398" spans="1:14" x14ac:dyDescent="0.25">
      <c r="A398" t="s">
        <v>1592</v>
      </c>
      <c r="B398" t="s">
        <v>19</v>
      </c>
      <c r="C398" t="s">
        <v>1593</v>
      </c>
      <c r="D398" t="s">
        <v>543</v>
      </c>
      <c r="E398" t="s">
        <v>544</v>
      </c>
      <c r="F398" t="s">
        <v>172</v>
      </c>
      <c r="G398" t="s">
        <v>1594</v>
      </c>
      <c r="H398">
        <v>12</v>
      </c>
      <c r="I398">
        <v>13715860</v>
      </c>
      <c r="J398">
        <v>12</v>
      </c>
      <c r="K398">
        <v>13562926</v>
      </c>
      <c r="L398">
        <v>245764</v>
      </c>
      <c r="M398">
        <v>244772</v>
      </c>
      <c r="N398" t="s">
        <v>1595</v>
      </c>
    </row>
    <row r="399" spans="1:14" x14ac:dyDescent="0.25">
      <c r="A399" t="s">
        <v>1440</v>
      </c>
      <c r="B399" t="s">
        <v>19</v>
      </c>
      <c r="C399" t="s">
        <v>1441</v>
      </c>
      <c r="D399" t="s">
        <v>1442</v>
      </c>
      <c r="E399" t="s">
        <v>1443</v>
      </c>
      <c r="F399" t="s">
        <v>16</v>
      </c>
      <c r="G399" t="s">
        <v>1444</v>
      </c>
      <c r="H399">
        <v>12</v>
      </c>
      <c r="I399">
        <v>13715857</v>
      </c>
      <c r="J399">
        <v>12</v>
      </c>
      <c r="K399">
        <v>13562923</v>
      </c>
      <c r="L399">
        <v>375537</v>
      </c>
      <c r="M399">
        <v>362338</v>
      </c>
      <c r="N399" t="s">
        <v>1445</v>
      </c>
    </row>
    <row r="400" spans="1:14" x14ac:dyDescent="0.25">
      <c r="A400" t="s">
        <v>233</v>
      </c>
      <c r="B400" t="s">
        <v>19</v>
      </c>
      <c r="C400" t="s">
        <v>234</v>
      </c>
      <c r="D400" t="s">
        <v>230</v>
      </c>
      <c r="E400" t="s">
        <v>235</v>
      </c>
      <c r="F400" t="s">
        <v>16</v>
      </c>
      <c r="G400" t="s">
        <v>236</v>
      </c>
      <c r="H400">
        <v>12</v>
      </c>
      <c r="I400">
        <v>13715856</v>
      </c>
      <c r="J400">
        <v>12</v>
      </c>
      <c r="K400">
        <v>13562922</v>
      </c>
      <c r="L400">
        <v>986097</v>
      </c>
      <c r="M400">
        <v>973831</v>
      </c>
    </row>
    <row r="401" spans="1:14" x14ac:dyDescent="0.25">
      <c r="A401" t="s">
        <v>336</v>
      </c>
      <c r="B401" t="s">
        <v>19</v>
      </c>
      <c r="C401" t="s">
        <v>337</v>
      </c>
      <c r="D401" t="s">
        <v>292</v>
      </c>
      <c r="E401" t="s">
        <v>338</v>
      </c>
      <c r="F401" t="s">
        <v>15</v>
      </c>
      <c r="G401" t="s">
        <v>339</v>
      </c>
      <c r="H401">
        <v>12</v>
      </c>
      <c r="I401">
        <v>13715853</v>
      </c>
      <c r="J401">
        <v>12</v>
      </c>
      <c r="K401">
        <v>13562919</v>
      </c>
      <c r="L401">
        <v>975554</v>
      </c>
      <c r="M401">
        <v>963748</v>
      </c>
    </row>
    <row r="402" spans="1:14" x14ac:dyDescent="0.25">
      <c r="A402" t="s">
        <v>595</v>
      </c>
      <c r="B402" t="s">
        <v>19</v>
      </c>
      <c r="C402" t="s">
        <v>596</v>
      </c>
      <c r="D402" t="s">
        <v>28</v>
      </c>
      <c r="E402" t="s">
        <v>597</v>
      </c>
      <c r="F402" t="s">
        <v>16</v>
      </c>
      <c r="G402" t="s">
        <v>598</v>
      </c>
      <c r="H402">
        <v>12</v>
      </c>
      <c r="I402">
        <v>13715851</v>
      </c>
      <c r="J402">
        <v>12</v>
      </c>
      <c r="K402">
        <v>13562917</v>
      </c>
      <c r="L402">
        <v>855102</v>
      </c>
      <c r="M402">
        <v>839696</v>
      </c>
    </row>
    <row r="403" spans="1:14" x14ac:dyDescent="0.25">
      <c r="A403" t="s">
        <v>1170</v>
      </c>
      <c r="B403" t="s">
        <v>19</v>
      </c>
      <c r="C403" t="s">
        <v>1171</v>
      </c>
      <c r="D403" t="s">
        <v>1157</v>
      </c>
      <c r="E403" t="s">
        <v>1172</v>
      </c>
      <c r="F403" t="s">
        <v>584</v>
      </c>
      <c r="G403" t="s">
        <v>1173</v>
      </c>
      <c r="H403">
        <v>12</v>
      </c>
      <c r="I403">
        <v>13715850</v>
      </c>
      <c r="J403">
        <v>12</v>
      </c>
      <c r="K403">
        <v>13562916</v>
      </c>
      <c r="L403">
        <v>506431</v>
      </c>
      <c r="M403">
        <v>504233</v>
      </c>
      <c r="N403" t="s">
        <v>1174</v>
      </c>
    </row>
    <row r="404" spans="1:14" x14ac:dyDescent="0.25">
      <c r="A404" t="s">
        <v>929</v>
      </c>
      <c r="B404" t="s">
        <v>19</v>
      </c>
      <c r="C404" t="s">
        <v>930</v>
      </c>
      <c r="D404" t="s">
        <v>28</v>
      </c>
      <c r="E404" t="s">
        <v>931</v>
      </c>
      <c r="F404" t="s">
        <v>16</v>
      </c>
      <c r="G404" t="s">
        <v>932</v>
      </c>
      <c r="H404">
        <v>12</v>
      </c>
      <c r="I404">
        <v>13715846</v>
      </c>
      <c r="J404">
        <v>12</v>
      </c>
      <c r="K404">
        <v>13562912</v>
      </c>
      <c r="L404">
        <v>581950</v>
      </c>
      <c r="M404">
        <v>567926</v>
      </c>
      <c r="N404" t="s">
        <v>933</v>
      </c>
    </row>
    <row r="405" spans="1:14" x14ac:dyDescent="0.25">
      <c r="A405" t="s">
        <v>102</v>
      </c>
      <c r="B405" t="s">
        <v>19</v>
      </c>
      <c r="C405" t="s">
        <v>103</v>
      </c>
      <c r="D405" t="s">
        <v>18</v>
      </c>
      <c r="E405" t="s">
        <v>104</v>
      </c>
      <c r="F405" t="s">
        <v>16</v>
      </c>
      <c r="G405" t="s">
        <v>105</v>
      </c>
      <c r="H405">
        <v>12</v>
      </c>
      <c r="I405">
        <v>13715842</v>
      </c>
      <c r="J405">
        <v>12</v>
      </c>
      <c r="K405">
        <v>13562908</v>
      </c>
      <c r="L405">
        <v>1039906</v>
      </c>
      <c r="M405">
        <v>1030817</v>
      </c>
    </row>
    <row r="406" spans="1:14" x14ac:dyDescent="0.25">
      <c r="A406" t="s">
        <v>1777</v>
      </c>
      <c r="B406" t="s">
        <v>19</v>
      </c>
      <c r="C406" t="s">
        <v>1778</v>
      </c>
      <c r="D406" t="s">
        <v>14</v>
      </c>
      <c r="E406" t="s">
        <v>1779</v>
      </c>
      <c r="F406" t="s">
        <v>16</v>
      </c>
      <c r="G406" t="s">
        <v>1780</v>
      </c>
      <c r="H406">
        <v>12</v>
      </c>
      <c r="I406">
        <v>13715817</v>
      </c>
      <c r="J406">
        <v>12</v>
      </c>
      <c r="K406">
        <v>13562883</v>
      </c>
      <c r="L406">
        <v>205725</v>
      </c>
      <c r="M406">
        <v>202651</v>
      </c>
      <c r="N406" t="s">
        <v>1781</v>
      </c>
    </row>
    <row r="407" spans="1:14" x14ac:dyDescent="0.25">
      <c r="A407" t="s">
        <v>625</v>
      </c>
      <c r="B407" t="s">
        <v>19</v>
      </c>
      <c r="C407" t="s">
        <v>626</v>
      </c>
      <c r="D407" t="s">
        <v>18</v>
      </c>
      <c r="E407" t="s">
        <v>627</v>
      </c>
      <c r="F407" t="s">
        <v>16</v>
      </c>
      <c r="G407" t="s">
        <v>628</v>
      </c>
      <c r="H407">
        <v>12</v>
      </c>
      <c r="I407">
        <v>13715797</v>
      </c>
      <c r="J407">
        <v>12</v>
      </c>
      <c r="K407">
        <v>13562863</v>
      </c>
      <c r="L407">
        <v>847028</v>
      </c>
      <c r="M407">
        <v>839695</v>
      </c>
    </row>
    <row r="408" spans="1:14" x14ac:dyDescent="0.25">
      <c r="A408" t="s">
        <v>374</v>
      </c>
      <c r="B408" t="s">
        <v>19</v>
      </c>
      <c r="C408" t="s">
        <v>375</v>
      </c>
      <c r="D408" t="s">
        <v>18</v>
      </c>
      <c r="E408" t="s">
        <v>376</v>
      </c>
      <c r="F408" t="s">
        <v>16</v>
      </c>
      <c r="G408" t="s">
        <v>377</v>
      </c>
      <c r="H408">
        <v>12</v>
      </c>
      <c r="I408">
        <v>13715782</v>
      </c>
      <c r="J408">
        <v>12</v>
      </c>
      <c r="K408">
        <v>13562848</v>
      </c>
      <c r="L408">
        <v>954907</v>
      </c>
      <c r="M408">
        <v>947919</v>
      </c>
    </row>
    <row r="409" spans="1:14" x14ac:dyDescent="0.25">
      <c r="A409" t="s">
        <v>1772</v>
      </c>
      <c r="B409" t="s">
        <v>19</v>
      </c>
      <c r="C409" t="s">
        <v>1773</v>
      </c>
      <c r="D409" t="s">
        <v>14</v>
      </c>
      <c r="E409" t="s">
        <v>1774</v>
      </c>
      <c r="F409" t="s">
        <v>16</v>
      </c>
      <c r="G409" t="s">
        <v>1775</v>
      </c>
      <c r="H409">
        <v>12</v>
      </c>
      <c r="I409">
        <v>13715772</v>
      </c>
      <c r="J409">
        <v>12</v>
      </c>
      <c r="K409">
        <v>13562838</v>
      </c>
      <c r="L409">
        <v>205726</v>
      </c>
      <c r="M409">
        <v>202650</v>
      </c>
      <c r="N409" t="s">
        <v>1776</v>
      </c>
    </row>
    <row r="410" spans="1:14" x14ac:dyDescent="0.25">
      <c r="A410" t="s">
        <v>1075</v>
      </c>
      <c r="B410" t="s">
        <v>19</v>
      </c>
      <c r="C410" t="s">
        <v>1076</v>
      </c>
      <c r="D410" t="s">
        <v>28</v>
      </c>
      <c r="E410" t="s">
        <v>1077</v>
      </c>
      <c r="F410" t="s">
        <v>16</v>
      </c>
      <c r="G410" t="s">
        <v>1078</v>
      </c>
      <c r="H410">
        <v>12</v>
      </c>
      <c r="I410">
        <v>13715756</v>
      </c>
      <c r="J410">
        <v>12</v>
      </c>
      <c r="K410">
        <v>13562822</v>
      </c>
      <c r="L410">
        <v>544239</v>
      </c>
      <c r="M410">
        <v>527544</v>
      </c>
      <c r="N410" t="s">
        <v>1079</v>
      </c>
    </row>
    <row r="411" spans="1:14" x14ac:dyDescent="0.25">
      <c r="A411" t="s">
        <v>950</v>
      </c>
      <c r="B411" t="s">
        <v>19</v>
      </c>
      <c r="C411" t="s">
        <v>951</v>
      </c>
      <c r="D411" t="s">
        <v>28</v>
      </c>
      <c r="E411" t="s">
        <v>952</v>
      </c>
      <c r="F411" t="s">
        <v>16</v>
      </c>
      <c r="G411" t="s">
        <v>953</v>
      </c>
      <c r="H411">
        <v>12</v>
      </c>
      <c r="I411">
        <v>13715740</v>
      </c>
      <c r="J411">
        <v>12</v>
      </c>
      <c r="K411">
        <v>13562806</v>
      </c>
      <c r="L411">
        <v>579758</v>
      </c>
      <c r="M411">
        <v>567923</v>
      </c>
      <c r="N411" t="s">
        <v>954</v>
      </c>
    </row>
    <row r="412" spans="1:14" x14ac:dyDescent="0.25">
      <c r="A412" t="s">
        <v>576</v>
      </c>
      <c r="B412" t="s">
        <v>19</v>
      </c>
      <c r="C412" t="s">
        <v>577</v>
      </c>
      <c r="D412" t="s">
        <v>28</v>
      </c>
      <c r="E412" t="s">
        <v>578</v>
      </c>
      <c r="F412" t="s">
        <v>16</v>
      </c>
      <c r="G412" t="s">
        <v>579</v>
      </c>
      <c r="H412">
        <v>12</v>
      </c>
      <c r="I412">
        <v>13715735</v>
      </c>
      <c r="J412">
        <v>12</v>
      </c>
      <c r="K412">
        <v>13562801</v>
      </c>
      <c r="L412">
        <v>856799</v>
      </c>
      <c r="M412">
        <v>839694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76FA-8516-4000-9F04-DB2B6856ADCA}">
  <dimension ref="A1:E23"/>
  <sheetViews>
    <sheetView workbookViewId="0">
      <selection activeCell="B31" sqref="B31"/>
    </sheetView>
  </sheetViews>
  <sheetFormatPr defaultRowHeight="15" x14ac:dyDescent="0.25"/>
  <cols>
    <col min="1" max="1" width="64.28515625" bestFit="1" customWidth="1"/>
    <col min="2" max="2" width="14.42578125" bestFit="1" customWidth="1"/>
    <col min="3" max="3" width="12.5703125" bestFit="1" customWidth="1"/>
    <col min="4" max="4" width="14.5703125" bestFit="1" customWidth="1"/>
    <col min="5" max="5" width="18.28515625" bestFit="1" customWidth="1"/>
  </cols>
  <sheetData>
    <row r="1" spans="1:5" x14ac:dyDescent="0.25">
      <c r="A1" t="s">
        <v>1972</v>
      </c>
    </row>
    <row r="2" spans="1:5" x14ac:dyDescent="0.25">
      <c r="A2" s="3" t="s">
        <v>1956</v>
      </c>
      <c r="B2" s="3" t="s">
        <v>2</v>
      </c>
      <c r="C2" s="3" t="s">
        <v>1961</v>
      </c>
      <c r="D2" s="3" t="s">
        <v>1958</v>
      </c>
      <c r="E2" s="3" t="s">
        <v>1957</v>
      </c>
    </row>
    <row r="3" spans="1:5" x14ac:dyDescent="0.25">
      <c r="A3" s="3" t="s">
        <v>19</v>
      </c>
      <c r="B3" s="3" t="s">
        <v>1943</v>
      </c>
      <c r="C3" s="3" t="s">
        <v>1959</v>
      </c>
      <c r="D3" s="3" t="s">
        <v>1960</v>
      </c>
      <c r="E3" s="3">
        <v>22833210</v>
      </c>
    </row>
    <row r="4" spans="1:5" x14ac:dyDescent="0.25">
      <c r="A4" s="3" t="s">
        <v>19</v>
      </c>
      <c r="B4" s="3" t="s">
        <v>1944</v>
      </c>
      <c r="C4" s="3" t="s">
        <v>1962</v>
      </c>
      <c r="D4" s="3" t="s">
        <v>1960</v>
      </c>
      <c r="E4" s="3" t="s">
        <v>1963</v>
      </c>
    </row>
    <row r="5" spans="1:5" x14ac:dyDescent="0.25">
      <c r="A5" s="3" t="s">
        <v>19</v>
      </c>
      <c r="B5" s="3" t="s">
        <v>1945</v>
      </c>
      <c r="C5" s="3" t="s">
        <v>1964</v>
      </c>
      <c r="D5" s="3" t="s">
        <v>1965</v>
      </c>
      <c r="E5" s="3">
        <v>27479843</v>
      </c>
    </row>
    <row r="6" spans="1:5" x14ac:dyDescent="0.25">
      <c r="A6" s="3" t="s">
        <v>19</v>
      </c>
      <c r="B6" s="3" t="s">
        <v>1966</v>
      </c>
      <c r="C6" s="3" t="s">
        <v>1967</v>
      </c>
      <c r="D6" s="3" t="s">
        <v>1968</v>
      </c>
      <c r="E6" s="3">
        <v>26350204</v>
      </c>
    </row>
    <row r="7" spans="1:5" x14ac:dyDescent="0.25">
      <c r="A7" s="3" t="s">
        <v>19</v>
      </c>
      <c r="B7" s="3" t="s">
        <v>1946</v>
      </c>
      <c r="C7" s="3" t="s">
        <v>1969</v>
      </c>
      <c r="D7" s="3" t="s">
        <v>1970</v>
      </c>
      <c r="E7" s="3" t="s">
        <v>1971</v>
      </c>
    </row>
    <row r="8" spans="1:5" x14ac:dyDescent="0.25">
      <c r="A8" s="3" t="s">
        <v>19</v>
      </c>
      <c r="B8" s="3" t="s">
        <v>1947</v>
      </c>
      <c r="C8" s="3" t="s">
        <v>1973</v>
      </c>
      <c r="D8" s="3" t="s">
        <v>1968</v>
      </c>
      <c r="E8" s="3">
        <v>26350204</v>
      </c>
    </row>
    <row r="9" spans="1:5" x14ac:dyDescent="0.25">
      <c r="A9" s="3" t="s">
        <v>19</v>
      </c>
      <c r="B9" s="3" t="s">
        <v>1948</v>
      </c>
      <c r="C9" s="3" t="s">
        <v>1974</v>
      </c>
      <c r="D9" s="3" t="s">
        <v>1968</v>
      </c>
      <c r="E9" s="3">
        <v>26350204</v>
      </c>
    </row>
    <row r="10" spans="1:5" x14ac:dyDescent="0.25">
      <c r="A10" s="3" t="s">
        <v>19</v>
      </c>
      <c r="B10" s="3" t="s">
        <v>1949</v>
      </c>
      <c r="C10" s="3" t="s">
        <v>1975</v>
      </c>
      <c r="D10" s="3" t="s">
        <v>1968</v>
      </c>
      <c r="E10" s="3">
        <v>26350204</v>
      </c>
    </row>
    <row r="11" spans="1:5" x14ac:dyDescent="0.25">
      <c r="A11" s="3" t="s">
        <v>19</v>
      </c>
      <c r="B11" s="3" t="s">
        <v>1950</v>
      </c>
      <c r="C11" s="3" t="s">
        <v>1976</v>
      </c>
      <c r="D11" s="3" t="s">
        <v>1977</v>
      </c>
      <c r="E11" s="3">
        <v>21383861</v>
      </c>
    </row>
    <row r="12" spans="1:5" x14ac:dyDescent="0.25">
      <c r="A12" s="3" t="s">
        <v>19</v>
      </c>
      <c r="B12" s="3" t="s">
        <v>1951</v>
      </c>
      <c r="C12" s="3" t="s">
        <v>1978</v>
      </c>
      <c r="D12" s="3" t="s">
        <v>1968</v>
      </c>
      <c r="E12" s="3">
        <v>26350204</v>
      </c>
    </row>
    <row r="13" spans="1:5" x14ac:dyDescent="0.25">
      <c r="A13" s="3" t="s">
        <v>19</v>
      </c>
      <c r="B13" s="3" t="s">
        <v>1952</v>
      </c>
      <c r="C13" s="3" t="s">
        <v>1979</v>
      </c>
      <c r="D13" s="3" t="s">
        <v>1980</v>
      </c>
      <c r="E13" s="3" t="s">
        <v>1981</v>
      </c>
    </row>
    <row r="14" spans="1:5" x14ac:dyDescent="0.25">
      <c r="A14" s="3" t="s">
        <v>19</v>
      </c>
      <c r="B14" s="3" t="s">
        <v>1953</v>
      </c>
      <c r="C14" s="3" t="s">
        <v>1982</v>
      </c>
      <c r="D14" s="3" t="s">
        <v>1968</v>
      </c>
      <c r="E14" s="3">
        <v>26350204</v>
      </c>
    </row>
    <row r="17" spans="1:1" x14ac:dyDescent="0.25">
      <c r="A17" s="4" t="s">
        <v>1988</v>
      </c>
    </row>
    <row r="18" spans="1:1" x14ac:dyDescent="0.25">
      <c r="A18" s="4" t="s">
        <v>1987</v>
      </c>
    </row>
    <row r="19" spans="1:1" x14ac:dyDescent="0.25">
      <c r="A19" s="4" t="s">
        <v>1985</v>
      </c>
    </row>
    <row r="20" spans="1:1" x14ac:dyDescent="0.25">
      <c r="A20" s="4" t="s">
        <v>1986</v>
      </c>
    </row>
    <row r="21" spans="1:1" x14ac:dyDescent="0.25">
      <c r="A21" s="4" t="s">
        <v>1984</v>
      </c>
    </row>
    <row r="22" spans="1:1" x14ac:dyDescent="0.25">
      <c r="A22" s="4" t="s">
        <v>1989</v>
      </c>
    </row>
    <row r="23" spans="1:1" x14ac:dyDescent="0.25">
      <c r="A23" s="4" t="s">
        <v>1983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ClinVar - filtered</vt:lpstr>
      <vt:lpstr>CFERV (additional mutations)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</dc:creator>
  <cp:lastModifiedBy>Shai</cp:lastModifiedBy>
  <dcterms:created xsi:type="dcterms:W3CDTF">2021-05-21T19:43:18Z</dcterms:created>
  <dcterms:modified xsi:type="dcterms:W3CDTF">2021-06-08T19:34:23Z</dcterms:modified>
</cp:coreProperties>
</file>