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8ED94221-A031-FE40-A9B9-E15E493E9F34}" xr6:coauthVersionLast="47" xr6:coauthVersionMax="47" xr10:uidLastSave="{00000000-0000-0000-0000-000000000000}"/>
  <bookViews>
    <workbookView xWindow="9840" yWindow="3920" windowWidth="27500" windowHeight="16440" xr2:uid="{B627B6CC-D775-FE49-ABCF-E0543D7E2219}"/>
  </bookViews>
  <sheets>
    <sheet name="fig6-supp2A" sheetId="1" r:id="rId1"/>
    <sheet name="fig6-supp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2" l="1"/>
  <c r="O3" i="2"/>
  <c r="N4" i="2"/>
  <c r="N3" i="2"/>
  <c r="M4" i="2"/>
  <c r="M3" i="2"/>
  <c r="AE6" i="1"/>
  <c r="W6" i="1"/>
  <c r="O6" i="1"/>
  <c r="G6" i="1"/>
</calcChain>
</file>

<file path=xl/sharedStrings.xml><?xml version="1.0" encoding="utf-8"?>
<sst xmlns="http://schemas.openxmlformats.org/spreadsheetml/2006/main" count="169" uniqueCount="31">
  <si>
    <t>Time (min)</t>
  </si>
  <si>
    <t>QUEEN ratio</t>
  </si>
  <si>
    <t>Hsp104-RS2</t>
  </si>
  <si>
    <t>regression line</t>
  </si>
  <si>
    <t>slope</t>
  </si>
  <si>
    <t>intercept</t>
  </si>
  <si>
    <t>RSQ</t>
  </si>
  <si>
    <t>upper left</t>
    <phoneticPr fontId="1"/>
  </si>
  <si>
    <t>upper right</t>
    <phoneticPr fontId="1"/>
  </si>
  <si>
    <t>lower right</t>
    <phoneticPr fontId="1"/>
  </si>
  <si>
    <t>lower left</t>
    <phoneticPr fontId="1"/>
  </si>
  <si>
    <t>Corr. Coef.</t>
    <phoneticPr fontId="1"/>
  </si>
  <si>
    <t>strain</t>
  </si>
  <si>
    <t>series</t>
  </si>
  <si>
    <t>cell</t>
  </si>
  <si>
    <t>ID</t>
  </si>
  <si>
    <t>start frame</t>
  </si>
  <si>
    <t>Dynamics</t>
  </si>
  <si>
    <t>corr_coef</t>
  </si>
  <si>
    <t>duration</t>
  </si>
  <si>
    <t>wt</t>
  </si>
  <si>
    <t>S</t>
  </si>
  <si>
    <t>RMSD</t>
    <phoneticPr fontId="1"/>
  </si>
  <si>
    <r>
      <t>snf1</t>
    </r>
    <r>
      <rPr>
        <sz val="11"/>
        <color theme="1"/>
        <rFont val="游ゴシック"/>
        <family val="2"/>
        <charset val="128"/>
      </rPr>
      <t>∆</t>
    </r>
    <r>
      <rPr>
        <sz val="11"/>
        <color theme="1"/>
        <rFont val="Calibri"/>
        <family val="2"/>
      </rPr>
      <t>adk1</t>
    </r>
    <r>
      <rPr>
        <sz val="11"/>
        <color theme="1"/>
        <rFont val="游ゴシック"/>
        <family val="2"/>
        <charset val="128"/>
      </rPr>
      <t>∆</t>
    </r>
  </si>
  <si>
    <t>strain</t>
    <phoneticPr fontId="1"/>
  </si>
  <si>
    <t>wt</t>
    <phoneticPr fontId="1"/>
  </si>
  <si>
    <t>snf1adk1</t>
    <phoneticPr fontId="1"/>
  </si>
  <si>
    <t>mean</t>
    <phoneticPr fontId="1"/>
  </si>
  <si>
    <t>SD</t>
    <phoneticPr fontId="1"/>
  </si>
  <si>
    <t>N</t>
    <phoneticPr fontId="1"/>
  </si>
  <si>
    <t>p-value vs. wt (Welch test)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</si>
</sst>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</cellXfs>
  <cellStyles count="1"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26F22-DE65-BD43-B5D6-9C376BF0EAA0}" name="テーブル1" displayName="テーブル1" ref="L2:P4" totalsRowShown="0" headerRowDxfId="6" dataDxfId="5">
  <autoFilter ref="L2:P4" xr:uid="{F7B26F22-DE65-BD43-B5D6-9C376BF0EAA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A48FA82-9FBE-DA41-8533-E1CD000A9CA6}" name="strain" dataDxfId="4"/>
    <tableColumn id="2" xr3:uid="{A3BCA03B-4304-7744-BA82-2FD0030B361A}" name="mean" dataDxfId="3">
      <calculatedColumnFormula>AVERAGE(G21:G58)</calculatedColumnFormula>
    </tableColumn>
    <tableColumn id="3" xr3:uid="{4807F313-9C06-C942-B030-134BCB08071A}" name="SD" dataDxfId="2">
      <calculatedColumnFormula>STDEV(G21:G58)</calculatedColumnFormula>
    </tableColumn>
    <tableColumn id="4" xr3:uid="{9E22E8C6-D56F-A34B-ABD5-9730550809D4}" name="N" dataDxfId="1">
      <calculatedColumnFormula>COUNT(G21:G58)</calculatedColumnFormula>
    </tableColumn>
    <tableColumn id="5" xr3:uid="{8C9FB01C-653B-7D44-BFA8-C9E35D3E7F5B}" name="p-value vs. wt (Welch tes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300D-820E-6D4F-8635-DEA1D062802D}">
  <dimension ref="A1:AE153"/>
  <sheetViews>
    <sheetView tabSelected="1" workbookViewId="0">
      <selection activeCell="AG9" sqref="AG9"/>
    </sheetView>
  </sheetViews>
  <sheetFormatPr baseColWidth="10" defaultRowHeight="15"/>
  <cols>
    <col min="1" max="1" width="8.7109375" style="2" bestFit="1" customWidth="1"/>
    <col min="2" max="2" width="9.7109375" style="2" bestFit="1" customWidth="1"/>
    <col min="3" max="3" width="9.5703125" style="2" bestFit="1" customWidth="1"/>
    <col min="4" max="4" width="11.42578125" style="2" bestFit="1" customWidth="1"/>
    <col min="5" max="5" width="10.7109375" style="2"/>
    <col min="6" max="6" width="8.7109375" style="2" bestFit="1" customWidth="1"/>
    <col min="7" max="7" width="11.140625" style="2" bestFit="1" customWidth="1"/>
    <col min="8" max="8" width="10.7109375" style="2"/>
    <col min="9" max="9" width="9" style="2" bestFit="1" customWidth="1"/>
    <col min="10" max="10" width="9.7109375" style="2" bestFit="1" customWidth="1"/>
    <col min="11" max="11" width="9.5703125" style="2" bestFit="1" customWidth="1"/>
    <col min="12" max="12" width="11.42578125" style="2" bestFit="1" customWidth="1"/>
    <col min="13" max="13" width="10.7109375" style="2"/>
    <col min="14" max="14" width="8.7109375" style="2" bestFit="1" customWidth="1"/>
    <col min="15" max="15" width="11.140625" style="2" bestFit="1" customWidth="1"/>
    <col min="16" max="16" width="10.7109375" style="2"/>
    <col min="17" max="17" width="8.85546875" style="5" bestFit="1" customWidth="1"/>
    <col min="18" max="18" width="9.7109375" style="5" bestFit="1" customWidth="1"/>
    <col min="19" max="19" width="9.5703125" style="5" bestFit="1" customWidth="1"/>
    <col min="20" max="20" width="11.42578125" style="5" bestFit="1" customWidth="1"/>
    <col min="21" max="21" width="10.7109375" style="5"/>
    <col min="22" max="22" width="8.7109375" style="5" bestFit="1" customWidth="1"/>
    <col min="23" max="23" width="11.140625" style="5" bestFit="1" customWidth="1"/>
    <col min="24" max="24" width="10.7109375" style="2"/>
    <col min="25" max="25" width="8.7109375" style="2" bestFit="1" customWidth="1"/>
    <col min="26" max="26" width="9.7109375" style="2" bestFit="1" customWidth="1"/>
    <col min="27" max="27" width="9.5703125" style="2" bestFit="1" customWidth="1"/>
    <col min="28" max="28" width="11.42578125" style="2" bestFit="1" customWidth="1"/>
    <col min="29" max="29" width="10.7109375" style="2"/>
    <col min="30" max="30" width="8.7109375" style="2" bestFit="1" customWidth="1"/>
    <col min="31" max="31" width="11.140625" style="2" bestFit="1" customWidth="1"/>
    <col min="32" max="16384" width="10.7109375" style="2"/>
  </cols>
  <sheetData>
    <row r="1" spans="1:31">
      <c r="A1" s="2" t="s">
        <v>7</v>
      </c>
      <c r="I1" s="2" t="s">
        <v>8</v>
      </c>
      <c r="Q1" s="2" t="s">
        <v>9</v>
      </c>
      <c r="R1" s="2"/>
      <c r="S1" s="2"/>
      <c r="T1" s="2"/>
      <c r="U1" s="2"/>
      <c r="V1" s="2"/>
      <c r="W1" s="2"/>
      <c r="Y1" s="2" t="s">
        <v>10</v>
      </c>
    </row>
    <row r="2" spans="1:31">
      <c r="A2" s="3" t="s">
        <v>0</v>
      </c>
      <c r="B2" s="3" t="s">
        <v>1</v>
      </c>
      <c r="C2" s="3" t="s">
        <v>2</v>
      </c>
      <c r="D2" s="3" t="s">
        <v>3</v>
      </c>
      <c r="I2" s="3" t="s">
        <v>0</v>
      </c>
      <c r="J2" s="3" t="s">
        <v>1</v>
      </c>
      <c r="K2" s="3" t="s">
        <v>2</v>
      </c>
      <c r="L2" s="3" t="s">
        <v>3</v>
      </c>
      <c r="Q2" s="4" t="s">
        <v>0</v>
      </c>
      <c r="R2" s="4" t="s">
        <v>1</v>
      </c>
      <c r="S2" s="4" t="s">
        <v>2</v>
      </c>
      <c r="T2" s="4" t="s">
        <v>3</v>
      </c>
      <c r="Y2" s="3" t="s">
        <v>0</v>
      </c>
      <c r="Z2" s="3" t="s">
        <v>1</v>
      </c>
      <c r="AA2" s="3" t="s">
        <v>2</v>
      </c>
      <c r="AB2" s="3" t="s">
        <v>3</v>
      </c>
    </row>
    <row r="3" spans="1:31">
      <c r="A3" s="2">
        <v>0</v>
      </c>
      <c r="B3" s="2">
        <v>1.5470900000000001</v>
      </c>
      <c r="C3" s="2">
        <v>712.67700000000002</v>
      </c>
      <c r="D3" s="2">
        <v>689.40327025336205</v>
      </c>
      <c r="F3" s="3" t="s">
        <v>4</v>
      </c>
      <c r="G3" s="2">
        <v>0.63124845829461484</v>
      </c>
      <c r="I3" s="2">
        <v>0</v>
      </c>
      <c r="J3" s="2">
        <v>1.642747</v>
      </c>
      <c r="K3" s="2">
        <v>693.74099999999999</v>
      </c>
      <c r="L3" s="2">
        <v>672.91555584988953</v>
      </c>
      <c r="N3" s="3" t="s">
        <v>4</v>
      </c>
      <c r="O3" s="2">
        <v>0.64289824658873718</v>
      </c>
      <c r="Q3" s="5">
        <v>0</v>
      </c>
      <c r="R3" s="5">
        <v>1.8476250000000001</v>
      </c>
      <c r="S3" s="5">
        <v>761.947</v>
      </c>
      <c r="T3" s="5">
        <v>696.7994576600438</v>
      </c>
      <c r="V3" s="4" t="s">
        <v>4</v>
      </c>
      <c r="W3" s="5">
        <v>0.93270432552557925</v>
      </c>
      <c r="Y3" s="2">
        <v>0</v>
      </c>
      <c r="Z3" s="2">
        <v>1.887662</v>
      </c>
      <c r="AA3" s="2">
        <v>857.32600000000002</v>
      </c>
      <c r="AB3" s="2">
        <v>839.27509637504329</v>
      </c>
      <c r="AD3" s="3" t="s">
        <v>4</v>
      </c>
      <c r="AE3" s="2">
        <v>0.85743866329731611</v>
      </c>
    </row>
    <row r="4" spans="1:31">
      <c r="A4" s="2">
        <v>4</v>
      </c>
      <c r="B4" s="2">
        <v>1.6247799999999999</v>
      </c>
      <c r="C4" s="2">
        <v>722.38199999999995</v>
      </c>
      <c r="D4" s="2">
        <v>691.92826408654048</v>
      </c>
      <c r="F4" s="3" t="s">
        <v>5</v>
      </c>
      <c r="G4" s="2">
        <v>689.40327025336205</v>
      </c>
      <c r="I4" s="2">
        <v>4</v>
      </c>
      <c r="J4" s="2">
        <v>1.7138679999999999</v>
      </c>
      <c r="K4" s="2">
        <v>693.08900000000006</v>
      </c>
      <c r="L4" s="2">
        <v>675.4871488362445</v>
      </c>
      <c r="N4" s="3" t="s">
        <v>5</v>
      </c>
      <c r="O4" s="2">
        <v>672.91555584988953</v>
      </c>
      <c r="Q4" s="5">
        <v>4</v>
      </c>
      <c r="R4" s="5">
        <v>1.810872</v>
      </c>
      <c r="S4" s="5">
        <v>760.86500000000001</v>
      </c>
      <c r="T4" s="5">
        <v>700.53027496214611</v>
      </c>
      <c r="V4" s="4" t="s">
        <v>5</v>
      </c>
      <c r="W4" s="5">
        <v>696.7994576600438</v>
      </c>
      <c r="Y4" s="2">
        <v>4</v>
      </c>
      <c r="Z4" s="2">
        <v>1.9507920000000001</v>
      </c>
      <c r="AA4" s="2">
        <v>866.55600000000004</v>
      </c>
      <c r="AB4" s="2">
        <v>842.70485102823261</v>
      </c>
      <c r="AD4" s="3" t="s">
        <v>5</v>
      </c>
      <c r="AE4" s="2">
        <v>839.27509637504329</v>
      </c>
    </row>
    <row r="5" spans="1:31">
      <c r="A5" s="2">
        <v>8</v>
      </c>
      <c r="B5" s="2">
        <v>1.6382080000000001</v>
      </c>
      <c r="C5" s="2">
        <v>729.93100000000004</v>
      </c>
      <c r="D5" s="2">
        <v>694.45325791971902</v>
      </c>
      <c r="F5" s="3" t="s">
        <v>6</v>
      </c>
      <c r="G5" s="2">
        <v>0.97732379193727803</v>
      </c>
      <c r="I5" s="2">
        <v>8</v>
      </c>
      <c r="J5" s="2">
        <v>1.5948869999999999</v>
      </c>
      <c r="K5" s="2">
        <v>696.80499999999995</v>
      </c>
      <c r="L5" s="2">
        <v>678.05874182259947</v>
      </c>
      <c r="N5" s="3" t="s">
        <v>6</v>
      </c>
      <c r="O5" s="2">
        <v>0.98346464850080806</v>
      </c>
      <c r="Q5" s="5">
        <v>8</v>
      </c>
      <c r="R5" s="5">
        <v>1.78576</v>
      </c>
      <c r="S5" s="5">
        <v>741.42200000000003</v>
      </c>
      <c r="T5" s="5">
        <v>704.26109226424842</v>
      </c>
      <c r="V5" s="4" t="s">
        <v>6</v>
      </c>
      <c r="W5" s="5">
        <v>0.96699433725091166</v>
      </c>
      <c r="Y5" s="2">
        <v>8</v>
      </c>
      <c r="Z5" s="2">
        <v>1.969069</v>
      </c>
      <c r="AA5" s="2">
        <v>868.30700000000002</v>
      </c>
      <c r="AB5" s="2">
        <v>846.13460568142182</v>
      </c>
      <c r="AD5" s="3" t="s">
        <v>6</v>
      </c>
      <c r="AE5" s="2">
        <v>0.96144725567392064</v>
      </c>
    </row>
    <row r="6" spans="1:31">
      <c r="A6" s="2">
        <v>12</v>
      </c>
      <c r="B6" s="2">
        <v>1.6520220000000001</v>
      </c>
      <c r="C6" s="2">
        <v>723.65800000000002</v>
      </c>
      <c r="D6" s="2">
        <v>696.97825175289745</v>
      </c>
      <c r="F6" s="3" t="s">
        <v>11</v>
      </c>
      <c r="G6" s="2">
        <f>SQRT(G5)</f>
        <v>0.98859688040033689</v>
      </c>
      <c r="I6" s="2">
        <v>12</v>
      </c>
      <c r="J6" s="2">
        <v>1.682229</v>
      </c>
      <c r="K6" s="2">
        <v>701.19500000000005</v>
      </c>
      <c r="L6" s="2">
        <v>680.63033480895433</v>
      </c>
      <c r="N6" s="3" t="s">
        <v>11</v>
      </c>
      <c r="O6" s="2">
        <f>SQRT(O5)</f>
        <v>0.99169786149855543</v>
      </c>
      <c r="Q6" s="5">
        <v>12</v>
      </c>
      <c r="R6" s="5">
        <v>1.866914</v>
      </c>
      <c r="S6" s="5">
        <v>753.62099999999998</v>
      </c>
      <c r="T6" s="5">
        <v>707.99190956635073</v>
      </c>
      <c r="V6" s="3" t="s">
        <v>11</v>
      </c>
      <c r="W6" s="2">
        <f>SQRT(W5)</f>
        <v>0.98335870222971622</v>
      </c>
      <c r="Y6" s="2">
        <v>12</v>
      </c>
      <c r="Z6" s="2">
        <v>1.878924</v>
      </c>
      <c r="AA6" s="2">
        <v>861.65300000000002</v>
      </c>
      <c r="AB6" s="2">
        <v>849.56436033461114</v>
      </c>
      <c r="AD6" s="3" t="s">
        <v>11</v>
      </c>
      <c r="AE6" s="2">
        <f>SQRT(AE5)</f>
        <v>0.98053416853974074</v>
      </c>
    </row>
    <row r="7" spans="1:31">
      <c r="A7" s="2">
        <v>16</v>
      </c>
      <c r="B7" s="2">
        <v>1.6083879999999999</v>
      </c>
      <c r="C7" s="2">
        <v>720.47199999999998</v>
      </c>
      <c r="D7" s="2">
        <v>699.50324558607588</v>
      </c>
      <c r="I7" s="2">
        <v>16</v>
      </c>
      <c r="J7" s="2">
        <v>1.6565909999999999</v>
      </c>
      <c r="K7" s="2">
        <v>698.16499999999996</v>
      </c>
      <c r="L7" s="2">
        <v>683.2019277953093</v>
      </c>
      <c r="Q7" s="5">
        <v>16</v>
      </c>
      <c r="R7" s="5">
        <v>1.832344</v>
      </c>
      <c r="S7" s="5">
        <v>759.65899999999999</v>
      </c>
      <c r="T7" s="5">
        <v>711.72272686845304</v>
      </c>
      <c r="Y7" s="2">
        <v>16</v>
      </c>
      <c r="Z7" s="2">
        <v>1.912723</v>
      </c>
      <c r="AA7" s="2">
        <v>857.55899999999997</v>
      </c>
      <c r="AB7" s="2">
        <v>852.99411498780034</v>
      </c>
    </row>
    <row r="8" spans="1:31">
      <c r="A8" s="2">
        <v>20</v>
      </c>
      <c r="B8" s="2">
        <v>1.6003240000000001</v>
      </c>
      <c r="C8" s="2">
        <v>728.673</v>
      </c>
      <c r="D8" s="2">
        <v>702.02823941925431</v>
      </c>
      <c r="I8" s="2">
        <v>20</v>
      </c>
      <c r="J8" s="2">
        <v>1.715133</v>
      </c>
      <c r="K8" s="2">
        <v>699.10799999999995</v>
      </c>
      <c r="L8" s="2">
        <v>685.77352078166427</v>
      </c>
      <c r="Q8" s="5">
        <v>20</v>
      </c>
      <c r="R8" s="5">
        <v>1.750956</v>
      </c>
      <c r="S8" s="5">
        <v>748.50599999999997</v>
      </c>
      <c r="T8" s="5">
        <v>715.45354417055535</v>
      </c>
      <c r="Y8" s="2">
        <v>20</v>
      </c>
      <c r="Z8" s="2">
        <v>1.8871439999999999</v>
      </c>
      <c r="AA8" s="2">
        <v>867.14599999999996</v>
      </c>
      <c r="AB8" s="2">
        <v>856.42386964098966</v>
      </c>
    </row>
    <row r="9" spans="1:31">
      <c r="A9" s="2">
        <v>24</v>
      </c>
      <c r="B9" s="2">
        <v>1.570705</v>
      </c>
      <c r="C9" s="2">
        <v>723.60900000000004</v>
      </c>
      <c r="D9" s="2">
        <v>704.55323325243285</v>
      </c>
      <c r="I9" s="2">
        <v>24</v>
      </c>
      <c r="J9" s="2">
        <v>1.668515</v>
      </c>
      <c r="K9" s="2">
        <v>705.82600000000002</v>
      </c>
      <c r="L9" s="2">
        <v>688.34511376801925</v>
      </c>
      <c r="Q9" s="5">
        <v>24</v>
      </c>
      <c r="R9" s="5">
        <v>1.7924370000000001</v>
      </c>
      <c r="S9" s="5">
        <v>756.36900000000003</v>
      </c>
      <c r="T9" s="5">
        <v>719.18436147265766</v>
      </c>
      <c r="Y9" s="2">
        <v>24</v>
      </c>
      <c r="Z9" s="2">
        <v>1.8641589999999999</v>
      </c>
      <c r="AA9" s="2">
        <v>888.71699999999998</v>
      </c>
      <c r="AB9" s="2">
        <v>859.85362429417887</v>
      </c>
    </row>
    <row r="10" spans="1:31">
      <c r="A10" s="2">
        <v>28</v>
      </c>
      <c r="B10" s="2">
        <v>1.5827340000000001</v>
      </c>
      <c r="C10" s="2">
        <v>720.58500000000004</v>
      </c>
      <c r="D10" s="2">
        <v>707.07822708561127</v>
      </c>
      <c r="I10" s="2">
        <v>28</v>
      </c>
      <c r="J10" s="2">
        <v>1.609972</v>
      </c>
      <c r="K10" s="2">
        <v>701.60500000000002</v>
      </c>
      <c r="L10" s="2">
        <v>690.91670675437422</v>
      </c>
      <c r="Q10" s="5">
        <v>28</v>
      </c>
      <c r="R10" s="5">
        <v>1.8251090000000001</v>
      </c>
      <c r="S10" s="5">
        <v>757.71500000000003</v>
      </c>
      <c r="T10" s="5">
        <v>722.91517877475997</v>
      </c>
      <c r="Y10" s="2">
        <v>28</v>
      </c>
      <c r="Z10" s="2">
        <v>1.8659509999999999</v>
      </c>
      <c r="AA10" s="2">
        <v>875.23699999999997</v>
      </c>
      <c r="AB10" s="2">
        <v>863.28337894736819</v>
      </c>
    </row>
    <row r="11" spans="1:31">
      <c r="A11" s="2">
        <v>32</v>
      </c>
      <c r="B11" s="2">
        <v>1.4808490000000001</v>
      </c>
      <c r="C11" s="2">
        <v>721.69500000000005</v>
      </c>
      <c r="D11" s="2">
        <v>709.6032209187897</v>
      </c>
      <c r="I11" s="2">
        <v>32</v>
      </c>
      <c r="J11" s="2">
        <v>1.677522</v>
      </c>
      <c r="K11" s="2">
        <v>701.79300000000001</v>
      </c>
      <c r="L11" s="2">
        <v>693.48829974072908</v>
      </c>
      <c r="Q11" s="5">
        <v>32</v>
      </c>
      <c r="R11" s="5">
        <v>1.7987759999999999</v>
      </c>
      <c r="S11" s="5">
        <v>774.779</v>
      </c>
      <c r="T11" s="5">
        <v>726.64599607686239</v>
      </c>
      <c r="Y11" s="2">
        <v>32</v>
      </c>
      <c r="Z11" s="2">
        <v>1.896811</v>
      </c>
      <c r="AA11" s="2">
        <v>899.303</v>
      </c>
      <c r="AB11" s="2">
        <v>866.7131336005574</v>
      </c>
    </row>
    <row r="12" spans="1:31">
      <c r="A12" s="2">
        <v>36</v>
      </c>
      <c r="B12" s="2">
        <v>1.660388</v>
      </c>
      <c r="C12" s="2">
        <v>727.31299999999999</v>
      </c>
      <c r="D12" s="2">
        <v>712.12821475196824</v>
      </c>
      <c r="I12" s="2">
        <v>36</v>
      </c>
      <c r="J12" s="2">
        <v>1.7218929999999999</v>
      </c>
      <c r="K12" s="2">
        <v>706.85199999999998</v>
      </c>
      <c r="L12" s="2">
        <v>696.05989272708405</v>
      </c>
      <c r="Q12" s="5">
        <v>36</v>
      </c>
      <c r="R12" s="5">
        <v>1.8341829999999999</v>
      </c>
      <c r="S12" s="5">
        <v>771.91899999999998</v>
      </c>
      <c r="T12" s="5">
        <v>730.3768133789647</v>
      </c>
      <c r="Y12" s="2">
        <v>36</v>
      </c>
      <c r="Z12" s="2">
        <v>1.8904019999999999</v>
      </c>
      <c r="AA12" s="2">
        <v>881.14200000000005</v>
      </c>
      <c r="AB12" s="2">
        <v>870.14288825374672</v>
      </c>
    </row>
    <row r="13" spans="1:31">
      <c r="A13" s="2">
        <v>40</v>
      </c>
      <c r="B13" s="2">
        <v>1.6604920000000001</v>
      </c>
      <c r="C13" s="2">
        <v>730.18200000000002</v>
      </c>
      <c r="D13" s="2">
        <v>714.65320858514667</v>
      </c>
      <c r="I13" s="2">
        <v>40</v>
      </c>
      <c r="J13" s="2">
        <v>1.6889540000000001</v>
      </c>
      <c r="K13" s="2">
        <v>709.86800000000005</v>
      </c>
      <c r="L13" s="2">
        <v>698.63148571343902</v>
      </c>
      <c r="Q13" s="5">
        <v>40</v>
      </c>
      <c r="R13" s="5">
        <v>1.8241240000000001</v>
      </c>
      <c r="S13" s="5">
        <v>779.21400000000006</v>
      </c>
      <c r="T13" s="5">
        <v>734.10763068106701</v>
      </c>
      <c r="Y13" s="2">
        <v>40</v>
      </c>
      <c r="Z13" s="2">
        <v>1.934574</v>
      </c>
      <c r="AA13" s="2">
        <v>902.90499999999997</v>
      </c>
      <c r="AB13" s="2">
        <v>873.57264290693593</v>
      </c>
    </row>
    <row r="14" spans="1:31">
      <c r="A14" s="2">
        <v>44</v>
      </c>
      <c r="B14" s="2">
        <v>1.6674640000000001</v>
      </c>
      <c r="C14" s="2">
        <v>728.41899999999998</v>
      </c>
      <c r="D14" s="2">
        <v>717.1782024183251</v>
      </c>
      <c r="I14" s="2">
        <v>44</v>
      </c>
      <c r="J14" s="2">
        <v>1.656126</v>
      </c>
      <c r="K14" s="2">
        <v>706.09400000000005</v>
      </c>
      <c r="L14" s="2">
        <v>701.20307869979399</v>
      </c>
      <c r="Q14" s="5">
        <v>44</v>
      </c>
      <c r="R14" s="5">
        <v>1.697856</v>
      </c>
      <c r="S14" s="5">
        <v>780.09699999999998</v>
      </c>
      <c r="T14" s="5">
        <v>737.83844798316932</v>
      </c>
      <c r="Y14" s="2">
        <v>44</v>
      </c>
      <c r="Z14" s="2">
        <v>1.9138500000000001</v>
      </c>
      <c r="AA14" s="2">
        <v>896.44200000000001</v>
      </c>
      <c r="AB14" s="2">
        <v>877.00239756012525</v>
      </c>
    </row>
    <row r="15" spans="1:31">
      <c r="A15" s="2">
        <v>48</v>
      </c>
      <c r="B15" s="2">
        <v>1.6014459999999999</v>
      </c>
      <c r="C15" s="2">
        <v>720.303</v>
      </c>
      <c r="D15" s="2">
        <v>719.70319625150353</v>
      </c>
      <c r="I15" s="2">
        <v>48</v>
      </c>
      <c r="J15" s="2">
        <v>1.7293559999999999</v>
      </c>
      <c r="K15" s="2">
        <v>714.99800000000005</v>
      </c>
      <c r="L15" s="2">
        <v>703.77467168614896</v>
      </c>
      <c r="Q15" s="5">
        <v>48</v>
      </c>
      <c r="R15" s="5">
        <v>1.7452099999999999</v>
      </c>
      <c r="S15" s="5">
        <v>782.54200000000003</v>
      </c>
      <c r="T15" s="5">
        <v>741.56926528527163</v>
      </c>
      <c r="Y15" s="2">
        <v>48</v>
      </c>
      <c r="Z15" s="2">
        <v>2.054494</v>
      </c>
      <c r="AA15" s="2">
        <v>910.529</v>
      </c>
      <c r="AB15" s="2">
        <v>880.43215221331445</v>
      </c>
    </row>
    <row r="16" spans="1:31">
      <c r="A16" s="2">
        <v>52</v>
      </c>
      <c r="B16" s="2">
        <v>1.6899850000000001</v>
      </c>
      <c r="C16" s="2">
        <v>726.72799999999995</v>
      </c>
      <c r="D16" s="2">
        <v>722.22819008468207</v>
      </c>
      <c r="I16" s="2">
        <v>52</v>
      </c>
      <c r="J16" s="2">
        <v>1.628398</v>
      </c>
      <c r="K16" s="2">
        <v>710.32899999999995</v>
      </c>
      <c r="L16" s="2">
        <v>706.34626467250382</v>
      </c>
      <c r="Q16" s="5">
        <v>52</v>
      </c>
      <c r="R16" s="5">
        <v>1.772443</v>
      </c>
      <c r="S16" s="5">
        <v>786.952</v>
      </c>
      <c r="T16" s="5">
        <v>745.30008258737394</v>
      </c>
      <c r="Y16" s="2">
        <v>52</v>
      </c>
      <c r="Z16" s="2">
        <v>1.8380719999999999</v>
      </c>
      <c r="AA16" s="2">
        <v>902.44100000000003</v>
      </c>
      <c r="AB16" s="2">
        <v>883.86190686650377</v>
      </c>
    </row>
    <row r="17" spans="1:28">
      <c r="A17" s="2">
        <v>56</v>
      </c>
      <c r="B17" s="2">
        <v>1.6742459999999999</v>
      </c>
      <c r="C17" s="2">
        <v>718.48099999999999</v>
      </c>
      <c r="D17" s="2">
        <v>724.7531839178605</v>
      </c>
      <c r="I17" s="2">
        <v>56</v>
      </c>
      <c r="J17" s="2">
        <v>1.619761</v>
      </c>
      <c r="K17" s="2">
        <v>718.28200000000004</v>
      </c>
      <c r="L17" s="2">
        <v>708.91785765885879</v>
      </c>
      <c r="Q17" s="5">
        <v>56</v>
      </c>
      <c r="R17" s="5">
        <v>1.7950630000000001</v>
      </c>
      <c r="S17" s="5">
        <v>787.09400000000005</v>
      </c>
      <c r="T17" s="5">
        <v>749.03089988947625</v>
      </c>
      <c r="Y17" s="2">
        <v>56</v>
      </c>
      <c r="Z17" s="2">
        <v>1.954126</v>
      </c>
      <c r="AA17" s="2">
        <v>899.98400000000004</v>
      </c>
      <c r="AB17" s="2">
        <v>887.29166151969298</v>
      </c>
    </row>
    <row r="18" spans="1:28">
      <c r="A18" s="2">
        <v>60</v>
      </c>
      <c r="B18" s="2">
        <v>1.6629339999999999</v>
      </c>
      <c r="C18" s="2">
        <v>720.78200000000004</v>
      </c>
      <c r="D18" s="2">
        <v>727.27817775103892</v>
      </c>
      <c r="I18" s="2">
        <v>60</v>
      </c>
      <c r="J18" s="2">
        <v>1.692537</v>
      </c>
      <c r="K18" s="2">
        <v>721.20899999999995</v>
      </c>
      <c r="L18" s="2">
        <v>711.48945064521376</v>
      </c>
      <c r="Q18" s="5">
        <v>60</v>
      </c>
      <c r="R18" s="5">
        <v>1.7297979999999999</v>
      </c>
      <c r="S18" s="5">
        <v>789.86300000000006</v>
      </c>
      <c r="T18" s="5">
        <v>752.76171719157855</v>
      </c>
      <c r="Y18" s="2">
        <v>60</v>
      </c>
      <c r="Z18" s="2">
        <v>1.9741839999999999</v>
      </c>
      <c r="AA18" s="2">
        <v>903.60699999999997</v>
      </c>
      <c r="AB18" s="2">
        <v>890.7214161728823</v>
      </c>
    </row>
    <row r="19" spans="1:28">
      <c r="A19" s="2">
        <v>64</v>
      </c>
      <c r="B19" s="2">
        <v>1.6819170000000001</v>
      </c>
      <c r="C19" s="2">
        <v>734.24099999999999</v>
      </c>
      <c r="D19" s="2">
        <v>729.80317158421735</v>
      </c>
      <c r="I19" s="2">
        <v>64</v>
      </c>
      <c r="J19" s="2">
        <v>1.654854</v>
      </c>
      <c r="K19" s="2">
        <v>723.66099999999994</v>
      </c>
      <c r="L19" s="2">
        <v>714.06104363156874</v>
      </c>
      <c r="Q19" s="5">
        <v>64</v>
      </c>
      <c r="R19" s="5">
        <v>1.835726</v>
      </c>
      <c r="S19" s="5">
        <v>791.91399999999999</v>
      </c>
      <c r="T19" s="5">
        <v>756.49253449368086</v>
      </c>
      <c r="Y19" s="2">
        <v>64</v>
      </c>
      <c r="Z19" s="2">
        <v>1.9049450000000001</v>
      </c>
      <c r="AA19" s="2">
        <v>912.79600000000005</v>
      </c>
      <c r="AB19" s="2">
        <v>894.15117082607151</v>
      </c>
    </row>
    <row r="20" spans="1:28">
      <c r="A20" s="2">
        <v>68</v>
      </c>
      <c r="B20" s="2">
        <v>1.5226630000000001</v>
      </c>
      <c r="C20" s="2">
        <v>728.94799999999998</v>
      </c>
      <c r="D20" s="2">
        <v>732.32816541739589</v>
      </c>
      <c r="I20" s="2">
        <v>68</v>
      </c>
      <c r="J20" s="2">
        <v>1.6470549999999999</v>
      </c>
      <c r="K20" s="2">
        <v>722.05200000000002</v>
      </c>
      <c r="L20" s="2">
        <v>716.63263661792371</v>
      </c>
      <c r="Q20" s="5">
        <v>68</v>
      </c>
      <c r="R20" s="5">
        <v>1.6825209999999999</v>
      </c>
      <c r="S20" s="5">
        <v>791.44799999999998</v>
      </c>
      <c r="T20" s="5">
        <v>760.22335179578317</v>
      </c>
      <c r="Y20" s="2">
        <v>68</v>
      </c>
      <c r="Z20" s="2">
        <v>1.9017360000000001</v>
      </c>
      <c r="AA20" s="2">
        <v>921.428</v>
      </c>
      <c r="AB20" s="2">
        <v>897.58092547926083</v>
      </c>
    </row>
    <row r="21" spans="1:28">
      <c r="A21" s="2">
        <v>72</v>
      </c>
      <c r="B21" s="2">
        <v>1.6823619999999999</v>
      </c>
      <c r="C21" s="2">
        <v>735.10500000000002</v>
      </c>
      <c r="D21" s="2">
        <v>734.85315925057432</v>
      </c>
      <c r="I21" s="2">
        <v>72</v>
      </c>
      <c r="J21" s="2">
        <v>1.8151029999999999</v>
      </c>
      <c r="K21" s="2">
        <v>723.44200000000001</v>
      </c>
      <c r="L21" s="2">
        <v>719.20422960427857</v>
      </c>
      <c r="Q21" s="5">
        <v>72</v>
      </c>
      <c r="R21" s="5">
        <v>1.697214</v>
      </c>
      <c r="S21" s="5">
        <v>799.86500000000001</v>
      </c>
      <c r="T21" s="5">
        <v>763.95416909788548</v>
      </c>
      <c r="Y21" s="2">
        <v>72</v>
      </c>
      <c r="Z21" s="2">
        <v>1.8926620000000001</v>
      </c>
      <c r="AA21" s="2">
        <v>927.54200000000003</v>
      </c>
      <c r="AB21" s="2">
        <v>901.01068013245003</v>
      </c>
    </row>
    <row r="22" spans="1:28">
      <c r="A22" s="2">
        <v>76</v>
      </c>
      <c r="B22" s="2">
        <v>1.8620239999999999</v>
      </c>
      <c r="C22" s="2">
        <v>733.41300000000001</v>
      </c>
      <c r="D22" s="2">
        <v>737.37815308375275</v>
      </c>
      <c r="I22" s="2">
        <v>76</v>
      </c>
      <c r="J22" s="2">
        <v>1.8594090000000001</v>
      </c>
      <c r="K22" s="2">
        <v>729.31500000000005</v>
      </c>
      <c r="L22" s="2">
        <v>721.77582259063354</v>
      </c>
      <c r="Q22" s="5">
        <v>76</v>
      </c>
      <c r="R22" s="5">
        <v>1.72976</v>
      </c>
      <c r="S22" s="5">
        <v>798.06600000000003</v>
      </c>
      <c r="T22" s="5">
        <v>767.68498639998779</v>
      </c>
      <c r="Y22" s="2">
        <v>76</v>
      </c>
      <c r="Z22" s="2">
        <v>1.9999150000000001</v>
      </c>
      <c r="AA22" s="2">
        <v>922.35299999999995</v>
      </c>
      <c r="AB22" s="2">
        <v>904.44043478563935</v>
      </c>
    </row>
    <row r="23" spans="1:28">
      <c r="A23" s="2">
        <v>80</v>
      </c>
      <c r="B23" s="2">
        <v>1.69824</v>
      </c>
      <c r="C23" s="2">
        <v>742.72799999999995</v>
      </c>
      <c r="D23" s="2">
        <v>739.90314691693129</v>
      </c>
      <c r="I23" s="2">
        <v>80</v>
      </c>
      <c r="J23" s="2">
        <v>1.727112</v>
      </c>
      <c r="K23" s="2">
        <v>729.46400000000006</v>
      </c>
      <c r="L23" s="2">
        <v>724.34741557698851</v>
      </c>
      <c r="Q23" s="5">
        <v>80</v>
      </c>
      <c r="R23" s="5">
        <v>1.8095220000000001</v>
      </c>
      <c r="S23" s="5">
        <v>785.53700000000003</v>
      </c>
      <c r="T23" s="5">
        <v>771.4158037020901</v>
      </c>
      <c r="Y23" s="2">
        <v>80</v>
      </c>
      <c r="Z23" s="2">
        <v>1.9655940000000001</v>
      </c>
      <c r="AA23" s="2">
        <v>941.14200000000005</v>
      </c>
      <c r="AB23" s="2">
        <v>907.87018943882856</v>
      </c>
    </row>
    <row r="24" spans="1:28">
      <c r="A24" s="2">
        <v>84</v>
      </c>
      <c r="B24" s="2">
        <v>1.627821</v>
      </c>
      <c r="C24" s="2">
        <v>731.94</v>
      </c>
      <c r="D24" s="2">
        <v>742.42814075010972</v>
      </c>
      <c r="I24" s="2">
        <v>84</v>
      </c>
      <c r="J24" s="2">
        <v>1.696223</v>
      </c>
      <c r="K24" s="2">
        <v>728.33600000000001</v>
      </c>
      <c r="L24" s="2">
        <v>726.91900856334348</v>
      </c>
      <c r="Q24" s="5">
        <v>84</v>
      </c>
      <c r="R24" s="5">
        <v>1.647664</v>
      </c>
      <c r="S24" s="5">
        <v>790.67899999999997</v>
      </c>
      <c r="T24" s="5">
        <v>775.14662100419241</v>
      </c>
      <c r="Y24" s="2">
        <v>84</v>
      </c>
      <c r="Z24" s="2">
        <v>1.9495480000000001</v>
      </c>
      <c r="AA24" s="2">
        <v>947.58299999999997</v>
      </c>
      <c r="AB24" s="2">
        <v>911.29994409201788</v>
      </c>
    </row>
    <row r="25" spans="1:28">
      <c r="A25" s="2">
        <v>88</v>
      </c>
      <c r="B25" s="2">
        <v>1.7140200000000001</v>
      </c>
      <c r="C25" s="2">
        <v>747.2</v>
      </c>
      <c r="D25" s="2">
        <v>744.95313458328815</v>
      </c>
      <c r="I25" s="2">
        <v>88</v>
      </c>
      <c r="J25" s="2">
        <v>1.7061820000000001</v>
      </c>
      <c r="K25" s="2">
        <v>728.81600000000003</v>
      </c>
      <c r="L25" s="2">
        <v>729.49060154969834</v>
      </c>
      <c r="Q25" s="5">
        <v>88</v>
      </c>
      <c r="R25" s="5">
        <v>1.7478579999999999</v>
      </c>
      <c r="S25" s="5">
        <v>794.26</v>
      </c>
      <c r="T25" s="5">
        <v>778.87743830629483</v>
      </c>
      <c r="Y25" s="2">
        <v>88</v>
      </c>
      <c r="Z25" s="2">
        <v>1.9439169999999999</v>
      </c>
      <c r="AA25" s="2">
        <v>927.36599999999999</v>
      </c>
      <c r="AB25" s="2">
        <v>914.72969874520709</v>
      </c>
    </row>
    <row r="26" spans="1:28">
      <c r="A26" s="2">
        <v>92</v>
      </c>
      <c r="B26" s="2">
        <v>1.6079680000000001</v>
      </c>
      <c r="C26" s="2">
        <v>745.05399999999997</v>
      </c>
      <c r="D26" s="2">
        <v>747.47812841646657</v>
      </c>
      <c r="I26" s="2">
        <v>92</v>
      </c>
      <c r="J26" s="2">
        <v>1.8231809999999999</v>
      </c>
      <c r="K26" s="2">
        <v>733.31500000000005</v>
      </c>
      <c r="L26" s="2">
        <v>732.06219453605331</v>
      </c>
      <c r="Q26" s="5">
        <v>92</v>
      </c>
      <c r="R26" s="5">
        <v>1.711095</v>
      </c>
      <c r="S26" s="5">
        <v>794.49900000000002</v>
      </c>
      <c r="T26" s="5">
        <v>782.60825560839703</v>
      </c>
      <c r="Y26" s="2">
        <v>92</v>
      </c>
      <c r="Z26" s="2">
        <v>2.0161929999999999</v>
      </c>
      <c r="AA26" s="2">
        <v>946.32299999999998</v>
      </c>
      <c r="AB26" s="2">
        <v>918.15945339839641</v>
      </c>
    </row>
    <row r="27" spans="1:28">
      <c r="A27" s="2">
        <v>96</v>
      </c>
      <c r="B27" s="2">
        <v>1.7244170000000001</v>
      </c>
      <c r="C27" s="2">
        <v>743.69</v>
      </c>
      <c r="D27" s="2">
        <v>750.00312224964512</v>
      </c>
      <c r="I27" s="2">
        <v>96</v>
      </c>
      <c r="J27" s="2">
        <v>1.6394010000000001</v>
      </c>
      <c r="K27" s="2">
        <v>742.91499999999996</v>
      </c>
      <c r="L27" s="2">
        <v>734.63378752240828</v>
      </c>
      <c r="Q27" s="5">
        <v>96</v>
      </c>
      <c r="R27" s="5">
        <v>1.7615419999999999</v>
      </c>
      <c r="S27" s="5">
        <v>805.19799999999998</v>
      </c>
      <c r="T27" s="5">
        <v>786.33907291049945</v>
      </c>
      <c r="Y27" s="2">
        <v>96</v>
      </c>
      <c r="Z27" s="2">
        <v>1.8156019999999999</v>
      </c>
      <c r="AA27" s="2">
        <v>943.24</v>
      </c>
      <c r="AB27" s="2">
        <v>921.58920805158562</v>
      </c>
    </row>
    <row r="28" spans="1:28">
      <c r="A28" s="2">
        <v>100</v>
      </c>
      <c r="B28" s="2">
        <v>1.6221730000000001</v>
      </c>
      <c r="C28" s="2">
        <v>751.85900000000004</v>
      </c>
      <c r="D28" s="2">
        <v>752.52811608282354</v>
      </c>
      <c r="I28" s="2">
        <v>100</v>
      </c>
      <c r="J28" s="2">
        <v>1.628628</v>
      </c>
      <c r="K28" s="2">
        <v>743.23500000000001</v>
      </c>
      <c r="L28" s="2">
        <v>737.20538050876326</v>
      </c>
      <c r="Q28" s="5">
        <v>100</v>
      </c>
      <c r="R28" s="5">
        <v>1.722054</v>
      </c>
      <c r="S28" s="5">
        <v>811.94399999999996</v>
      </c>
      <c r="T28" s="5">
        <v>790.06989021260176</v>
      </c>
      <c r="Y28" s="2">
        <v>100</v>
      </c>
      <c r="Z28" s="2">
        <v>1.8565320000000001</v>
      </c>
      <c r="AA28" s="2">
        <v>938.87199999999996</v>
      </c>
      <c r="AB28" s="2">
        <v>925.01896270477494</v>
      </c>
    </row>
    <row r="29" spans="1:28">
      <c r="A29" s="2">
        <v>104</v>
      </c>
      <c r="B29" s="2">
        <v>1.638836</v>
      </c>
      <c r="C29" s="2">
        <v>754.47400000000005</v>
      </c>
      <c r="D29" s="2">
        <v>755.05310991600197</v>
      </c>
      <c r="I29" s="2">
        <v>104</v>
      </c>
      <c r="J29" s="2">
        <v>1.738939</v>
      </c>
      <c r="K29" s="2">
        <v>747.572</v>
      </c>
      <c r="L29" s="2">
        <v>739.77697349511823</v>
      </c>
      <c r="Q29" s="5">
        <v>104</v>
      </c>
      <c r="R29" s="5">
        <v>1.7553780000000001</v>
      </c>
      <c r="S29" s="5">
        <v>812.90300000000002</v>
      </c>
      <c r="T29" s="5">
        <v>793.80070751470407</v>
      </c>
      <c r="Y29" s="2">
        <v>104</v>
      </c>
      <c r="Z29" s="2">
        <v>1.897462</v>
      </c>
      <c r="AA29" s="2">
        <v>954.03399999999999</v>
      </c>
      <c r="AB29" s="2">
        <v>928.44871735796414</v>
      </c>
    </row>
    <row r="30" spans="1:28">
      <c r="A30" s="2">
        <v>108</v>
      </c>
      <c r="B30" s="2">
        <v>1.7387680000000001</v>
      </c>
      <c r="C30" s="2">
        <v>751.39700000000005</v>
      </c>
      <c r="D30" s="2">
        <v>757.5781037491804</v>
      </c>
      <c r="I30" s="2">
        <v>108</v>
      </c>
      <c r="J30" s="2">
        <v>1.6576139999999999</v>
      </c>
      <c r="K30" s="2">
        <v>749.40700000000004</v>
      </c>
      <c r="L30" s="2">
        <v>742.3485664814732</v>
      </c>
      <c r="Q30" s="5">
        <v>108</v>
      </c>
      <c r="R30" s="5">
        <v>1.771077</v>
      </c>
      <c r="S30" s="5">
        <v>815.19600000000003</v>
      </c>
      <c r="T30" s="5">
        <v>797.53152481680638</v>
      </c>
      <c r="Y30" s="2">
        <v>108</v>
      </c>
      <c r="Z30" s="2">
        <v>1.9137679999999999</v>
      </c>
      <c r="AA30" s="2">
        <v>956.93899999999996</v>
      </c>
      <c r="AB30" s="2">
        <v>931.87847201115346</v>
      </c>
    </row>
    <row r="31" spans="1:28">
      <c r="A31" s="2">
        <v>112</v>
      </c>
      <c r="B31" s="2">
        <v>1.6714199999999999</v>
      </c>
      <c r="C31" s="2">
        <v>756.21500000000003</v>
      </c>
      <c r="D31" s="2">
        <v>760.10309758235894</v>
      </c>
      <c r="I31" s="2">
        <v>112</v>
      </c>
      <c r="J31" s="2">
        <v>1.7673319999999999</v>
      </c>
      <c r="K31" s="2">
        <v>757.38099999999997</v>
      </c>
      <c r="L31" s="2">
        <v>744.92015946782806</v>
      </c>
      <c r="Q31" s="5">
        <v>112</v>
      </c>
      <c r="R31" s="5">
        <v>1.7368589999999999</v>
      </c>
      <c r="S31" s="5">
        <v>822.89300000000003</v>
      </c>
      <c r="T31" s="5">
        <v>801.26234211890869</v>
      </c>
      <c r="Y31" s="2">
        <v>112</v>
      </c>
      <c r="Z31" s="2">
        <v>1.9581789999999999</v>
      </c>
      <c r="AA31" s="2">
        <v>961.04600000000005</v>
      </c>
      <c r="AB31" s="2">
        <v>935.30822666434267</v>
      </c>
    </row>
    <row r="32" spans="1:28">
      <c r="A32" s="2">
        <v>116</v>
      </c>
      <c r="B32" s="2">
        <v>1.6755389999999999</v>
      </c>
      <c r="C32" s="2">
        <v>761.97699999999998</v>
      </c>
      <c r="D32" s="2">
        <v>762.62809141553737</v>
      </c>
      <c r="I32" s="2">
        <v>116</v>
      </c>
      <c r="J32" s="2">
        <v>1.7288429999999999</v>
      </c>
      <c r="K32" s="2">
        <v>746.93899999999996</v>
      </c>
      <c r="L32" s="2">
        <v>747.49175245418303</v>
      </c>
      <c r="Q32" s="5">
        <v>116</v>
      </c>
      <c r="R32" s="5">
        <v>1.7405200000000001</v>
      </c>
      <c r="S32" s="5">
        <v>817.45</v>
      </c>
      <c r="T32" s="5">
        <v>804.993159421011</v>
      </c>
      <c r="Y32" s="2">
        <v>116</v>
      </c>
      <c r="Z32" s="2">
        <v>1.9259729999999999</v>
      </c>
      <c r="AA32" s="2">
        <v>946.15499999999997</v>
      </c>
      <c r="AB32" s="2">
        <v>938.73798131753199</v>
      </c>
    </row>
    <row r="33" spans="1:28">
      <c r="A33" s="2">
        <v>120</v>
      </c>
      <c r="B33" s="2">
        <v>1.7061980000000001</v>
      </c>
      <c r="C33" s="2">
        <v>766.29399999999998</v>
      </c>
      <c r="D33" s="2">
        <v>765.1530852487158</v>
      </c>
      <c r="I33" s="2">
        <v>120</v>
      </c>
      <c r="J33" s="2">
        <v>1.626601</v>
      </c>
      <c r="K33" s="2">
        <v>755.471</v>
      </c>
      <c r="L33" s="2">
        <v>750.063345440538</v>
      </c>
      <c r="Q33" s="5">
        <v>120</v>
      </c>
      <c r="R33" s="5">
        <v>1.705911</v>
      </c>
      <c r="S33" s="5">
        <v>807.75800000000004</v>
      </c>
      <c r="T33" s="5">
        <v>808.72397672311331</v>
      </c>
      <c r="Y33" s="2">
        <v>120</v>
      </c>
      <c r="Z33" s="2">
        <v>1.8839630000000001</v>
      </c>
      <c r="AA33" s="2">
        <v>957.26599999999996</v>
      </c>
      <c r="AB33" s="2">
        <v>942.1677359707212</v>
      </c>
    </row>
    <row r="34" spans="1:28">
      <c r="A34" s="2">
        <v>124</v>
      </c>
      <c r="B34" s="2">
        <v>1.6551739999999999</v>
      </c>
      <c r="C34" s="2">
        <v>767.85599999999999</v>
      </c>
      <c r="D34" s="2">
        <v>767.67807908189434</v>
      </c>
      <c r="I34" s="2">
        <v>124</v>
      </c>
      <c r="J34" s="2">
        <v>1.614711</v>
      </c>
      <c r="K34" s="2">
        <v>756.71100000000001</v>
      </c>
      <c r="L34" s="2">
        <v>752.63493842689297</v>
      </c>
      <c r="Q34" s="5">
        <v>124</v>
      </c>
      <c r="R34" s="5">
        <v>1.7935650000000001</v>
      </c>
      <c r="S34" s="5">
        <v>807.29</v>
      </c>
      <c r="T34" s="5">
        <v>812.45479402521562</v>
      </c>
      <c r="Y34" s="2">
        <v>124</v>
      </c>
      <c r="Z34" s="2">
        <v>1.9485220000000001</v>
      </c>
      <c r="AA34" s="2">
        <v>964.27700000000004</v>
      </c>
      <c r="AB34" s="2">
        <v>945.59749062391052</v>
      </c>
    </row>
    <row r="35" spans="1:28">
      <c r="A35" s="2">
        <v>128</v>
      </c>
      <c r="B35" s="2">
        <v>1.7218230000000001</v>
      </c>
      <c r="C35" s="2">
        <v>773.41700000000003</v>
      </c>
      <c r="D35" s="2">
        <v>770.20307291507277</v>
      </c>
      <c r="I35" s="2">
        <v>128</v>
      </c>
      <c r="J35" s="2">
        <v>1.7249270000000001</v>
      </c>
      <c r="K35" s="2">
        <v>765.02599999999995</v>
      </c>
      <c r="L35" s="2">
        <v>755.20653141324783</v>
      </c>
      <c r="Q35" s="5">
        <v>128</v>
      </c>
      <c r="R35" s="5">
        <v>1.6982390000000001</v>
      </c>
      <c r="S35" s="5">
        <v>810.16300000000001</v>
      </c>
      <c r="T35" s="5">
        <v>816.18561132731793</v>
      </c>
      <c r="Y35" s="2">
        <v>128</v>
      </c>
      <c r="Z35" s="2">
        <v>1.90371</v>
      </c>
      <c r="AA35" s="2">
        <v>969.47699999999998</v>
      </c>
      <c r="AB35" s="2">
        <v>949.02724527709972</v>
      </c>
    </row>
    <row r="36" spans="1:28">
      <c r="A36" s="2">
        <v>132</v>
      </c>
      <c r="B36" s="2">
        <v>1.707862</v>
      </c>
      <c r="C36" s="2">
        <v>763.81299999999999</v>
      </c>
      <c r="D36" s="2">
        <v>772.72806674825119</v>
      </c>
      <c r="I36" s="2">
        <v>132</v>
      </c>
      <c r="J36" s="2">
        <v>1.682804</v>
      </c>
      <c r="K36" s="2">
        <v>759.52700000000004</v>
      </c>
      <c r="L36" s="2">
        <v>757.7781243996028</v>
      </c>
      <c r="Q36" s="5">
        <v>132</v>
      </c>
      <c r="R36" s="5">
        <v>1.7860769999999999</v>
      </c>
      <c r="S36" s="5">
        <v>811.13699999999994</v>
      </c>
      <c r="T36" s="5">
        <v>819.91642862942024</v>
      </c>
      <c r="Y36" s="2">
        <v>132</v>
      </c>
      <c r="Z36" s="2">
        <v>1.889265</v>
      </c>
      <c r="AA36" s="2">
        <v>950.51499999999999</v>
      </c>
      <c r="AB36" s="2">
        <v>952.45699993028904</v>
      </c>
    </row>
    <row r="37" spans="1:28">
      <c r="A37" s="2">
        <v>136</v>
      </c>
      <c r="B37" s="2">
        <v>1.6889559999999999</v>
      </c>
      <c r="C37" s="2">
        <v>772.42600000000004</v>
      </c>
      <c r="D37" s="2">
        <v>775.25306058142962</v>
      </c>
      <c r="I37" s="2">
        <v>136</v>
      </c>
      <c r="J37" s="2">
        <v>1.752904</v>
      </c>
      <c r="K37" s="2">
        <v>762.31100000000004</v>
      </c>
      <c r="L37" s="2">
        <v>760.34971738595777</v>
      </c>
      <c r="Q37" s="5">
        <v>136</v>
      </c>
      <c r="R37" s="5">
        <v>1.7433989999999999</v>
      </c>
      <c r="S37" s="5">
        <v>812.65899999999999</v>
      </c>
      <c r="T37" s="5">
        <v>823.64724593152255</v>
      </c>
      <c r="Y37" s="2">
        <v>136</v>
      </c>
      <c r="Z37" s="2">
        <v>1.8933690000000001</v>
      </c>
      <c r="AA37" s="2">
        <v>959.28599999999994</v>
      </c>
      <c r="AB37" s="2">
        <v>955.88675458347825</v>
      </c>
    </row>
    <row r="38" spans="1:28">
      <c r="A38" s="2">
        <v>140</v>
      </c>
      <c r="B38" s="2">
        <v>1.6849670000000001</v>
      </c>
      <c r="C38" s="2">
        <v>775.36900000000003</v>
      </c>
      <c r="D38" s="2">
        <v>777.77805441460816</v>
      </c>
      <c r="I38" s="2">
        <v>140</v>
      </c>
      <c r="J38" s="2">
        <v>1.688488</v>
      </c>
      <c r="K38" s="2">
        <v>774.79499999999996</v>
      </c>
      <c r="L38" s="2">
        <v>762.92131037231275</v>
      </c>
      <c r="Q38" s="5">
        <v>140</v>
      </c>
      <c r="R38" s="5">
        <v>1.7937289999999999</v>
      </c>
      <c r="S38" s="5">
        <v>818.60599999999999</v>
      </c>
      <c r="T38" s="5">
        <v>827.37806323362486</v>
      </c>
      <c r="Y38" s="2">
        <v>140</v>
      </c>
      <c r="Z38" s="2">
        <v>1.812459</v>
      </c>
      <c r="AA38" s="2">
        <v>959.72799999999995</v>
      </c>
      <c r="AB38" s="2">
        <v>959.31650923666757</v>
      </c>
    </row>
    <row r="39" spans="1:28">
      <c r="A39" s="2">
        <v>144</v>
      </c>
      <c r="B39" s="2">
        <v>1.6737865000000001</v>
      </c>
      <c r="C39" s="2">
        <v>769.18100000000004</v>
      </c>
      <c r="D39" s="2">
        <v>780.30304824778659</v>
      </c>
      <c r="I39" s="2">
        <v>144</v>
      </c>
      <c r="J39" s="2">
        <v>1.709651</v>
      </c>
      <c r="K39" s="2">
        <v>769.16200000000003</v>
      </c>
      <c r="L39" s="2">
        <v>765.49290335866772</v>
      </c>
      <c r="Q39" s="5">
        <v>144</v>
      </c>
      <c r="R39" s="5">
        <v>1.7192099999999999</v>
      </c>
      <c r="S39" s="5">
        <v>820.03300000000002</v>
      </c>
      <c r="T39" s="5">
        <v>831.10888053572717</v>
      </c>
      <c r="Y39" s="2">
        <v>144</v>
      </c>
      <c r="Z39" s="2">
        <v>1.9055580000000001</v>
      </c>
      <c r="AA39" s="2">
        <v>955.82399999999996</v>
      </c>
      <c r="AB39" s="2">
        <v>962.74626388985678</v>
      </c>
    </row>
    <row r="40" spans="1:28">
      <c r="A40" s="2">
        <v>148</v>
      </c>
      <c r="B40" s="2">
        <v>1.662606</v>
      </c>
      <c r="C40" s="2">
        <v>772.62400000000002</v>
      </c>
      <c r="D40" s="2">
        <v>782.82804208096502</v>
      </c>
      <c r="I40" s="2">
        <v>148</v>
      </c>
      <c r="J40" s="2">
        <v>1.7496020000000001</v>
      </c>
      <c r="K40" s="2">
        <v>766.37199999999996</v>
      </c>
      <c r="L40" s="2">
        <v>768.06449634502269</v>
      </c>
      <c r="Q40" s="5">
        <v>148</v>
      </c>
      <c r="R40" s="5">
        <v>1.8382270000000001</v>
      </c>
      <c r="S40" s="5">
        <v>826.64599999999996</v>
      </c>
      <c r="T40" s="5">
        <v>834.83969783782959</v>
      </c>
      <c r="Y40" s="2">
        <v>148</v>
      </c>
      <c r="Z40" s="2">
        <v>1.859556</v>
      </c>
      <c r="AA40" s="2">
        <v>969.20500000000004</v>
      </c>
      <c r="AB40" s="2">
        <v>966.1760185430461</v>
      </c>
    </row>
    <row r="41" spans="1:28">
      <c r="A41" s="2">
        <v>152</v>
      </c>
      <c r="B41" s="2">
        <v>1.6509990000000001</v>
      </c>
      <c r="C41" s="2">
        <v>784.10599999999999</v>
      </c>
      <c r="D41" s="2">
        <v>785.35303591414345</v>
      </c>
      <c r="I41" s="2">
        <v>152</v>
      </c>
      <c r="J41" s="2">
        <v>1.7112769999999999</v>
      </c>
      <c r="K41" s="2">
        <v>767.38599999999997</v>
      </c>
      <c r="L41" s="2">
        <v>770.63608933137755</v>
      </c>
      <c r="Q41" s="5">
        <v>152</v>
      </c>
      <c r="R41" s="5">
        <v>1.794346</v>
      </c>
      <c r="S41" s="5">
        <v>826.07399999999996</v>
      </c>
      <c r="T41" s="5">
        <v>838.57051513993179</v>
      </c>
      <c r="Y41" s="2">
        <v>152</v>
      </c>
      <c r="Z41" s="2">
        <v>1.7860799999999999</v>
      </c>
      <c r="AA41" s="2">
        <v>963.47</v>
      </c>
      <c r="AB41" s="2">
        <v>969.6057731962353</v>
      </c>
    </row>
    <row r="42" spans="1:28">
      <c r="A42" s="2">
        <v>156</v>
      </c>
      <c r="B42" s="2">
        <v>1.690394</v>
      </c>
      <c r="C42" s="2">
        <v>770.02599999999995</v>
      </c>
      <c r="D42" s="2">
        <v>787.87802974732199</v>
      </c>
      <c r="I42" s="2">
        <v>156</v>
      </c>
      <c r="J42" s="2">
        <v>1.7290890000000001</v>
      </c>
      <c r="K42" s="2">
        <v>774.91800000000001</v>
      </c>
      <c r="L42" s="2">
        <v>773.20768231773252</v>
      </c>
      <c r="Q42" s="5">
        <v>156</v>
      </c>
      <c r="R42" s="5">
        <v>1.832703</v>
      </c>
      <c r="S42" s="5">
        <v>824.99699999999996</v>
      </c>
      <c r="T42" s="5">
        <v>842.30133244203421</v>
      </c>
      <c r="Y42" s="2">
        <v>156</v>
      </c>
      <c r="Z42" s="2">
        <v>1.7475890000000001</v>
      </c>
      <c r="AA42" s="2">
        <v>974.36400000000003</v>
      </c>
      <c r="AB42" s="2">
        <v>973.03552784942462</v>
      </c>
    </row>
    <row r="43" spans="1:28">
      <c r="A43" s="2">
        <v>160</v>
      </c>
      <c r="B43" s="2">
        <v>1.707301</v>
      </c>
      <c r="C43" s="2">
        <v>777.702</v>
      </c>
      <c r="D43" s="2">
        <v>790.40302358050042</v>
      </c>
      <c r="I43" s="2">
        <v>160</v>
      </c>
      <c r="J43" s="2">
        <v>1.7807900000000001</v>
      </c>
      <c r="K43" s="2">
        <v>775.15800000000002</v>
      </c>
      <c r="L43" s="2">
        <v>775.77927530408749</v>
      </c>
      <c r="Q43" s="5">
        <v>160</v>
      </c>
      <c r="R43" s="5">
        <v>1.727436</v>
      </c>
      <c r="S43" s="5">
        <v>833.35599999999999</v>
      </c>
      <c r="T43" s="5">
        <v>846.03214974413652</v>
      </c>
      <c r="Y43" s="2">
        <v>160</v>
      </c>
      <c r="Z43" s="2">
        <v>1.847637</v>
      </c>
      <c r="AA43" s="2">
        <v>977.32600000000002</v>
      </c>
      <c r="AB43" s="2">
        <v>976.46528250261383</v>
      </c>
    </row>
    <row r="44" spans="1:28">
      <c r="A44" s="2">
        <v>164</v>
      </c>
      <c r="B44" s="2">
        <v>1.689873</v>
      </c>
      <c r="C44" s="2">
        <v>778.86900000000003</v>
      </c>
      <c r="D44" s="2">
        <v>792.92801741367884</v>
      </c>
      <c r="I44" s="2">
        <v>164</v>
      </c>
      <c r="J44" s="2">
        <v>1.695932</v>
      </c>
      <c r="K44" s="2">
        <v>777.81399999999996</v>
      </c>
      <c r="L44" s="2">
        <v>778.35086829044246</v>
      </c>
      <c r="Q44" s="5">
        <v>164</v>
      </c>
      <c r="R44" s="5">
        <v>1.751976</v>
      </c>
      <c r="S44" s="5">
        <v>810.09900000000005</v>
      </c>
      <c r="T44" s="5">
        <v>849.76296704623883</v>
      </c>
      <c r="Y44" s="2">
        <v>164</v>
      </c>
      <c r="Z44" s="2">
        <v>1.8759300000000001</v>
      </c>
      <c r="AA44" s="2">
        <v>983.35799999999995</v>
      </c>
      <c r="AB44" s="2">
        <v>979.89503715580315</v>
      </c>
    </row>
    <row r="45" spans="1:28">
      <c r="A45" s="2">
        <v>168</v>
      </c>
      <c r="B45" s="2">
        <v>1.6587670000000001</v>
      </c>
      <c r="C45" s="2">
        <v>791.78499999999997</v>
      </c>
      <c r="D45" s="2">
        <v>795.45301124685739</v>
      </c>
      <c r="I45" s="2">
        <v>168</v>
      </c>
      <c r="J45" s="2">
        <v>1.6746259999999999</v>
      </c>
      <c r="K45" s="2">
        <v>785.35500000000002</v>
      </c>
      <c r="L45" s="2">
        <v>780.92246127679732</v>
      </c>
      <c r="Q45" s="5">
        <v>168</v>
      </c>
      <c r="R45" s="5">
        <v>1.764483</v>
      </c>
      <c r="S45" s="5">
        <v>816.03099999999995</v>
      </c>
      <c r="T45" s="5">
        <v>853.49378434834114</v>
      </c>
      <c r="Y45" s="2">
        <v>168</v>
      </c>
      <c r="Z45" s="2">
        <v>1.843734</v>
      </c>
      <c r="AA45" s="2">
        <v>996.524</v>
      </c>
      <c r="AB45" s="2">
        <v>983.32479180899236</v>
      </c>
    </row>
    <row r="46" spans="1:28">
      <c r="A46" s="2">
        <v>172</v>
      </c>
      <c r="B46" s="2">
        <v>1.665135</v>
      </c>
      <c r="C46" s="2">
        <v>789.24400000000003</v>
      </c>
      <c r="D46" s="2">
        <v>797.97800508003581</v>
      </c>
      <c r="I46" s="2">
        <v>172</v>
      </c>
      <c r="J46" s="2">
        <v>1.7190240000000001</v>
      </c>
      <c r="K46" s="2">
        <v>779.86800000000005</v>
      </c>
      <c r="L46" s="2">
        <v>783.49405426315229</v>
      </c>
      <c r="Q46" s="5">
        <v>172</v>
      </c>
      <c r="R46" s="5">
        <v>1.7764660000000001</v>
      </c>
      <c r="S46" s="5">
        <v>820.02800000000002</v>
      </c>
      <c r="T46" s="5">
        <v>857.22460165044345</v>
      </c>
      <c r="Y46" s="2">
        <v>172</v>
      </c>
      <c r="Z46" s="2">
        <v>1.8023690000000001</v>
      </c>
      <c r="AA46" s="2">
        <v>986.89599999999996</v>
      </c>
      <c r="AB46" s="2">
        <v>986.75454646218168</v>
      </c>
    </row>
    <row r="47" spans="1:28">
      <c r="A47" s="2">
        <v>176</v>
      </c>
      <c r="B47" s="2">
        <v>1.739236</v>
      </c>
      <c r="C47" s="2">
        <v>799.11900000000003</v>
      </c>
      <c r="D47" s="2">
        <v>800.50299891321424</v>
      </c>
      <c r="I47" s="2">
        <v>176</v>
      </c>
      <c r="J47" s="2">
        <v>1.739968</v>
      </c>
      <c r="K47" s="2">
        <v>781.774</v>
      </c>
      <c r="L47" s="2">
        <v>786.06564724950726</v>
      </c>
      <c r="Q47" s="5">
        <v>176</v>
      </c>
      <c r="R47" s="5">
        <v>1.599159</v>
      </c>
      <c r="S47" s="5">
        <v>815.59799999999996</v>
      </c>
      <c r="T47" s="5">
        <v>860.95541895254576</v>
      </c>
      <c r="Y47" s="2">
        <v>176</v>
      </c>
      <c r="Z47" s="2">
        <v>1.8057289999999999</v>
      </c>
      <c r="AA47" s="2">
        <v>987.09400000000005</v>
      </c>
      <c r="AB47" s="2">
        <v>990.18430111537089</v>
      </c>
    </row>
    <row r="48" spans="1:28">
      <c r="A48" s="2">
        <v>180</v>
      </c>
      <c r="B48" s="2">
        <v>1.7295590000000001</v>
      </c>
      <c r="C48" s="2">
        <v>797.15200000000004</v>
      </c>
      <c r="D48" s="2">
        <v>803.02799274639278</v>
      </c>
      <c r="I48" s="2">
        <v>180</v>
      </c>
      <c r="J48" s="2">
        <v>1.730164</v>
      </c>
      <c r="K48" s="2">
        <v>761.91099999999994</v>
      </c>
      <c r="L48" s="2">
        <v>788.63724023586224</v>
      </c>
      <c r="Q48" s="5">
        <v>180</v>
      </c>
      <c r="R48" s="5">
        <v>1.7331909999999999</v>
      </c>
      <c r="S48" s="5">
        <v>820.09900000000005</v>
      </c>
      <c r="T48" s="5">
        <v>864.68623625464807</v>
      </c>
      <c r="Y48" s="2">
        <v>180</v>
      </c>
      <c r="Z48" s="2">
        <v>1.8438589999999999</v>
      </c>
      <c r="AA48" s="2">
        <v>1005.763</v>
      </c>
      <c r="AB48" s="2">
        <v>993.61405576856021</v>
      </c>
    </row>
    <row r="49" spans="1:28">
      <c r="A49" s="2">
        <v>184</v>
      </c>
      <c r="B49" s="2">
        <v>1.750597</v>
      </c>
      <c r="C49" s="2">
        <v>794.35799999999995</v>
      </c>
      <c r="D49" s="2">
        <v>805.55298657957121</v>
      </c>
      <c r="I49" s="2">
        <v>184</v>
      </c>
      <c r="J49" s="2">
        <v>1.76261</v>
      </c>
      <c r="K49" s="2">
        <v>780.16200000000003</v>
      </c>
      <c r="L49" s="2">
        <v>791.20883322221721</v>
      </c>
      <c r="Q49" s="5">
        <v>184</v>
      </c>
      <c r="R49" s="5">
        <v>1.8935200000000001</v>
      </c>
      <c r="S49" s="5">
        <v>820.524</v>
      </c>
      <c r="T49" s="5">
        <v>868.41705355675037</v>
      </c>
      <c r="Y49" s="2">
        <v>184</v>
      </c>
      <c r="Z49" s="2">
        <v>1.8298719999999999</v>
      </c>
      <c r="AA49" s="2">
        <v>997.50199999999995</v>
      </c>
      <c r="AB49" s="2">
        <v>997.04381042174941</v>
      </c>
    </row>
    <row r="50" spans="1:28">
      <c r="A50" s="2">
        <v>188</v>
      </c>
      <c r="B50" s="2">
        <v>1.7302169999999999</v>
      </c>
      <c r="C50" s="2">
        <v>800.70799999999997</v>
      </c>
      <c r="D50" s="2">
        <v>808.07798041274964</v>
      </c>
      <c r="I50" s="2">
        <v>188</v>
      </c>
      <c r="J50" s="2">
        <v>1.660927</v>
      </c>
      <c r="K50" s="2">
        <v>781.21199999999999</v>
      </c>
      <c r="L50" s="2">
        <v>793.78042620857218</v>
      </c>
      <c r="Q50" s="5">
        <v>188</v>
      </c>
      <c r="R50" s="5">
        <v>1.7963210000000001</v>
      </c>
      <c r="S50" s="5">
        <v>810.07600000000002</v>
      </c>
      <c r="T50" s="5">
        <v>872.14787085885268</v>
      </c>
      <c r="Y50" s="2">
        <v>188</v>
      </c>
      <c r="Z50" s="2">
        <v>1.79996</v>
      </c>
      <c r="AA50" s="2">
        <v>997.93799999999999</v>
      </c>
      <c r="AB50" s="2">
        <v>1000.4735650749387</v>
      </c>
    </row>
    <row r="51" spans="1:28">
      <c r="A51" s="2">
        <v>192</v>
      </c>
      <c r="B51" s="2">
        <v>1.7520789999999999</v>
      </c>
      <c r="C51" s="2">
        <v>808.56</v>
      </c>
      <c r="D51" s="2">
        <v>810.60297424592807</v>
      </c>
      <c r="I51" s="2">
        <v>192</v>
      </c>
      <c r="J51" s="2">
        <v>1.738742</v>
      </c>
      <c r="K51" s="2">
        <v>772.30600000000004</v>
      </c>
      <c r="L51" s="2">
        <v>796.35201919492704</v>
      </c>
      <c r="Q51" s="5">
        <v>192</v>
      </c>
      <c r="R51" s="5">
        <v>1.6433249999999999</v>
      </c>
      <c r="S51" s="5">
        <v>818.59299999999996</v>
      </c>
      <c r="T51" s="5">
        <v>875.87868816095499</v>
      </c>
      <c r="Y51" s="2">
        <v>192</v>
      </c>
      <c r="Z51" s="2">
        <v>1.8118399999999999</v>
      </c>
      <c r="AA51" s="2">
        <v>997.9</v>
      </c>
      <c r="AB51" s="2">
        <v>1003.9033197281281</v>
      </c>
    </row>
    <row r="52" spans="1:28">
      <c r="A52" s="2">
        <v>196</v>
      </c>
      <c r="B52" s="2">
        <v>1.651332</v>
      </c>
      <c r="C52" s="2">
        <v>811.41499999999996</v>
      </c>
      <c r="D52" s="2">
        <v>813.12796807910661</v>
      </c>
      <c r="I52" s="2">
        <v>196</v>
      </c>
      <c r="J52" s="2">
        <v>1.8018510000000001</v>
      </c>
      <c r="K52" s="2">
        <v>772.995</v>
      </c>
      <c r="L52" s="2">
        <v>798.92361218128201</v>
      </c>
      <c r="Q52" s="5">
        <v>196</v>
      </c>
      <c r="R52" s="5">
        <v>1.8298859999999999</v>
      </c>
      <c r="S52" s="5">
        <v>814.952</v>
      </c>
      <c r="T52" s="5">
        <v>879.6095054630573</v>
      </c>
      <c r="Y52" s="2">
        <v>196</v>
      </c>
      <c r="Z52" s="2">
        <v>1.8490260000000001</v>
      </c>
      <c r="AA52" s="2">
        <v>996.12400000000002</v>
      </c>
      <c r="AB52" s="2">
        <v>1007.3330743813173</v>
      </c>
    </row>
    <row r="53" spans="1:28">
      <c r="A53" s="2">
        <v>200</v>
      </c>
      <c r="B53" s="2">
        <v>1.7098990000000001</v>
      </c>
      <c r="C53" s="2">
        <v>809.67399999999998</v>
      </c>
      <c r="D53" s="2">
        <v>815.65296191228504</v>
      </c>
      <c r="I53" s="2">
        <v>200</v>
      </c>
      <c r="J53" s="2">
        <v>1.7525980000000001</v>
      </c>
      <c r="K53" s="2">
        <v>765.62400000000002</v>
      </c>
      <c r="L53" s="2">
        <v>801.49520516763698</v>
      </c>
      <c r="Q53" s="5">
        <v>200</v>
      </c>
      <c r="R53" s="5">
        <v>1.909689</v>
      </c>
      <c r="S53" s="5">
        <v>827.45500000000004</v>
      </c>
      <c r="T53" s="5">
        <v>883.34032276515961</v>
      </c>
      <c r="Y53" s="2">
        <v>200</v>
      </c>
      <c r="Z53" s="2">
        <v>1.8675870000000001</v>
      </c>
      <c r="AA53" s="2">
        <v>1000.126</v>
      </c>
      <c r="AB53" s="2">
        <v>1010.7628290345065</v>
      </c>
    </row>
    <row r="54" spans="1:28">
      <c r="A54" s="2">
        <v>204</v>
      </c>
      <c r="B54" s="2">
        <v>1.697317</v>
      </c>
      <c r="C54" s="2">
        <v>808.20799999999997</v>
      </c>
      <c r="D54" s="2">
        <v>818.17795574546346</v>
      </c>
      <c r="I54" s="2">
        <v>204</v>
      </c>
      <c r="J54" s="2">
        <v>1.760502</v>
      </c>
      <c r="K54" s="2">
        <v>763.005</v>
      </c>
      <c r="L54" s="2">
        <v>804.06679815399195</v>
      </c>
      <c r="Q54" s="5">
        <v>204</v>
      </c>
      <c r="R54" s="5">
        <v>1.809275</v>
      </c>
      <c r="S54" s="5">
        <v>839.90800000000002</v>
      </c>
      <c r="T54" s="5">
        <v>887.07114006726192</v>
      </c>
      <c r="Y54" s="2">
        <v>204</v>
      </c>
      <c r="Z54" s="2">
        <v>1.737069</v>
      </c>
      <c r="AA54" s="2">
        <v>993.60299999999995</v>
      </c>
      <c r="AB54" s="2">
        <v>1014.1925836876958</v>
      </c>
    </row>
    <row r="55" spans="1:28">
      <c r="A55" s="2">
        <v>208</v>
      </c>
      <c r="B55" s="2">
        <v>1.7195499999999999</v>
      </c>
      <c r="C55" s="2">
        <v>816.90599999999995</v>
      </c>
      <c r="D55" s="2">
        <v>820.70294957864189</v>
      </c>
      <c r="I55" s="2">
        <v>208</v>
      </c>
      <c r="J55" s="2">
        <v>1.746359</v>
      </c>
      <c r="K55" s="2">
        <v>782.51300000000003</v>
      </c>
      <c r="L55" s="2">
        <v>806.63839114034681</v>
      </c>
      <c r="Q55" s="5">
        <v>208</v>
      </c>
      <c r="R55" s="5">
        <v>1.9251020000000001</v>
      </c>
      <c r="S55" s="5">
        <v>841.29300000000001</v>
      </c>
      <c r="T55" s="5">
        <v>890.80195736936435</v>
      </c>
      <c r="Y55" s="2">
        <v>208</v>
      </c>
      <c r="Z55" s="2">
        <v>1.826975</v>
      </c>
      <c r="AA55" s="2">
        <v>1005.644</v>
      </c>
      <c r="AB55" s="2">
        <v>1017.6223383408851</v>
      </c>
    </row>
    <row r="56" spans="1:28">
      <c r="A56" s="2">
        <v>212</v>
      </c>
      <c r="B56" s="2">
        <v>1.801561</v>
      </c>
      <c r="C56" s="2">
        <v>819.18899999999996</v>
      </c>
      <c r="D56" s="2">
        <v>823.22794341182043</v>
      </c>
      <c r="I56" s="2">
        <v>212</v>
      </c>
      <c r="J56" s="2">
        <v>1.7044980000000001</v>
      </c>
      <c r="K56" s="2">
        <v>803.98400000000004</v>
      </c>
      <c r="L56" s="2">
        <v>809.20998412670178</v>
      </c>
      <c r="Q56" s="5">
        <v>212</v>
      </c>
      <c r="R56" s="5">
        <v>1.7341759999999999</v>
      </c>
      <c r="S56" s="5">
        <v>844.45</v>
      </c>
      <c r="T56" s="5">
        <v>894.53277467146654</v>
      </c>
      <c r="Y56" s="2">
        <v>212</v>
      </c>
      <c r="Z56" s="2">
        <v>1.8657440000000001</v>
      </c>
      <c r="AA56" s="2">
        <v>1003.852</v>
      </c>
      <c r="AB56" s="2">
        <v>1021.0520929940743</v>
      </c>
    </row>
    <row r="57" spans="1:28">
      <c r="A57" s="2">
        <v>216</v>
      </c>
      <c r="B57" s="2">
        <v>1.8095509999999999</v>
      </c>
      <c r="C57" s="2">
        <v>818.82299999999998</v>
      </c>
      <c r="D57" s="2">
        <v>825.75293724499886</v>
      </c>
      <c r="I57" s="2">
        <v>216</v>
      </c>
      <c r="J57" s="2">
        <v>1.802853</v>
      </c>
      <c r="K57" s="2">
        <v>791.46100000000001</v>
      </c>
      <c r="L57" s="2">
        <v>811.78157711305676</v>
      </c>
      <c r="Q57" s="5">
        <v>216</v>
      </c>
      <c r="R57" s="6">
        <v>1.7607840000000001</v>
      </c>
      <c r="S57" s="5">
        <v>855.79899999999998</v>
      </c>
      <c r="T57" s="5">
        <v>898.26359197356896</v>
      </c>
      <c r="Y57" s="2">
        <v>216</v>
      </c>
      <c r="Z57" s="2">
        <v>1.8576299999999999</v>
      </c>
      <c r="AA57" s="2">
        <v>1009.384</v>
      </c>
      <c r="AB57" s="2">
        <v>1024.4818476472635</v>
      </c>
    </row>
    <row r="58" spans="1:28">
      <c r="A58" s="2">
        <v>220</v>
      </c>
      <c r="B58" s="2">
        <v>1.7560929999999999</v>
      </c>
      <c r="C58" s="2">
        <v>810.68899999999996</v>
      </c>
      <c r="D58" s="2">
        <v>828.27793107817729</v>
      </c>
      <c r="I58" s="2">
        <v>220</v>
      </c>
      <c r="J58" s="2">
        <v>1.824109</v>
      </c>
      <c r="K58" s="2">
        <v>796.95100000000002</v>
      </c>
      <c r="L58" s="2">
        <v>814.35317009941173</v>
      </c>
      <c r="Q58" s="5">
        <v>220</v>
      </c>
      <c r="R58" s="5">
        <v>1.7873920000000001</v>
      </c>
      <c r="S58" s="5">
        <v>859.16499999999996</v>
      </c>
      <c r="T58" s="5">
        <v>901.99440927567127</v>
      </c>
      <c r="Y58" s="2">
        <v>220</v>
      </c>
      <c r="Z58" s="2">
        <v>1.8465119999999999</v>
      </c>
      <c r="AA58" s="2">
        <v>1014.537</v>
      </c>
      <c r="AB58" s="2">
        <v>1027.9116023004528</v>
      </c>
    </row>
    <row r="59" spans="1:28">
      <c r="A59" s="2">
        <v>224</v>
      </c>
      <c r="B59" s="2">
        <v>1.6539219999999999</v>
      </c>
      <c r="C59" s="2">
        <v>822.23800000000006</v>
      </c>
      <c r="D59" s="2">
        <v>830.80292491135583</v>
      </c>
      <c r="I59" s="2">
        <v>224</v>
      </c>
      <c r="J59" s="2">
        <v>1.7259230000000001</v>
      </c>
      <c r="K59" s="2">
        <v>797.755</v>
      </c>
      <c r="L59" s="2">
        <v>816.9247630857667</v>
      </c>
      <c r="Q59" s="5">
        <v>224</v>
      </c>
      <c r="R59" s="5">
        <v>1.756939</v>
      </c>
      <c r="S59" s="5">
        <v>866.20899999999995</v>
      </c>
      <c r="T59" s="5">
        <v>905.72522657777358</v>
      </c>
      <c r="Y59" s="2">
        <v>224</v>
      </c>
      <c r="Z59" s="2">
        <v>1.9728859999999999</v>
      </c>
      <c r="AA59" s="2">
        <v>1024.1320000000001</v>
      </c>
      <c r="AB59" s="2">
        <v>1031.3413569536422</v>
      </c>
    </row>
    <row r="60" spans="1:28">
      <c r="A60" s="2">
        <v>228</v>
      </c>
      <c r="B60" s="2">
        <v>1.7525329999999999</v>
      </c>
      <c r="C60" s="2">
        <v>824.47199999999998</v>
      </c>
      <c r="D60" s="2">
        <v>833.32791874453426</v>
      </c>
      <c r="I60" s="2">
        <v>228</v>
      </c>
      <c r="J60" s="2">
        <v>1.7286649999999999</v>
      </c>
      <c r="K60" s="2">
        <v>803.51499999999999</v>
      </c>
      <c r="L60" s="2">
        <v>819.49635607212167</v>
      </c>
      <c r="Q60" s="5">
        <v>228</v>
      </c>
      <c r="R60" s="5">
        <v>1.770302</v>
      </c>
      <c r="S60" s="5">
        <v>879.72</v>
      </c>
      <c r="T60" s="5">
        <v>909.45604387987589</v>
      </c>
      <c r="Y60" s="2">
        <v>228</v>
      </c>
      <c r="Z60" s="2">
        <v>1.8447070000000001</v>
      </c>
      <c r="AA60" s="2">
        <v>1027.923</v>
      </c>
      <c r="AB60" s="2">
        <v>1034.7711116068313</v>
      </c>
    </row>
    <row r="61" spans="1:28">
      <c r="A61" s="2">
        <v>232</v>
      </c>
      <c r="B61" s="2">
        <v>1.694037</v>
      </c>
      <c r="C61" s="2">
        <v>818.60400000000004</v>
      </c>
      <c r="D61" s="2">
        <v>835.85291257771269</v>
      </c>
      <c r="I61" s="2">
        <v>232</v>
      </c>
      <c r="J61" s="2">
        <v>1.7596050000000001</v>
      </c>
      <c r="K61" s="2">
        <v>809.50099999999998</v>
      </c>
      <c r="L61" s="2">
        <v>822.06794905847653</v>
      </c>
      <c r="Q61" s="5">
        <v>232</v>
      </c>
      <c r="R61" s="5">
        <v>1.752702</v>
      </c>
      <c r="S61" s="5">
        <v>890.98</v>
      </c>
      <c r="T61" s="5">
        <v>913.1868611819782</v>
      </c>
      <c r="Y61" s="2">
        <v>232</v>
      </c>
      <c r="Z61" s="2">
        <v>1.7952459999999999</v>
      </c>
      <c r="AA61" s="2">
        <v>1027.52</v>
      </c>
      <c r="AB61" s="2">
        <v>1038.2008662600206</v>
      </c>
    </row>
    <row r="62" spans="1:28">
      <c r="A62" s="2">
        <v>236</v>
      </c>
      <c r="B62" s="2">
        <v>1.6766810000000001</v>
      </c>
      <c r="C62" s="2">
        <v>829.17399999999998</v>
      </c>
      <c r="D62" s="2">
        <v>838.37790641089111</v>
      </c>
      <c r="I62" s="2">
        <v>236</v>
      </c>
      <c r="J62" s="2">
        <v>1.8077240000000001</v>
      </c>
      <c r="K62" s="2">
        <v>815.12699999999995</v>
      </c>
      <c r="L62" s="2">
        <v>824.6395420448315</v>
      </c>
      <c r="Q62" s="5">
        <v>236</v>
      </c>
      <c r="R62" s="5">
        <v>1.8113170000000001</v>
      </c>
      <c r="S62" s="5">
        <v>881.78099999999995</v>
      </c>
      <c r="T62" s="5">
        <v>916.91767848408051</v>
      </c>
      <c r="Y62" s="2">
        <v>236</v>
      </c>
      <c r="Z62" s="2">
        <v>1.8436220000000001</v>
      </c>
      <c r="AA62" s="2">
        <v>1037.6389999999999</v>
      </c>
      <c r="AB62" s="2">
        <v>1041.6306209132099</v>
      </c>
    </row>
    <row r="63" spans="1:28">
      <c r="A63" s="2">
        <v>240</v>
      </c>
      <c r="B63" s="2">
        <v>1.6308</v>
      </c>
      <c r="C63" s="2">
        <v>849.80100000000004</v>
      </c>
      <c r="D63" s="2">
        <v>840.90290024406966</v>
      </c>
      <c r="I63" s="2">
        <v>240</v>
      </c>
      <c r="J63" s="2">
        <v>1.839402</v>
      </c>
      <c r="K63" s="2">
        <v>816.85900000000004</v>
      </c>
      <c r="L63" s="2">
        <v>827.21113503118647</v>
      </c>
      <c r="Q63" s="5">
        <v>240</v>
      </c>
      <c r="R63" s="5">
        <v>1.8005789999999999</v>
      </c>
      <c r="S63" s="5">
        <v>884.875</v>
      </c>
      <c r="T63" s="5">
        <v>920.64849578618282</v>
      </c>
      <c r="Y63" s="2">
        <v>240</v>
      </c>
      <c r="Z63" s="2">
        <v>1.8126070000000001</v>
      </c>
      <c r="AA63" s="2">
        <v>1041.883</v>
      </c>
      <c r="AB63" s="2">
        <v>1045.0603755663992</v>
      </c>
    </row>
    <row r="64" spans="1:28">
      <c r="A64" s="2">
        <v>244</v>
      </c>
      <c r="B64" s="2">
        <v>1.8128329999999999</v>
      </c>
      <c r="C64" s="2">
        <v>844.31</v>
      </c>
      <c r="D64" s="2">
        <v>843.42789407724808</v>
      </c>
      <c r="I64" s="2">
        <v>244</v>
      </c>
      <c r="J64" s="2">
        <v>1.800362</v>
      </c>
      <c r="K64" s="2">
        <v>817.66099999999994</v>
      </c>
      <c r="L64" s="2">
        <v>829.78272801754133</v>
      </c>
      <c r="Q64" s="5">
        <v>244</v>
      </c>
      <c r="R64" s="5">
        <v>1.8200019999999999</v>
      </c>
      <c r="S64" s="5">
        <v>884.49900000000002</v>
      </c>
      <c r="T64" s="5">
        <v>924.37931308828513</v>
      </c>
      <c r="Y64" s="2">
        <v>244</v>
      </c>
      <c r="Z64" s="2">
        <v>1.7815920000000001</v>
      </c>
      <c r="AA64" s="2">
        <v>1044.527</v>
      </c>
      <c r="AB64" s="2">
        <v>1048.4901302195885</v>
      </c>
    </row>
    <row r="65" spans="1:28">
      <c r="A65" s="2">
        <v>248</v>
      </c>
      <c r="B65" s="2">
        <v>1.7934559999999999</v>
      </c>
      <c r="C65" s="2">
        <v>849.15899999999999</v>
      </c>
      <c r="D65" s="2">
        <v>845.95288791042651</v>
      </c>
      <c r="I65" s="2">
        <v>248</v>
      </c>
      <c r="J65" s="2">
        <v>1.8582719999999999</v>
      </c>
      <c r="K65" s="2">
        <v>826.60500000000002</v>
      </c>
      <c r="L65" s="2">
        <v>832.3543210038963</v>
      </c>
      <c r="Q65" s="5">
        <v>248</v>
      </c>
      <c r="R65" s="5">
        <v>1.8011010000000001</v>
      </c>
      <c r="S65" s="5">
        <v>899.01300000000003</v>
      </c>
      <c r="T65" s="5">
        <v>928.11013039038744</v>
      </c>
      <c r="Y65" s="2">
        <v>248</v>
      </c>
      <c r="Z65" s="2">
        <v>1.865405</v>
      </c>
      <c r="AA65" s="2">
        <v>1024.7190000000001</v>
      </c>
      <c r="AB65" s="2">
        <v>1051.9198848727776</v>
      </c>
    </row>
    <row r="66" spans="1:28">
      <c r="A66" s="2">
        <v>252</v>
      </c>
      <c r="B66" s="2">
        <v>1.722845</v>
      </c>
      <c r="C66" s="2">
        <v>861.49800000000005</v>
      </c>
      <c r="D66" s="2">
        <v>848.47788174360494</v>
      </c>
      <c r="I66" s="2">
        <v>252</v>
      </c>
      <c r="J66" s="2">
        <v>1.7463409999999999</v>
      </c>
      <c r="K66" s="2">
        <v>823.87300000000005</v>
      </c>
      <c r="L66" s="2">
        <v>834.92591399025127</v>
      </c>
      <c r="Q66" s="5">
        <v>252</v>
      </c>
      <c r="R66" s="5">
        <v>1.731919</v>
      </c>
      <c r="S66" s="5">
        <v>894.03800000000001</v>
      </c>
      <c r="T66" s="5">
        <v>931.84094769248975</v>
      </c>
      <c r="Y66" s="2">
        <v>252</v>
      </c>
      <c r="Z66" s="2">
        <v>1.865273</v>
      </c>
      <c r="AA66" s="2">
        <v>1028.2750000000001</v>
      </c>
      <c r="AB66" s="2">
        <v>1055.3496395259669</v>
      </c>
    </row>
    <row r="67" spans="1:28">
      <c r="A67" s="2">
        <v>256</v>
      </c>
      <c r="B67" s="2">
        <v>1.7201880000000001</v>
      </c>
      <c r="C67" s="2">
        <v>845.66700000000003</v>
      </c>
      <c r="D67" s="2">
        <v>851.00287557678348</v>
      </c>
      <c r="I67" s="2">
        <v>256</v>
      </c>
      <c r="J67" s="2">
        <v>1.7988980000000001</v>
      </c>
      <c r="K67" s="2">
        <v>817.428</v>
      </c>
      <c r="L67" s="2">
        <v>837.49750697660625</v>
      </c>
      <c r="Q67" s="5">
        <v>256</v>
      </c>
      <c r="R67" s="5">
        <v>1.876144</v>
      </c>
      <c r="S67" s="5">
        <v>904.72299999999996</v>
      </c>
      <c r="T67" s="5">
        <v>935.57176499459206</v>
      </c>
      <c r="Y67" s="2">
        <v>256</v>
      </c>
      <c r="Z67" s="2">
        <v>1.859019</v>
      </c>
      <c r="AA67" s="2">
        <v>1043.712</v>
      </c>
      <c r="AB67" s="2">
        <v>1058.7793941791563</v>
      </c>
    </row>
    <row r="68" spans="1:28">
      <c r="A68" s="2">
        <v>260</v>
      </c>
      <c r="B68" s="2">
        <v>1.7888250000000001</v>
      </c>
      <c r="C68" s="2">
        <v>858.41800000000001</v>
      </c>
      <c r="D68" s="2">
        <v>853.52786940996191</v>
      </c>
      <c r="I68" s="2">
        <v>260</v>
      </c>
      <c r="J68" s="2">
        <v>1.8234570000000001</v>
      </c>
      <c r="K68" s="2">
        <v>800.36900000000003</v>
      </c>
      <c r="L68" s="2">
        <v>840.06909996296122</v>
      </c>
      <c r="Q68" s="5">
        <v>260</v>
      </c>
      <c r="R68" s="5">
        <v>1.8230649999999999</v>
      </c>
      <c r="S68" s="5">
        <v>913.61800000000005</v>
      </c>
      <c r="T68" s="5">
        <v>939.30258229669437</v>
      </c>
      <c r="Y68" s="2">
        <v>260</v>
      </c>
      <c r="Z68" s="2">
        <v>1.8436399999999999</v>
      </c>
      <c r="AA68" s="2">
        <v>1036.3430000000001</v>
      </c>
      <c r="AB68" s="2">
        <v>1062.2091488323454</v>
      </c>
    </row>
    <row r="69" spans="1:28">
      <c r="A69" s="2">
        <v>264</v>
      </c>
      <c r="B69" s="2">
        <v>1.7128460000000001</v>
      </c>
      <c r="C69" s="2">
        <v>853.19500000000005</v>
      </c>
      <c r="D69" s="2">
        <v>856.05286324314034</v>
      </c>
      <c r="I69" s="2">
        <v>264</v>
      </c>
      <c r="J69" s="2">
        <v>1.7933859999999999</v>
      </c>
      <c r="K69" s="2">
        <v>800.65200000000004</v>
      </c>
      <c r="L69" s="2">
        <v>842.64069294931619</v>
      </c>
      <c r="Q69" s="5">
        <v>264</v>
      </c>
      <c r="R69" s="5">
        <v>1.74746</v>
      </c>
      <c r="S69" s="5">
        <v>914.87</v>
      </c>
      <c r="T69" s="5">
        <v>943.03339959879668</v>
      </c>
      <c r="Y69" s="2">
        <v>264</v>
      </c>
      <c r="Z69" s="2">
        <v>1.8509690000000001</v>
      </c>
      <c r="AA69" s="2">
        <v>1045.8009999999999</v>
      </c>
      <c r="AB69" s="2">
        <v>1065.6389034855347</v>
      </c>
    </row>
    <row r="70" spans="1:28">
      <c r="A70" s="2">
        <v>268</v>
      </c>
      <c r="B70" s="2">
        <v>1.795587</v>
      </c>
      <c r="C70" s="2">
        <v>858.07899999999995</v>
      </c>
      <c r="D70" s="2">
        <v>858.57785707631888</v>
      </c>
      <c r="I70" s="2">
        <v>268</v>
      </c>
      <c r="J70" s="2">
        <v>1.7280199999999999</v>
      </c>
      <c r="K70" s="2">
        <v>823.25400000000002</v>
      </c>
      <c r="L70" s="2">
        <v>845.21228593567116</v>
      </c>
      <c r="Q70" s="5">
        <v>268</v>
      </c>
      <c r="R70" s="5">
        <v>1.8012539999999999</v>
      </c>
      <c r="S70" s="5">
        <v>912.98199999999997</v>
      </c>
      <c r="T70" s="5">
        <v>946.7642169008991</v>
      </c>
      <c r="Y70" s="2">
        <v>268</v>
      </c>
      <c r="Z70" s="2">
        <v>1.9246350000000001</v>
      </c>
      <c r="AA70" s="2">
        <v>1061.0129999999999</v>
      </c>
      <c r="AB70" s="2">
        <v>1069.068658138724</v>
      </c>
    </row>
    <row r="71" spans="1:28">
      <c r="A71" s="2">
        <v>272</v>
      </c>
      <c r="B71" s="2">
        <v>1.8108340000000001</v>
      </c>
      <c r="C71" s="2">
        <v>866.255</v>
      </c>
      <c r="D71" s="2">
        <v>861.10285090949731</v>
      </c>
      <c r="I71" s="2">
        <v>272</v>
      </c>
      <c r="J71" s="2">
        <v>1.7504550000000001</v>
      </c>
      <c r="K71" s="2">
        <v>814.005</v>
      </c>
      <c r="L71" s="2">
        <v>847.78387892202602</v>
      </c>
      <c r="Q71" s="5">
        <v>272</v>
      </c>
      <c r="R71" s="5">
        <v>1.8621160000000001</v>
      </c>
      <c r="S71" s="5">
        <v>924.83500000000004</v>
      </c>
      <c r="T71" s="5">
        <v>950.4950342030013</v>
      </c>
      <c r="Y71" s="2">
        <v>272</v>
      </c>
      <c r="Z71" s="2">
        <v>1.859105</v>
      </c>
      <c r="AA71" s="2">
        <v>1074.7729999999999</v>
      </c>
      <c r="AB71" s="2">
        <v>1072.4984127919133</v>
      </c>
    </row>
    <row r="72" spans="1:28">
      <c r="A72" s="2">
        <v>276</v>
      </c>
      <c r="B72" s="2">
        <v>1.905084</v>
      </c>
      <c r="C72" s="2">
        <v>866.48800000000006</v>
      </c>
      <c r="D72" s="2">
        <v>863.62784474267573</v>
      </c>
      <c r="I72" s="2">
        <v>276</v>
      </c>
      <c r="J72" s="2">
        <v>1.8074760000000001</v>
      </c>
      <c r="K72" s="2">
        <v>824.27099999999996</v>
      </c>
      <c r="L72" s="2">
        <v>850.35547190838099</v>
      </c>
      <c r="Q72" s="5">
        <v>276</v>
      </c>
      <c r="R72" s="5">
        <v>1.7521500000000001</v>
      </c>
      <c r="S72" s="5">
        <v>924.28800000000001</v>
      </c>
      <c r="T72" s="5">
        <v>954.22585150510372</v>
      </c>
      <c r="Y72" s="2">
        <v>276</v>
      </c>
      <c r="Z72" s="2">
        <v>1.884673</v>
      </c>
      <c r="AA72" s="2">
        <v>1071.347</v>
      </c>
      <c r="AB72" s="2">
        <v>1075.9281674451026</v>
      </c>
    </row>
    <row r="73" spans="1:28">
      <c r="A73" s="2">
        <v>280</v>
      </c>
      <c r="B73" s="2">
        <v>1.7609170000000001</v>
      </c>
      <c r="C73" s="2">
        <v>868.57399999999996</v>
      </c>
      <c r="D73" s="2">
        <v>866.15283857585428</v>
      </c>
      <c r="I73" s="2">
        <v>280</v>
      </c>
      <c r="J73" s="2">
        <v>1.791085</v>
      </c>
      <c r="K73" s="2">
        <v>856.69899999999996</v>
      </c>
      <c r="L73" s="2">
        <v>852.92706489473596</v>
      </c>
      <c r="Q73" s="5">
        <v>280</v>
      </c>
      <c r="R73" s="5">
        <v>1.7995570000000001</v>
      </c>
      <c r="S73" s="5">
        <v>925.33600000000001</v>
      </c>
      <c r="T73" s="5">
        <v>957.95666880720592</v>
      </c>
      <c r="Y73" s="2">
        <v>280</v>
      </c>
      <c r="Z73" s="2">
        <v>1.671886</v>
      </c>
      <c r="AA73" s="2">
        <v>1073.441</v>
      </c>
      <c r="AB73" s="2">
        <v>1079.3579220982917</v>
      </c>
    </row>
    <row r="74" spans="1:28">
      <c r="A74" s="2">
        <v>284</v>
      </c>
      <c r="B74" s="2">
        <v>1.7559929999999999</v>
      </c>
      <c r="C74" s="2">
        <v>863.06299999999999</v>
      </c>
      <c r="D74" s="2">
        <v>868.6778324090327</v>
      </c>
      <c r="I74" s="2">
        <v>284</v>
      </c>
      <c r="J74" s="2">
        <v>1.8204480000000001</v>
      </c>
      <c r="K74" s="2">
        <v>870.18600000000004</v>
      </c>
      <c r="L74" s="2">
        <v>855.49865788109082</v>
      </c>
      <c r="Q74" s="5">
        <v>284</v>
      </c>
      <c r="R74" s="5">
        <v>1.9371119999999999</v>
      </c>
      <c r="S74" s="5">
        <v>944.51400000000001</v>
      </c>
      <c r="T74" s="5">
        <v>961.68748610930834</v>
      </c>
      <c r="Y74" s="2">
        <v>284</v>
      </c>
      <c r="Z74" s="2">
        <v>1.7871220000000001</v>
      </c>
      <c r="AA74" s="2">
        <v>1057.1479999999999</v>
      </c>
      <c r="AB74" s="2">
        <v>1082.7876767514811</v>
      </c>
    </row>
    <row r="75" spans="1:28">
      <c r="A75" s="2">
        <v>288</v>
      </c>
      <c r="B75" s="2">
        <v>1.7495715000000001</v>
      </c>
      <c r="C75" s="2">
        <v>865.84</v>
      </c>
      <c r="D75" s="2">
        <v>871.20282624221113</v>
      </c>
      <c r="I75" s="2">
        <v>288</v>
      </c>
      <c r="J75" s="2">
        <v>1.7457450000000001</v>
      </c>
      <c r="K75" s="2">
        <v>864.65899999999999</v>
      </c>
      <c r="L75" s="2">
        <v>858.07025086744579</v>
      </c>
      <c r="Q75" s="5">
        <v>288</v>
      </c>
      <c r="R75" s="5">
        <v>1.746345</v>
      </c>
      <c r="S75" s="5">
        <v>951.89599999999996</v>
      </c>
      <c r="T75" s="5">
        <v>965.41830341141065</v>
      </c>
      <c r="Y75" s="2">
        <v>288</v>
      </c>
      <c r="Z75" s="2">
        <v>1.6384540000000001</v>
      </c>
      <c r="AA75" s="2">
        <v>1057.115</v>
      </c>
      <c r="AB75" s="2">
        <v>1086.2174314046704</v>
      </c>
    </row>
    <row r="76" spans="1:28">
      <c r="A76" s="2">
        <v>292</v>
      </c>
      <c r="B76" s="2">
        <v>1.74315</v>
      </c>
      <c r="C76" s="2">
        <v>866.81200000000001</v>
      </c>
      <c r="D76" s="2">
        <v>873.72782007538956</v>
      </c>
      <c r="I76" s="2">
        <v>292</v>
      </c>
      <c r="J76" s="2">
        <v>1.831996</v>
      </c>
      <c r="K76" s="2">
        <v>875.61900000000003</v>
      </c>
      <c r="L76" s="2">
        <v>860.64184385380076</v>
      </c>
      <c r="Q76" s="5">
        <v>292</v>
      </c>
      <c r="R76" s="5">
        <v>1.7699</v>
      </c>
      <c r="S76" s="5">
        <v>951.55700000000002</v>
      </c>
      <c r="T76" s="5">
        <v>969.14912071351296</v>
      </c>
      <c r="Y76" s="2">
        <v>292</v>
      </c>
      <c r="Z76" s="2">
        <v>1.695757</v>
      </c>
      <c r="AA76" s="2">
        <v>1082.2180000000001</v>
      </c>
      <c r="AB76" s="2">
        <v>1089.6471860578595</v>
      </c>
    </row>
    <row r="77" spans="1:28">
      <c r="A77" s="2">
        <v>296</v>
      </c>
      <c r="B77" s="2">
        <v>1.683554</v>
      </c>
      <c r="C77" s="2">
        <v>876.04899999999998</v>
      </c>
      <c r="D77" s="2">
        <v>876.25281390856799</v>
      </c>
      <c r="I77" s="2">
        <v>296</v>
      </c>
      <c r="J77" s="2">
        <v>1.8783890000000001</v>
      </c>
      <c r="K77" s="2">
        <v>876.93600000000004</v>
      </c>
      <c r="L77" s="2">
        <v>863.21343684015574</v>
      </c>
      <c r="Q77" s="5">
        <v>296</v>
      </c>
      <c r="R77" s="5">
        <v>1.8166180000000001</v>
      </c>
      <c r="S77" s="5">
        <v>959.80399999999997</v>
      </c>
      <c r="T77" s="5">
        <v>972.87993801561527</v>
      </c>
      <c r="Y77" s="2">
        <v>296</v>
      </c>
      <c r="Z77" s="2">
        <v>1.7776149999999999</v>
      </c>
      <c r="AA77" s="2">
        <v>1100.527</v>
      </c>
      <c r="AB77" s="2">
        <v>1093.0769407110488</v>
      </c>
    </row>
    <row r="78" spans="1:28">
      <c r="A78" s="2">
        <v>300</v>
      </c>
      <c r="B78" s="2">
        <v>1.756772</v>
      </c>
      <c r="C78" s="2">
        <v>866.35799999999995</v>
      </c>
      <c r="D78" s="2">
        <v>878.77780774174653</v>
      </c>
      <c r="I78" s="2">
        <v>300</v>
      </c>
      <c r="J78" s="2">
        <v>1.8448439999999999</v>
      </c>
      <c r="K78" s="2">
        <v>881.30100000000004</v>
      </c>
      <c r="L78" s="2">
        <v>865.78502982651071</v>
      </c>
      <c r="Q78" s="5">
        <v>300</v>
      </c>
      <c r="R78" s="5">
        <v>1.815563</v>
      </c>
      <c r="S78" s="5">
        <v>963.81899999999996</v>
      </c>
      <c r="T78" s="5">
        <v>976.61075531771758</v>
      </c>
      <c r="Y78" s="2">
        <v>300</v>
      </c>
      <c r="Z78" s="2">
        <v>1.7222120000000001</v>
      </c>
      <c r="AA78" s="2">
        <v>1088.5740000000001</v>
      </c>
      <c r="AB78" s="2">
        <v>1096.5066953642381</v>
      </c>
    </row>
    <row r="79" spans="1:28">
      <c r="A79" s="2">
        <v>304</v>
      </c>
      <c r="B79" s="2">
        <v>1.623532</v>
      </c>
      <c r="C79" s="2">
        <v>875.66899999999998</v>
      </c>
      <c r="D79" s="2">
        <v>881.30280157492496</v>
      </c>
      <c r="I79" s="2">
        <v>304</v>
      </c>
      <c r="J79" s="2">
        <v>1.832584</v>
      </c>
      <c r="K79" s="2">
        <v>872.21400000000006</v>
      </c>
      <c r="L79" s="2">
        <v>868.35662281286568</v>
      </c>
      <c r="Q79" s="5">
        <v>304</v>
      </c>
      <c r="R79" s="5">
        <v>1.800913</v>
      </c>
      <c r="S79" s="5">
        <v>977.84199999999998</v>
      </c>
      <c r="T79" s="5">
        <v>980.34157261981989</v>
      </c>
      <c r="Y79" s="2">
        <v>304</v>
      </c>
      <c r="Z79" s="2">
        <v>1.900266</v>
      </c>
      <c r="AA79" s="2">
        <v>1092.1099999999999</v>
      </c>
      <c r="AB79" s="2">
        <v>1099.9364500174274</v>
      </c>
    </row>
    <row r="80" spans="1:28">
      <c r="A80" s="2">
        <v>308</v>
      </c>
      <c r="B80" s="2">
        <v>1.6556409999999999</v>
      </c>
      <c r="C80" s="2">
        <v>883.827</v>
      </c>
      <c r="D80" s="2">
        <v>883.82779540810338</v>
      </c>
      <c r="I80" s="2">
        <v>308</v>
      </c>
      <c r="J80" s="2">
        <v>1.8237350000000001</v>
      </c>
      <c r="K80" s="2">
        <v>874.42100000000005</v>
      </c>
      <c r="L80" s="2">
        <v>870.92821579922054</v>
      </c>
      <c r="Q80" s="5">
        <v>308</v>
      </c>
      <c r="R80" s="5">
        <v>1.7558499999999999</v>
      </c>
      <c r="S80" s="5">
        <v>966.93600000000004</v>
      </c>
      <c r="T80" s="5">
        <v>984.07238992192219</v>
      </c>
      <c r="Y80" s="2">
        <v>308</v>
      </c>
      <c r="Z80" s="2">
        <v>1.8697870000000001</v>
      </c>
      <c r="AA80" s="2">
        <v>1079.819</v>
      </c>
      <c r="AB80" s="2">
        <v>1103.3662046706168</v>
      </c>
    </row>
    <row r="81" spans="1:28">
      <c r="A81" s="2">
        <v>312</v>
      </c>
      <c r="B81" s="2">
        <v>1.833906</v>
      </c>
      <c r="C81" s="2">
        <v>883.67200000000003</v>
      </c>
      <c r="D81" s="2">
        <v>886.35278924128193</v>
      </c>
      <c r="I81" s="2">
        <v>312</v>
      </c>
      <c r="J81" s="2">
        <v>1.815698</v>
      </c>
      <c r="K81" s="2">
        <v>874.61599999999999</v>
      </c>
      <c r="L81" s="2">
        <v>873.49980878557551</v>
      </c>
      <c r="Q81" s="5">
        <v>312</v>
      </c>
      <c r="R81" s="5">
        <v>1.7224900000000001</v>
      </c>
      <c r="S81" s="5">
        <v>988.79600000000005</v>
      </c>
      <c r="T81" s="5">
        <v>987.8032072240245</v>
      </c>
      <c r="Y81" s="2">
        <v>312</v>
      </c>
      <c r="Z81" s="2">
        <v>1.8393079999999999</v>
      </c>
      <c r="AA81" s="2">
        <v>1063.1959999999999</v>
      </c>
      <c r="AB81" s="2">
        <v>1106.7959593238058</v>
      </c>
    </row>
    <row r="82" spans="1:28">
      <c r="A82" s="2">
        <v>316</v>
      </c>
      <c r="B82" s="2">
        <v>1.80975</v>
      </c>
      <c r="C82" s="2">
        <v>886.13900000000001</v>
      </c>
      <c r="D82" s="2">
        <v>888.87778307446035</v>
      </c>
      <c r="I82" s="2">
        <v>316</v>
      </c>
      <c r="J82" s="2">
        <v>1.9326239999999999</v>
      </c>
      <c r="K82" s="2">
        <v>877.80899999999997</v>
      </c>
      <c r="L82" s="2">
        <v>876.07140177193048</v>
      </c>
      <c r="Q82" s="5">
        <v>316</v>
      </c>
      <c r="R82" s="5">
        <v>1.9150320000000001</v>
      </c>
      <c r="S82" s="5">
        <v>979.12699999999995</v>
      </c>
      <c r="T82" s="5">
        <v>991.53402452612681</v>
      </c>
      <c r="Y82" s="2">
        <v>316</v>
      </c>
      <c r="Z82" s="2">
        <v>1.7909060000000001</v>
      </c>
      <c r="AA82" s="2">
        <v>1074.1690000000001</v>
      </c>
      <c r="AB82" s="2">
        <v>1110.2257139769952</v>
      </c>
    </row>
    <row r="83" spans="1:28">
      <c r="A83" s="2">
        <v>320</v>
      </c>
      <c r="B83" s="2">
        <v>1.671189</v>
      </c>
      <c r="C83" s="2">
        <v>907.13300000000004</v>
      </c>
      <c r="D83" s="2">
        <v>891.40277690763878</v>
      </c>
      <c r="I83" s="2">
        <v>320</v>
      </c>
      <c r="J83" s="2">
        <v>1.8687279999999999</v>
      </c>
      <c r="K83" s="2">
        <v>887.30799999999999</v>
      </c>
      <c r="L83" s="2">
        <v>878.64299475828545</v>
      </c>
      <c r="Q83" s="5">
        <v>320</v>
      </c>
      <c r="R83" s="5">
        <v>1.7937369999999999</v>
      </c>
      <c r="S83" s="5">
        <v>995.59799999999996</v>
      </c>
      <c r="T83" s="5">
        <v>995.26484182822924</v>
      </c>
      <c r="Y83" s="2">
        <v>320</v>
      </c>
      <c r="Z83" s="2">
        <v>1.8479369999999999</v>
      </c>
      <c r="AA83" s="2">
        <v>1064.6289999999999</v>
      </c>
      <c r="AB83" s="2">
        <v>1113.6554686301845</v>
      </c>
    </row>
    <row r="84" spans="1:28">
      <c r="A84" s="2">
        <v>324</v>
      </c>
      <c r="B84" s="2">
        <v>1.7198420000000001</v>
      </c>
      <c r="C84" s="2">
        <v>893.85699999999997</v>
      </c>
      <c r="D84" s="2">
        <v>893.92777074081732</v>
      </c>
      <c r="I84" s="2">
        <v>324</v>
      </c>
      <c r="J84" s="2">
        <v>1.9034899999999999</v>
      </c>
      <c r="K84" s="2">
        <v>879.6</v>
      </c>
      <c r="L84" s="2">
        <v>881.21458774464031</v>
      </c>
      <c r="Q84" s="5">
        <v>324</v>
      </c>
      <c r="R84" s="5">
        <v>1.8826499999999999</v>
      </c>
      <c r="S84" s="5">
        <v>998.27</v>
      </c>
      <c r="T84" s="5">
        <v>998.99565913033143</v>
      </c>
      <c r="Y84" s="2">
        <v>324</v>
      </c>
      <c r="Z84" s="2">
        <v>1.8151074999999999</v>
      </c>
      <c r="AA84" s="2">
        <v>1071.8409999999999</v>
      </c>
      <c r="AB84" s="2">
        <v>1117.0852232833736</v>
      </c>
    </row>
    <row r="85" spans="1:28">
      <c r="A85" s="2">
        <v>328</v>
      </c>
      <c r="B85" s="2">
        <v>1.7160139999999999</v>
      </c>
      <c r="C85" s="2">
        <v>907.26</v>
      </c>
      <c r="D85" s="2">
        <v>896.45276457399575</v>
      </c>
      <c r="I85" s="2">
        <v>328</v>
      </c>
      <c r="J85" s="2">
        <v>1.866044</v>
      </c>
      <c r="K85" s="2">
        <v>892.60500000000002</v>
      </c>
      <c r="L85" s="2">
        <v>883.78618073099528</v>
      </c>
      <c r="Q85" s="5">
        <v>328</v>
      </c>
      <c r="R85" s="5">
        <v>1.8372059999999999</v>
      </c>
      <c r="S85" s="5">
        <v>1003.458</v>
      </c>
      <c r="T85" s="5">
        <v>1002.7264764324339</v>
      </c>
      <c r="Y85" s="2">
        <v>328</v>
      </c>
      <c r="Z85" s="2">
        <v>1.782278</v>
      </c>
      <c r="AA85" s="2">
        <v>1069.1310000000001</v>
      </c>
      <c r="AB85" s="2">
        <v>1120.5149779365629</v>
      </c>
    </row>
    <row r="86" spans="1:28">
      <c r="A86" s="2">
        <v>332</v>
      </c>
      <c r="B86" s="2">
        <v>1.779765</v>
      </c>
      <c r="C86" s="2">
        <v>916.56399999999996</v>
      </c>
      <c r="D86" s="2">
        <v>898.97775840717418</v>
      </c>
      <c r="I86" s="2">
        <v>332</v>
      </c>
      <c r="J86" s="2">
        <v>1.907932</v>
      </c>
      <c r="K86" s="2">
        <v>893.44500000000005</v>
      </c>
      <c r="L86" s="2">
        <v>886.35777371735026</v>
      </c>
      <c r="Q86" s="5">
        <v>332</v>
      </c>
      <c r="R86" s="5">
        <v>1.8755170000000001</v>
      </c>
      <c r="S86" s="5">
        <v>1001.7380000000001</v>
      </c>
      <c r="T86" s="5">
        <v>1006.4572937345361</v>
      </c>
      <c r="Y86" s="2">
        <v>332</v>
      </c>
      <c r="Z86" s="2">
        <v>1.893141</v>
      </c>
      <c r="AA86" s="2">
        <v>1095.7339999999999</v>
      </c>
      <c r="AB86" s="2">
        <v>1123.9447325897522</v>
      </c>
    </row>
    <row r="87" spans="1:28">
      <c r="A87" s="2">
        <v>336</v>
      </c>
      <c r="B87" s="2">
        <v>1.7598590000000001</v>
      </c>
      <c r="C87" s="2">
        <v>896.52200000000005</v>
      </c>
      <c r="D87" s="2">
        <v>901.50275224035261</v>
      </c>
      <c r="I87" s="2">
        <v>336</v>
      </c>
      <c r="J87" s="2">
        <v>1.889699</v>
      </c>
      <c r="K87" s="2">
        <v>898.67499999999995</v>
      </c>
      <c r="L87" s="2">
        <v>888.92936670370523</v>
      </c>
      <c r="Q87" s="5">
        <v>336</v>
      </c>
      <c r="R87" s="5">
        <v>1.8510040000000001</v>
      </c>
      <c r="S87" s="5">
        <v>1012.0309999999999</v>
      </c>
      <c r="T87" s="5">
        <v>1010.1881110366385</v>
      </c>
      <c r="Y87" s="2">
        <v>336</v>
      </c>
      <c r="Z87" s="2">
        <v>1.868752</v>
      </c>
      <c r="AA87" s="2">
        <v>1094.2950000000001</v>
      </c>
      <c r="AB87" s="2">
        <v>1127.3744872429415</v>
      </c>
    </row>
    <row r="88" spans="1:28">
      <c r="A88" s="2">
        <v>340</v>
      </c>
      <c r="B88" s="2">
        <v>1.759906</v>
      </c>
      <c r="C88" s="2">
        <v>905.06399999999996</v>
      </c>
      <c r="D88" s="2">
        <v>904.02774607353103</v>
      </c>
      <c r="I88" s="2">
        <v>340</v>
      </c>
      <c r="J88" s="2">
        <v>1.8785019999999999</v>
      </c>
      <c r="K88" s="2">
        <v>888.33399999999995</v>
      </c>
      <c r="L88" s="2">
        <v>891.5009596900602</v>
      </c>
      <c r="Q88" s="5">
        <v>340</v>
      </c>
      <c r="R88" s="5">
        <v>1.872228</v>
      </c>
      <c r="S88" s="5">
        <v>994.09900000000005</v>
      </c>
      <c r="T88" s="5">
        <v>1013.9189283387407</v>
      </c>
      <c r="Y88" s="2">
        <v>340</v>
      </c>
      <c r="Z88" s="2">
        <v>1.8609530000000001</v>
      </c>
      <c r="AA88" s="2">
        <v>1097.655</v>
      </c>
      <c r="AB88" s="2">
        <v>1130.8042418961309</v>
      </c>
    </row>
    <row r="89" spans="1:28">
      <c r="A89" s="2">
        <v>344</v>
      </c>
      <c r="B89" s="2">
        <v>1.806087</v>
      </c>
      <c r="C89" s="2">
        <v>909.04300000000001</v>
      </c>
      <c r="D89" s="2">
        <v>906.55273990670958</v>
      </c>
      <c r="I89" s="2">
        <v>344</v>
      </c>
      <c r="J89" s="2">
        <v>1.854582</v>
      </c>
      <c r="K89" s="2">
        <v>901.87099999999998</v>
      </c>
      <c r="L89" s="2">
        <v>894.07255267641517</v>
      </c>
      <c r="Q89" s="5">
        <v>344</v>
      </c>
      <c r="R89" s="5">
        <v>1.959946</v>
      </c>
      <c r="S89" s="5">
        <v>1008.817</v>
      </c>
      <c r="T89" s="5">
        <v>1017.6497456408431</v>
      </c>
      <c r="Y89" s="2">
        <v>344</v>
      </c>
      <c r="Z89" s="2">
        <v>1.835256</v>
      </c>
      <c r="AA89" s="2">
        <v>1115.3599999999999</v>
      </c>
      <c r="AB89" s="2">
        <v>1134.23399654932</v>
      </c>
    </row>
    <row r="90" spans="1:28">
      <c r="A90" s="2">
        <v>348</v>
      </c>
      <c r="B90" s="2">
        <v>1.800651</v>
      </c>
      <c r="C90" s="2">
        <v>893.23</v>
      </c>
      <c r="D90" s="2">
        <v>909.077733739888</v>
      </c>
      <c r="I90" s="2">
        <v>348</v>
      </c>
      <c r="J90" s="2">
        <v>1.840236</v>
      </c>
      <c r="K90" s="2">
        <v>888.24199999999996</v>
      </c>
      <c r="L90" s="2">
        <v>896.64414566277003</v>
      </c>
      <c r="Q90" s="5">
        <v>348</v>
      </c>
      <c r="R90" s="5">
        <v>1.877237</v>
      </c>
      <c r="S90" s="5">
        <v>1009.931</v>
      </c>
      <c r="T90" s="5">
        <v>1021.3805629429454</v>
      </c>
      <c r="Y90" s="2">
        <v>348</v>
      </c>
      <c r="Z90" s="2">
        <v>1.691454</v>
      </c>
      <c r="AA90" s="2">
        <v>1131.039</v>
      </c>
      <c r="AB90" s="2">
        <v>1137.6637512025093</v>
      </c>
    </row>
    <row r="91" spans="1:28">
      <c r="A91" s="2">
        <v>352</v>
      </c>
      <c r="B91" s="2">
        <v>1.9329559999999999</v>
      </c>
      <c r="C91" s="2">
        <v>893.149</v>
      </c>
      <c r="D91" s="2">
        <v>911.60272757306643</v>
      </c>
      <c r="I91" s="2">
        <v>352</v>
      </c>
      <c r="J91" s="2">
        <v>1.842276</v>
      </c>
      <c r="K91" s="2">
        <v>902.39499999999998</v>
      </c>
      <c r="L91" s="2">
        <v>899.215738649125</v>
      </c>
      <c r="Q91" s="5">
        <v>352</v>
      </c>
      <c r="R91" s="5">
        <v>1.7985720000000001</v>
      </c>
      <c r="S91" s="5">
        <v>1006.705</v>
      </c>
      <c r="T91" s="5">
        <v>1025.1113802450477</v>
      </c>
      <c r="Y91" s="2">
        <v>352</v>
      </c>
      <c r="Z91" s="2">
        <v>1.841702</v>
      </c>
      <c r="AA91" s="2">
        <v>1124.664</v>
      </c>
      <c r="AB91" s="2">
        <v>1141.0935058556986</v>
      </c>
    </row>
    <row r="92" spans="1:28">
      <c r="A92" s="2">
        <v>356</v>
      </c>
      <c r="B92" s="2">
        <v>1.8094840000000001</v>
      </c>
      <c r="C92" s="2">
        <v>889.00400000000002</v>
      </c>
      <c r="D92" s="2">
        <v>914.12772140624497</v>
      </c>
      <c r="I92" s="2">
        <v>356</v>
      </c>
      <c r="J92" s="2">
        <v>1.885893</v>
      </c>
      <c r="K92" s="2">
        <v>886.49199999999996</v>
      </c>
      <c r="L92" s="2">
        <v>901.78733163547997</v>
      </c>
      <c r="Q92" s="5">
        <v>356</v>
      </c>
      <c r="R92" s="5">
        <v>1.9724729999999999</v>
      </c>
      <c r="S92" s="5">
        <v>1023.14</v>
      </c>
      <c r="T92" s="5">
        <v>1028.8421975471501</v>
      </c>
      <c r="Y92" s="2">
        <v>356</v>
      </c>
      <c r="Z92" s="2">
        <v>1.830919</v>
      </c>
      <c r="AA92" s="2">
        <v>1144.933</v>
      </c>
      <c r="AB92" s="2">
        <v>1144.5232605088877</v>
      </c>
    </row>
    <row r="93" spans="1:28">
      <c r="A93" s="2">
        <v>360</v>
      </c>
      <c r="B93" s="2">
        <v>1.750656</v>
      </c>
      <c r="C93" s="2">
        <v>892.35900000000004</v>
      </c>
      <c r="D93" s="2">
        <v>916.6527152394234</v>
      </c>
      <c r="I93" s="2">
        <v>360</v>
      </c>
      <c r="J93" s="2">
        <v>1.906711</v>
      </c>
      <c r="K93" s="2">
        <v>889.66800000000001</v>
      </c>
      <c r="L93" s="2">
        <v>904.35892462183494</v>
      </c>
      <c r="Q93" s="5">
        <v>360</v>
      </c>
      <c r="R93" s="5">
        <v>1.828875</v>
      </c>
      <c r="S93" s="5">
        <v>1016.252</v>
      </c>
      <c r="T93" s="5">
        <v>1032.5730148492523</v>
      </c>
      <c r="Y93" s="2">
        <v>360</v>
      </c>
      <c r="Z93" s="2">
        <v>1.816549</v>
      </c>
      <c r="AA93" s="2">
        <v>1128.5</v>
      </c>
      <c r="AB93" s="2">
        <v>1147.953015162077</v>
      </c>
    </row>
    <row r="94" spans="1:28">
      <c r="A94" s="2">
        <v>364</v>
      </c>
      <c r="B94" s="2">
        <v>1.701945</v>
      </c>
      <c r="C94" s="2">
        <v>886.71400000000006</v>
      </c>
      <c r="D94" s="2">
        <v>919.17770907260183</v>
      </c>
      <c r="I94" s="2">
        <v>364</v>
      </c>
      <c r="J94" s="2">
        <v>1.92022</v>
      </c>
      <c r="K94" s="2">
        <v>898.67100000000005</v>
      </c>
      <c r="L94" s="2">
        <v>906.9305176081898</v>
      </c>
      <c r="Q94" s="5">
        <v>364</v>
      </c>
      <c r="R94" s="5">
        <v>1.9099699999999999</v>
      </c>
      <c r="S94" s="5">
        <v>1013.168</v>
      </c>
      <c r="T94" s="5">
        <v>1036.3038321513545</v>
      </c>
      <c r="Y94" s="2">
        <v>364</v>
      </c>
      <c r="Z94" s="2">
        <v>1.8872180000000001</v>
      </c>
      <c r="AA94" s="2">
        <v>1115.577</v>
      </c>
      <c r="AB94" s="2">
        <v>1151.3827698152663</v>
      </c>
    </row>
    <row r="95" spans="1:28">
      <c r="A95" s="2">
        <v>368</v>
      </c>
      <c r="B95" s="2">
        <v>1.84491</v>
      </c>
      <c r="C95" s="2">
        <v>894.33299999999997</v>
      </c>
      <c r="D95" s="2">
        <v>921.70270290578037</v>
      </c>
      <c r="I95" s="2">
        <v>368</v>
      </c>
      <c r="J95" s="2">
        <v>1.940715</v>
      </c>
      <c r="K95" s="2">
        <v>898.75099999999998</v>
      </c>
      <c r="L95" s="2">
        <v>909.50211059454477</v>
      </c>
      <c r="Q95" s="5">
        <v>368</v>
      </c>
      <c r="R95" s="6">
        <v>1.8748549999999999</v>
      </c>
      <c r="S95" s="5">
        <v>1018.954</v>
      </c>
      <c r="T95" s="5">
        <v>1040.034649453457</v>
      </c>
      <c r="Y95" s="2">
        <v>368</v>
      </c>
      <c r="Z95" s="2">
        <v>1.7090719999999999</v>
      </c>
      <c r="AA95" s="2">
        <v>1106.5150000000001</v>
      </c>
      <c r="AB95" s="2">
        <v>1154.8125244684556</v>
      </c>
    </row>
    <row r="96" spans="1:28">
      <c r="A96" s="2">
        <v>372</v>
      </c>
      <c r="B96" s="2">
        <v>1.774124</v>
      </c>
      <c r="C96" s="2">
        <v>913.94500000000005</v>
      </c>
      <c r="D96" s="2">
        <v>924.2276967389588</v>
      </c>
      <c r="I96" s="2">
        <v>372</v>
      </c>
      <c r="J96" s="2">
        <v>1.910085</v>
      </c>
      <c r="K96" s="2">
        <v>913.27800000000002</v>
      </c>
      <c r="L96" s="2">
        <v>912.07370358089975</v>
      </c>
      <c r="Q96" s="5">
        <v>372</v>
      </c>
      <c r="R96" s="5">
        <v>1.8397399999999999</v>
      </c>
      <c r="S96" s="5">
        <v>1033.896</v>
      </c>
      <c r="T96" s="5">
        <v>1043.7654667555594</v>
      </c>
      <c r="Y96" s="2">
        <v>372</v>
      </c>
      <c r="Z96" s="2">
        <v>1.79542</v>
      </c>
      <c r="AA96" s="2">
        <v>1103.1849999999999</v>
      </c>
      <c r="AB96" s="2">
        <v>1158.242279121645</v>
      </c>
    </row>
    <row r="97" spans="1:28">
      <c r="A97" s="2">
        <v>376</v>
      </c>
      <c r="B97" s="2">
        <v>1.805866</v>
      </c>
      <c r="C97" s="2">
        <v>907.75699999999995</v>
      </c>
      <c r="D97" s="2">
        <v>926.75269057213723</v>
      </c>
      <c r="I97" s="2">
        <v>376</v>
      </c>
      <c r="J97" s="2">
        <v>1.929389</v>
      </c>
      <c r="K97" s="2">
        <v>898.78399999999999</v>
      </c>
      <c r="L97" s="2">
        <v>914.64529656725472</v>
      </c>
      <c r="Q97" s="5">
        <v>376</v>
      </c>
      <c r="R97" s="5">
        <v>1.784181</v>
      </c>
      <c r="S97" s="5">
        <v>1024.171</v>
      </c>
      <c r="T97" s="5">
        <v>1047.4962840576616</v>
      </c>
      <c r="Y97" s="2">
        <v>376</v>
      </c>
      <c r="Z97" s="2">
        <v>1.8144849999999999</v>
      </c>
      <c r="AA97" s="2">
        <v>1104.329</v>
      </c>
      <c r="AB97" s="2">
        <v>1161.6720337748341</v>
      </c>
    </row>
    <row r="98" spans="1:28">
      <c r="A98" s="2">
        <v>380</v>
      </c>
      <c r="B98" s="2">
        <v>1.7988440000000001</v>
      </c>
      <c r="C98" s="2">
        <v>922.26300000000003</v>
      </c>
      <c r="D98" s="2">
        <v>929.27768440531565</v>
      </c>
      <c r="I98" s="2">
        <v>380</v>
      </c>
      <c r="J98" s="2">
        <v>2.002634</v>
      </c>
      <c r="K98" s="2">
        <v>913.62099999999998</v>
      </c>
      <c r="L98" s="2">
        <v>917.21688955360969</v>
      </c>
      <c r="Q98" s="5">
        <v>380</v>
      </c>
      <c r="R98" s="5">
        <v>1.834336</v>
      </c>
      <c r="S98" s="5">
        <v>1026.5830000000001</v>
      </c>
      <c r="T98" s="5">
        <v>1051.227101359764</v>
      </c>
      <c r="Y98" s="2">
        <v>380</v>
      </c>
      <c r="Z98" s="2">
        <v>1.7733000000000001</v>
      </c>
      <c r="AA98" s="2">
        <v>1107.7280000000001</v>
      </c>
      <c r="AB98" s="2">
        <v>1165.1017884280234</v>
      </c>
    </row>
    <row r="99" spans="1:28">
      <c r="A99" s="2">
        <v>384</v>
      </c>
      <c r="B99" s="2">
        <v>1.843769</v>
      </c>
      <c r="C99" s="2">
        <v>920.13400000000001</v>
      </c>
      <c r="D99" s="2">
        <v>931.80267823849408</v>
      </c>
      <c r="I99" s="2">
        <v>384</v>
      </c>
      <c r="J99" s="2">
        <v>1.972183</v>
      </c>
      <c r="K99" s="2">
        <v>910.13599999999997</v>
      </c>
      <c r="L99" s="2">
        <v>919.78848253996466</v>
      </c>
      <c r="Q99" s="5">
        <v>384</v>
      </c>
      <c r="R99" s="5">
        <v>1.874584</v>
      </c>
      <c r="S99" s="5">
        <v>1051.0329999999999</v>
      </c>
      <c r="T99" s="5">
        <v>1054.9579186618662</v>
      </c>
      <c r="Y99" s="2">
        <v>384</v>
      </c>
      <c r="Z99" s="2">
        <v>1.855378</v>
      </c>
      <c r="AA99" s="2">
        <v>1112.903</v>
      </c>
      <c r="AB99" s="2">
        <v>1168.5315430812127</v>
      </c>
    </row>
    <row r="100" spans="1:28">
      <c r="A100" s="2">
        <v>388</v>
      </c>
      <c r="B100" s="2">
        <v>1.7925869999999999</v>
      </c>
      <c r="C100" s="2">
        <v>919.76700000000005</v>
      </c>
      <c r="D100" s="2">
        <v>934.32767207167262</v>
      </c>
      <c r="I100" s="2">
        <v>388</v>
      </c>
      <c r="J100" s="2">
        <v>1.8432580000000001</v>
      </c>
      <c r="K100" s="2">
        <v>909.16499999999996</v>
      </c>
      <c r="L100" s="2">
        <v>922.36007552631952</v>
      </c>
      <c r="Q100" s="5">
        <v>388</v>
      </c>
      <c r="R100" s="5">
        <v>1.8618920000000001</v>
      </c>
      <c r="S100" s="5">
        <v>1061.2750000000001</v>
      </c>
      <c r="T100" s="5">
        <v>1058.6887359639686</v>
      </c>
      <c r="Y100" s="2">
        <v>388</v>
      </c>
      <c r="Z100" s="2">
        <v>1.770427</v>
      </c>
      <c r="AA100" s="2">
        <v>1118.2370000000001</v>
      </c>
      <c r="AB100" s="2">
        <v>1171.961297734402</v>
      </c>
    </row>
    <row r="101" spans="1:28">
      <c r="A101" s="2">
        <v>392</v>
      </c>
      <c r="B101" s="2">
        <v>1.8182670000000001</v>
      </c>
      <c r="C101" s="2">
        <v>926.80899999999997</v>
      </c>
      <c r="D101" s="2">
        <v>936.85266590485105</v>
      </c>
      <c r="I101" s="2">
        <v>392</v>
      </c>
      <c r="J101" s="2">
        <v>1.935802</v>
      </c>
      <c r="K101" s="2">
        <v>912.774</v>
      </c>
      <c r="L101" s="2">
        <v>924.93166851267449</v>
      </c>
      <c r="Q101" s="5">
        <v>392</v>
      </c>
      <c r="R101" s="5">
        <v>1.9424630000000001</v>
      </c>
      <c r="S101" s="5">
        <v>1073.7760000000001</v>
      </c>
      <c r="T101" s="5">
        <v>1062.4195532660708</v>
      </c>
      <c r="Y101" s="2">
        <v>392</v>
      </c>
      <c r="Z101" s="2">
        <v>1.9060760000000001</v>
      </c>
      <c r="AA101" s="2">
        <v>1119.3440000000001</v>
      </c>
      <c r="AB101" s="2">
        <v>1175.3910523875911</v>
      </c>
    </row>
    <row r="102" spans="1:28">
      <c r="A102" s="2">
        <v>396</v>
      </c>
      <c r="B102" s="2">
        <v>1.843947</v>
      </c>
      <c r="C102" s="2">
        <v>928.14400000000001</v>
      </c>
      <c r="D102" s="2">
        <v>939.37765973802948</v>
      </c>
      <c r="I102" s="2">
        <v>396</v>
      </c>
      <c r="J102" s="2">
        <v>1.8140590000000001</v>
      </c>
      <c r="K102" s="2">
        <v>922.73599999999999</v>
      </c>
      <c r="L102" s="2">
        <v>927.50326149902946</v>
      </c>
      <c r="Q102" s="5">
        <v>396</v>
      </c>
      <c r="R102" s="5">
        <v>1.8934789999999999</v>
      </c>
      <c r="S102" s="5">
        <v>1090.8119999999999</v>
      </c>
      <c r="T102" s="5">
        <v>1066.1503705681732</v>
      </c>
      <c r="Y102" s="2">
        <v>396</v>
      </c>
      <c r="Z102" s="2">
        <v>1.7737940000000001</v>
      </c>
      <c r="AA102" s="2">
        <v>1132.0409999999999</v>
      </c>
      <c r="AB102" s="2">
        <v>1178.8208070407804</v>
      </c>
    </row>
    <row r="103" spans="1:28">
      <c r="A103" s="2">
        <v>400</v>
      </c>
      <c r="B103" s="2">
        <v>1.7840339999999999</v>
      </c>
      <c r="C103" s="2">
        <v>915.94</v>
      </c>
      <c r="D103" s="2">
        <v>941.90265357120802</v>
      </c>
      <c r="I103" s="2">
        <v>400</v>
      </c>
      <c r="J103" s="2">
        <v>1.894471</v>
      </c>
      <c r="K103" s="2">
        <v>933.68499999999995</v>
      </c>
      <c r="L103" s="2">
        <v>930.07485448538432</v>
      </c>
      <c r="Q103" s="5">
        <v>400</v>
      </c>
      <c r="R103" s="5">
        <v>1.838257</v>
      </c>
      <c r="S103" s="5">
        <v>1072.646</v>
      </c>
      <c r="T103" s="5">
        <v>1069.8811878702754</v>
      </c>
      <c r="Y103" s="2">
        <v>400</v>
      </c>
      <c r="Z103" s="2">
        <v>1.8750070000000001</v>
      </c>
      <c r="AA103" s="2">
        <v>1123.5550000000001</v>
      </c>
      <c r="AB103" s="2">
        <v>1182.2505616939698</v>
      </c>
    </row>
    <row r="104" spans="1:28">
      <c r="A104" s="2">
        <v>404</v>
      </c>
      <c r="B104" s="2">
        <v>1.8680760000000001</v>
      </c>
      <c r="C104" s="2">
        <v>931.45699999999999</v>
      </c>
      <c r="D104" s="2">
        <v>944.42764740438645</v>
      </c>
      <c r="I104" s="2">
        <v>404</v>
      </c>
      <c r="J104" s="2">
        <v>1.863966</v>
      </c>
      <c r="K104" s="2">
        <v>937.45399999999995</v>
      </c>
      <c r="L104" s="2">
        <v>932.64644747173929</v>
      </c>
      <c r="Q104" s="5">
        <v>404</v>
      </c>
      <c r="R104" s="5">
        <v>1.857583</v>
      </c>
      <c r="S104" s="5">
        <v>1081.3489999999999</v>
      </c>
      <c r="T104" s="5">
        <v>1073.6120051723778</v>
      </c>
      <c r="Y104" s="2">
        <v>404</v>
      </c>
      <c r="Z104" s="2">
        <v>1.788913</v>
      </c>
      <c r="AA104" s="2">
        <v>1134.183</v>
      </c>
      <c r="AB104" s="2">
        <v>1185.6803163471591</v>
      </c>
    </row>
    <row r="105" spans="1:28">
      <c r="A105" s="2">
        <v>408</v>
      </c>
      <c r="B105" s="2">
        <v>1.81155</v>
      </c>
      <c r="C105" s="2">
        <v>948.59199999999998</v>
      </c>
      <c r="D105" s="2">
        <v>946.95264123756488</v>
      </c>
      <c r="I105" s="2">
        <v>408</v>
      </c>
      <c r="J105" s="2">
        <v>1.8196950000000001</v>
      </c>
      <c r="K105" s="2">
        <v>939.95799999999997</v>
      </c>
      <c r="L105" s="2">
        <v>935.21804045809426</v>
      </c>
      <c r="Q105" s="5">
        <v>408</v>
      </c>
      <c r="R105" s="5">
        <v>1.8731500000000001</v>
      </c>
      <c r="S105" s="5">
        <v>1097.3050000000001</v>
      </c>
      <c r="T105" s="5">
        <v>1077.3428224744803</v>
      </c>
      <c r="Y105" s="2">
        <v>408</v>
      </c>
      <c r="Z105" s="2">
        <v>1.884644</v>
      </c>
      <c r="AA105" s="2">
        <v>1147.769</v>
      </c>
      <c r="AB105" s="2">
        <v>1189.1100710003484</v>
      </c>
    </row>
    <row r="106" spans="1:28">
      <c r="A106" s="2">
        <v>412</v>
      </c>
      <c r="B106" s="2">
        <v>1.7571349999999999</v>
      </c>
      <c r="C106" s="2">
        <v>948.90599999999995</v>
      </c>
      <c r="D106" s="2">
        <v>949.47763507074342</v>
      </c>
      <c r="I106" s="2">
        <v>412</v>
      </c>
      <c r="J106" s="2">
        <v>1.9641919999999999</v>
      </c>
      <c r="K106" s="2">
        <v>954.654</v>
      </c>
      <c r="L106" s="2">
        <v>937.78963344444924</v>
      </c>
      <c r="Q106" s="5">
        <v>412</v>
      </c>
      <c r="R106" s="5">
        <v>1.8748739999999999</v>
      </c>
      <c r="S106" s="5">
        <v>1096.5139999999999</v>
      </c>
      <c r="T106" s="5">
        <v>1081.0736397765825</v>
      </c>
      <c r="Y106" s="2">
        <v>412</v>
      </c>
      <c r="Z106" s="2">
        <v>1.8298760000000001</v>
      </c>
      <c r="AA106" s="2">
        <v>1135.846</v>
      </c>
      <c r="AB106" s="2">
        <v>1192.5398256535375</v>
      </c>
    </row>
    <row r="107" spans="1:28">
      <c r="A107" s="2">
        <v>416</v>
      </c>
      <c r="B107" s="2">
        <v>1.803161</v>
      </c>
      <c r="C107" s="2">
        <v>937.37099999999998</v>
      </c>
      <c r="D107" s="2">
        <v>952.00262890392185</v>
      </c>
      <c r="I107" s="2">
        <v>416</v>
      </c>
      <c r="J107" s="2">
        <v>1.9517180000000001</v>
      </c>
      <c r="K107" s="2">
        <v>962.48</v>
      </c>
      <c r="L107" s="2">
        <v>940.36122643080421</v>
      </c>
      <c r="Q107" s="5">
        <v>416</v>
      </c>
      <c r="R107" s="5">
        <v>1.959489</v>
      </c>
      <c r="S107" s="5">
        <v>1077.74</v>
      </c>
      <c r="T107" s="5">
        <v>1084.8044570786847</v>
      </c>
      <c r="Y107" s="2">
        <v>416</v>
      </c>
      <c r="Z107" s="2">
        <v>1.7878430000000001</v>
      </c>
      <c r="AA107" s="2">
        <v>1126.0150000000001</v>
      </c>
      <c r="AB107" s="2">
        <v>1195.9695803067268</v>
      </c>
    </row>
    <row r="108" spans="1:28">
      <c r="A108" s="2">
        <v>420</v>
      </c>
      <c r="B108" s="2">
        <v>1.8778429999999999</v>
      </c>
      <c r="C108" s="2">
        <v>937.60400000000004</v>
      </c>
      <c r="D108" s="2">
        <v>954.52762273710027</v>
      </c>
      <c r="I108" s="2">
        <v>420</v>
      </c>
      <c r="J108" s="2">
        <v>1.957004</v>
      </c>
      <c r="K108" s="2">
        <v>947.07299999999998</v>
      </c>
      <c r="L108" s="2">
        <v>942.93281941715918</v>
      </c>
      <c r="Q108" s="5">
        <v>420</v>
      </c>
      <c r="R108" s="5">
        <v>1.9031070000000001</v>
      </c>
      <c r="S108" s="5">
        <v>1071.4000000000001</v>
      </c>
      <c r="T108" s="5">
        <v>1088.5352743807871</v>
      </c>
      <c r="Y108" s="2">
        <v>420</v>
      </c>
      <c r="Z108" s="2">
        <v>1.7458100000000001</v>
      </c>
      <c r="AA108" s="2">
        <v>1136.3900000000001</v>
      </c>
      <c r="AB108" s="2">
        <v>1199.3993349599161</v>
      </c>
    </row>
    <row r="109" spans="1:28">
      <c r="A109" s="2">
        <v>424</v>
      </c>
      <c r="B109" s="2">
        <v>1.844643</v>
      </c>
      <c r="C109" s="2">
        <v>944.40899999999999</v>
      </c>
      <c r="D109" s="2">
        <v>957.05261657027881</v>
      </c>
      <c r="I109" s="2">
        <v>424</v>
      </c>
      <c r="J109" s="2">
        <v>1.954283</v>
      </c>
      <c r="K109" s="2">
        <v>950.14400000000001</v>
      </c>
      <c r="L109" s="2">
        <v>945.50441240351415</v>
      </c>
      <c r="Q109" s="5">
        <v>424</v>
      </c>
      <c r="R109" s="6">
        <v>1.838627</v>
      </c>
      <c r="S109" s="5">
        <v>1066.7840000000001</v>
      </c>
      <c r="T109" s="5">
        <v>1092.2660916828895</v>
      </c>
      <c r="Y109" s="2">
        <v>424</v>
      </c>
      <c r="Z109" s="2">
        <v>1.8443750000000001</v>
      </c>
      <c r="AA109" s="2">
        <v>1144.3050000000001</v>
      </c>
      <c r="AB109" s="2">
        <v>1202.8290896131052</v>
      </c>
    </row>
    <row r="110" spans="1:28">
      <c r="A110" s="2">
        <v>428</v>
      </c>
      <c r="B110" s="2">
        <v>1.9377740000000001</v>
      </c>
      <c r="C110" s="2">
        <v>934.35400000000004</v>
      </c>
      <c r="D110" s="2">
        <v>959.57761040345713</v>
      </c>
      <c r="I110" s="2">
        <v>428</v>
      </c>
      <c r="J110" s="2">
        <v>1.9436880000000001</v>
      </c>
      <c r="K110" s="2">
        <v>954.95299999999997</v>
      </c>
      <c r="L110" s="2">
        <v>948.07600538986912</v>
      </c>
      <c r="Q110" s="5">
        <v>428</v>
      </c>
      <c r="R110" s="5">
        <v>1.7741469999999999</v>
      </c>
      <c r="S110" s="5">
        <v>1083.346</v>
      </c>
      <c r="T110" s="5">
        <v>1095.9969089849917</v>
      </c>
      <c r="Y110" s="2">
        <v>428</v>
      </c>
      <c r="Z110" s="2">
        <v>1.744926</v>
      </c>
      <c r="AA110" s="2">
        <v>1179.0909999999999</v>
      </c>
      <c r="AB110" s="2">
        <v>1206.2588442662945</v>
      </c>
    </row>
    <row r="111" spans="1:28">
      <c r="A111" s="2">
        <v>432</v>
      </c>
      <c r="B111" s="2">
        <v>1.82406</v>
      </c>
      <c r="C111" s="2">
        <v>944.27099999999996</v>
      </c>
      <c r="D111" s="2">
        <v>962.10260423663567</v>
      </c>
      <c r="I111" s="2">
        <v>432</v>
      </c>
      <c r="J111" s="2">
        <v>1.8155870000000001</v>
      </c>
      <c r="K111" s="2">
        <v>948.73900000000003</v>
      </c>
      <c r="L111" s="2">
        <v>950.64759837622398</v>
      </c>
      <c r="Q111" s="5">
        <v>432</v>
      </c>
      <c r="R111" s="5">
        <v>1.8154509999999999</v>
      </c>
      <c r="S111" s="5">
        <v>1093.972</v>
      </c>
      <c r="T111" s="5">
        <v>1099.7277262870939</v>
      </c>
      <c r="Y111" s="2">
        <v>432</v>
      </c>
      <c r="Z111" s="2">
        <v>1.838408</v>
      </c>
      <c r="AA111" s="2">
        <v>1199.635</v>
      </c>
      <c r="AB111" s="2">
        <v>1209.6885989194839</v>
      </c>
    </row>
    <row r="112" spans="1:28">
      <c r="A112" s="2">
        <v>436</v>
      </c>
      <c r="B112" s="2">
        <v>1.710407</v>
      </c>
      <c r="C112" s="2">
        <v>970.14599999999996</v>
      </c>
      <c r="D112" s="2">
        <v>964.6275980698141</v>
      </c>
      <c r="I112" s="2">
        <v>436</v>
      </c>
      <c r="J112" s="2">
        <v>1.8693740000000001</v>
      </c>
      <c r="K112" s="2">
        <v>938.70600000000002</v>
      </c>
      <c r="L112" s="2">
        <v>953.21919136257895</v>
      </c>
      <c r="Q112" s="5">
        <v>436</v>
      </c>
      <c r="R112" s="5">
        <v>1.8782909999999999</v>
      </c>
      <c r="S112" s="5">
        <v>1103.7149999999999</v>
      </c>
      <c r="T112" s="5">
        <v>1103.4585435891963</v>
      </c>
      <c r="Y112" s="2">
        <v>436</v>
      </c>
      <c r="Z112" s="2">
        <v>1.719095</v>
      </c>
      <c r="AA112" s="2">
        <v>1189.5730000000001</v>
      </c>
      <c r="AB112" s="2">
        <v>1213.1183535726732</v>
      </c>
    </row>
    <row r="113" spans="1:28">
      <c r="A113" s="2">
        <v>440</v>
      </c>
      <c r="B113" s="2">
        <v>1.701171</v>
      </c>
      <c r="C113" s="2">
        <v>967.09100000000001</v>
      </c>
      <c r="D113" s="2">
        <v>967.15259190299253</v>
      </c>
      <c r="I113" s="2">
        <v>440</v>
      </c>
      <c r="J113" s="2">
        <v>2.000035</v>
      </c>
      <c r="K113" s="2">
        <v>953.86800000000005</v>
      </c>
      <c r="L113" s="2">
        <v>955.79078434893381</v>
      </c>
      <c r="Q113" s="5">
        <v>440</v>
      </c>
      <c r="R113" s="5">
        <v>1.825969</v>
      </c>
      <c r="S113" s="5">
        <v>1089.211</v>
      </c>
      <c r="T113" s="5">
        <v>1107.1893608912987</v>
      </c>
      <c r="Y113" s="2">
        <v>440</v>
      </c>
      <c r="Z113" s="2">
        <v>1.8429089999999999</v>
      </c>
      <c r="AA113" s="2">
        <v>1194.482</v>
      </c>
      <c r="AB113" s="2">
        <v>1216.5481082258625</v>
      </c>
    </row>
    <row r="114" spans="1:28">
      <c r="A114" s="2">
        <v>444</v>
      </c>
      <c r="B114" s="2">
        <v>1.7962320000000001</v>
      </c>
      <c r="C114" s="2">
        <v>970.322</v>
      </c>
      <c r="D114" s="2">
        <v>969.67758573617107</v>
      </c>
      <c r="I114" s="2">
        <v>444</v>
      </c>
      <c r="J114" s="2">
        <v>1.9893460000000001</v>
      </c>
      <c r="K114" s="2">
        <v>947.04899999999998</v>
      </c>
      <c r="L114" s="2">
        <v>958.36237733528878</v>
      </c>
      <c r="Q114" s="5">
        <v>444</v>
      </c>
      <c r="R114" s="5">
        <v>1.874792</v>
      </c>
      <c r="S114" s="5">
        <v>1078.7149999999999</v>
      </c>
      <c r="T114" s="5">
        <v>1110.9201781934009</v>
      </c>
      <c r="Y114" s="2">
        <v>444</v>
      </c>
      <c r="Z114" s="2">
        <v>1.863726</v>
      </c>
      <c r="AA114" s="2">
        <v>1181.2460000000001</v>
      </c>
      <c r="AB114" s="2">
        <v>1219.9778628790516</v>
      </c>
    </row>
    <row r="115" spans="1:28">
      <c r="A115" s="2">
        <v>448</v>
      </c>
      <c r="B115" s="2">
        <v>1.757628</v>
      </c>
      <c r="C115" s="2">
        <v>972.11599999999999</v>
      </c>
      <c r="D115" s="2">
        <v>972.2025795693495</v>
      </c>
      <c r="I115" s="2">
        <v>448</v>
      </c>
      <c r="J115" s="2">
        <v>1.7727679999999999</v>
      </c>
      <c r="K115" s="2">
        <v>952.72900000000004</v>
      </c>
      <c r="L115" s="2">
        <v>960.93397032164376</v>
      </c>
      <c r="Q115" s="5">
        <v>448</v>
      </c>
      <c r="R115" s="5">
        <v>1.8842129999999999</v>
      </c>
      <c r="S115" s="5">
        <v>1093.4269999999999</v>
      </c>
      <c r="T115" s="5">
        <v>1114.6509954955034</v>
      </c>
      <c r="Y115" s="2">
        <v>448</v>
      </c>
      <c r="Z115" s="2">
        <v>1.821739</v>
      </c>
      <c r="AA115" s="2">
        <v>1217.595</v>
      </c>
      <c r="AB115" s="2">
        <v>1223.4076175322409</v>
      </c>
    </row>
    <row r="116" spans="1:28">
      <c r="A116" s="2">
        <v>452</v>
      </c>
      <c r="B116" s="2">
        <v>1.7968459999999999</v>
      </c>
      <c r="C116" s="2">
        <v>992.10599999999999</v>
      </c>
      <c r="D116" s="2">
        <v>974.72757340252792</v>
      </c>
      <c r="I116" s="2">
        <v>452</v>
      </c>
      <c r="J116" s="2">
        <v>1.7799860000000001</v>
      </c>
      <c r="K116" s="2">
        <v>960.89599999999996</v>
      </c>
      <c r="L116" s="2">
        <v>963.50556330799873</v>
      </c>
      <c r="Q116" s="5">
        <v>452</v>
      </c>
      <c r="R116" s="5">
        <v>1.821842</v>
      </c>
      <c r="S116" s="5">
        <v>1099.0250000000001</v>
      </c>
      <c r="T116" s="5">
        <v>1118.3818127976056</v>
      </c>
      <c r="Y116" s="2">
        <v>452</v>
      </c>
      <c r="Z116" s="2">
        <v>1.8574850000000001</v>
      </c>
      <c r="AA116" s="2">
        <v>1224.5630000000001</v>
      </c>
      <c r="AB116" s="2">
        <v>1226.8373721854302</v>
      </c>
    </row>
    <row r="117" spans="1:28">
      <c r="A117" s="2">
        <v>456</v>
      </c>
      <c r="B117" s="2">
        <v>1.8768309999999999</v>
      </c>
      <c r="C117" s="2">
        <v>987.12599999999998</v>
      </c>
      <c r="D117" s="2">
        <v>977.25256723570646</v>
      </c>
      <c r="I117" s="2">
        <v>456</v>
      </c>
      <c r="J117" s="2">
        <v>1.8713489999999999</v>
      </c>
      <c r="K117" s="2">
        <v>963.99099999999999</v>
      </c>
      <c r="L117" s="2">
        <v>966.0771562943537</v>
      </c>
      <c r="Q117" s="5">
        <v>456</v>
      </c>
      <c r="R117" s="5">
        <v>1.8369340000000001</v>
      </c>
      <c r="S117" s="5">
        <v>1110.0250000000001</v>
      </c>
      <c r="T117" s="5">
        <v>1122.112630099708</v>
      </c>
      <c r="Y117" s="2">
        <v>456</v>
      </c>
      <c r="Z117" s="2">
        <v>1.8030729999999999</v>
      </c>
      <c r="AA117" s="2">
        <v>1234.1990000000001</v>
      </c>
      <c r="AB117" s="2">
        <v>1230.2671268386193</v>
      </c>
    </row>
    <row r="118" spans="1:28">
      <c r="A118" s="2">
        <v>460</v>
      </c>
      <c r="B118" s="2">
        <v>1.865866</v>
      </c>
      <c r="C118" s="2">
        <v>977.37099999999998</v>
      </c>
      <c r="D118" s="2">
        <v>979.77756106888489</v>
      </c>
      <c r="I118" s="2">
        <v>460</v>
      </c>
      <c r="J118" s="2">
        <v>1.787639</v>
      </c>
      <c r="K118" s="2">
        <v>961.56500000000005</v>
      </c>
      <c r="L118" s="2">
        <v>968.64874928070867</v>
      </c>
      <c r="Q118" s="5">
        <v>460</v>
      </c>
      <c r="R118" s="5">
        <v>1.84433</v>
      </c>
      <c r="S118" s="5">
        <v>1139.1120000000001</v>
      </c>
      <c r="T118" s="5">
        <v>1125.8434474018102</v>
      </c>
      <c r="Y118" s="2">
        <v>460</v>
      </c>
      <c r="Z118" s="2">
        <v>1.767496</v>
      </c>
      <c r="AA118" s="2">
        <v>1244.0029999999999</v>
      </c>
      <c r="AB118" s="2">
        <v>1233.6968814918087</v>
      </c>
    </row>
    <row r="119" spans="1:28">
      <c r="A119" s="2">
        <v>464</v>
      </c>
      <c r="B119" s="2">
        <v>1.772119</v>
      </c>
      <c r="C119" s="2">
        <v>950.09699999999998</v>
      </c>
      <c r="D119" s="2">
        <v>982.30255490206332</v>
      </c>
      <c r="I119" s="2">
        <v>464</v>
      </c>
      <c r="J119" s="2">
        <v>1.8459159999999999</v>
      </c>
      <c r="K119" s="2">
        <v>975.19500000000005</v>
      </c>
      <c r="L119" s="2">
        <v>971.22034226706364</v>
      </c>
      <c r="Q119" s="5">
        <v>464</v>
      </c>
      <c r="R119" s="5">
        <v>1.77033</v>
      </c>
      <c r="S119" s="5">
        <v>1126.127</v>
      </c>
      <c r="T119" s="5">
        <v>1129.5742647039126</v>
      </c>
      <c r="Y119" s="2">
        <v>464</v>
      </c>
      <c r="Z119" s="2">
        <v>1.789015</v>
      </c>
      <c r="AA119" s="2">
        <v>1225.241</v>
      </c>
      <c r="AB119" s="2">
        <v>1237.126636144998</v>
      </c>
    </row>
    <row r="120" spans="1:28">
      <c r="A120" s="2">
        <v>468</v>
      </c>
      <c r="B120" s="2">
        <v>1.733371</v>
      </c>
      <c r="C120" s="2">
        <v>960.31700000000001</v>
      </c>
      <c r="D120" s="2">
        <v>984.82754873524186</v>
      </c>
      <c r="I120" s="2">
        <v>468</v>
      </c>
      <c r="J120" s="2">
        <v>1.9039280000000001</v>
      </c>
      <c r="K120" s="2">
        <v>973.65899999999999</v>
      </c>
      <c r="L120" s="2">
        <v>973.7919352534185</v>
      </c>
      <c r="Q120" s="5">
        <v>468</v>
      </c>
      <c r="R120" s="5">
        <v>1.796621</v>
      </c>
      <c r="S120" s="5">
        <v>1160.6310000000001</v>
      </c>
      <c r="T120" s="5">
        <v>1133.3050820060148</v>
      </c>
      <c r="Y120" s="2">
        <v>468</v>
      </c>
      <c r="Z120" s="2">
        <v>1.8354079999999999</v>
      </c>
      <c r="AA120" s="2">
        <v>1247.3409999999999</v>
      </c>
      <c r="AB120" s="2">
        <v>1240.5563907981873</v>
      </c>
    </row>
    <row r="121" spans="1:28">
      <c r="A121" s="2">
        <v>472</v>
      </c>
      <c r="B121" s="2">
        <v>1.775598</v>
      </c>
      <c r="C121" s="2">
        <v>988.08100000000002</v>
      </c>
      <c r="D121" s="2">
        <v>987.35254256842018</v>
      </c>
      <c r="I121" s="2">
        <v>472</v>
      </c>
      <c r="J121" s="2">
        <v>1.8971929999999999</v>
      </c>
      <c r="K121" s="2">
        <v>978.18100000000004</v>
      </c>
      <c r="L121" s="2">
        <v>976.36352823977347</v>
      </c>
      <c r="Q121" s="5">
        <v>472</v>
      </c>
      <c r="R121" s="5">
        <v>1.79227</v>
      </c>
      <c r="S121" s="5">
        <v>1143.0360000000001</v>
      </c>
      <c r="T121" s="5">
        <v>1137.0358993081172</v>
      </c>
      <c r="Y121" s="2">
        <v>472</v>
      </c>
      <c r="Z121" s="2">
        <v>1.823002</v>
      </c>
      <c r="AA121" s="2">
        <v>1241.4849999999999</v>
      </c>
      <c r="AB121" s="2">
        <v>1243.9861454513766</v>
      </c>
    </row>
    <row r="122" spans="1:28">
      <c r="A122" s="2">
        <v>476</v>
      </c>
      <c r="B122" s="2">
        <v>1.8427960000000001</v>
      </c>
      <c r="C122" s="2">
        <v>988.67700000000002</v>
      </c>
      <c r="D122" s="2">
        <v>989.87753640159872</v>
      </c>
      <c r="I122" s="2">
        <v>476</v>
      </c>
      <c r="J122" s="2">
        <v>1.8229</v>
      </c>
      <c r="K122" s="2">
        <v>973.59299999999996</v>
      </c>
      <c r="L122" s="2">
        <v>978.93512122612844</v>
      </c>
      <c r="Q122" s="5">
        <v>476</v>
      </c>
      <c r="R122" s="5">
        <v>1.8245819999999999</v>
      </c>
      <c r="S122" s="5">
        <v>1168.4380000000001</v>
      </c>
      <c r="T122" s="5">
        <v>1140.7667166102196</v>
      </c>
      <c r="Y122" s="2">
        <v>476</v>
      </c>
      <c r="Z122" s="2">
        <v>1.7626120000000001</v>
      </c>
      <c r="AA122" s="2">
        <v>1246.144</v>
      </c>
      <c r="AB122" s="2">
        <v>1247.4159001045657</v>
      </c>
    </row>
    <row r="123" spans="1:28">
      <c r="A123" s="2">
        <v>480</v>
      </c>
      <c r="B123" s="2">
        <v>1.823097</v>
      </c>
      <c r="C123" s="2">
        <v>996.33500000000004</v>
      </c>
      <c r="D123" s="2">
        <v>992.40253023477726</v>
      </c>
      <c r="I123" s="2">
        <v>480</v>
      </c>
      <c r="J123" s="2">
        <v>1.6189560000000001</v>
      </c>
      <c r="K123" s="2">
        <v>971.69399999999996</v>
      </c>
      <c r="L123" s="2">
        <v>981.5067142124833</v>
      </c>
      <c r="Q123" s="5">
        <v>480</v>
      </c>
      <c r="R123" s="5">
        <v>1.903214</v>
      </c>
      <c r="S123" s="5">
        <v>1161.204</v>
      </c>
      <c r="T123" s="5">
        <v>1144.4975339123218</v>
      </c>
      <c r="Y123" s="2">
        <v>480</v>
      </c>
      <c r="Z123" s="2">
        <v>1.7097370000000001</v>
      </c>
      <c r="AA123" s="2">
        <v>1268.5550000000001</v>
      </c>
      <c r="AB123" s="2">
        <v>1250.845654757755</v>
      </c>
    </row>
    <row r="124" spans="1:28">
      <c r="A124" s="2">
        <v>484</v>
      </c>
      <c r="B124" s="2">
        <v>1.8258190000000001</v>
      </c>
      <c r="C124" s="2">
        <v>998.375</v>
      </c>
      <c r="D124" s="2">
        <v>994.92752406795557</v>
      </c>
      <c r="I124" s="2">
        <v>484</v>
      </c>
      <c r="J124" s="2">
        <v>1.7657369999999999</v>
      </c>
      <c r="K124" s="2">
        <v>983.976</v>
      </c>
      <c r="L124" s="2">
        <v>984.07830719883827</v>
      </c>
      <c r="Q124" s="5">
        <v>484</v>
      </c>
      <c r="R124" s="5">
        <v>1.8536870000000001</v>
      </c>
      <c r="S124" s="5">
        <v>1150.1420000000001</v>
      </c>
      <c r="T124" s="5">
        <v>1148.228351214424</v>
      </c>
      <c r="Y124" s="2">
        <v>484</v>
      </c>
      <c r="Z124" s="2">
        <v>1.7694259999999999</v>
      </c>
      <c r="AA124" s="2">
        <v>1303.577</v>
      </c>
      <c r="AB124" s="2">
        <v>1254.2754094109443</v>
      </c>
    </row>
    <row r="125" spans="1:28">
      <c r="A125" s="2">
        <v>488</v>
      </c>
      <c r="B125" s="2">
        <v>1.9466079999999999</v>
      </c>
      <c r="C125" s="2">
        <v>1017.463</v>
      </c>
      <c r="D125" s="2">
        <v>997.45251790113412</v>
      </c>
      <c r="I125" s="2">
        <v>488</v>
      </c>
      <c r="J125" s="2">
        <v>1.856357</v>
      </c>
      <c r="K125" s="2">
        <v>993.19100000000003</v>
      </c>
      <c r="L125" s="2">
        <v>986.64990018519325</v>
      </c>
      <c r="Q125" s="5">
        <v>488</v>
      </c>
      <c r="R125" s="5">
        <v>1.7779910000000001</v>
      </c>
      <c r="S125" s="5">
        <v>1174.758</v>
      </c>
      <c r="T125" s="5">
        <v>1151.9591685165265</v>
      </c>
      <c r="Y125" s="2">
        <v>488</v>
      </c>
      <c r="Z125" s="2">
        <v>1.8000659999999999</v>
      </c>
      <c r="AA125" s="2">
        <v>1294.424</v>
      </c>
      <c r="AB125" s="2">
        <v>1257.7051640641334</v>
      </c>
    </row>
    <row r="126" spans="1:28">
      <c r="A126" s="2">
        <v>492</v>
      </c>
      <c r="B126" s="2">
        <v>1.996405</v>
      </c>
      <c r="C126" s="2">
        <v>1034.4949999999999</v>
      </c>
      <c r="D126" s="2">
        <v>999.97751173431254</v>
      </c>
      <c r="I126" s="2">
        <v>492</v>
      </c>
      <c r="J126" s="2">
        <v>1.8424990000000001</v>
      </c>
      <c r="K126" s="2">
        <v>1010.798</v>
      </c>
      <c r="L126" s="2">
        <v>989.22149317154822</v>
      </c>
      <c r="Q126" s="5">
        <v>492</v>
      </c>
      <c r="R126" s="5">
        <v>1.814729</v>
      </c>
      <c r="S126" s="5">
        <v>1177.377</v>
      </c>
      <c r="T126" s="5">
        <v>1155.6899858186289</v>
      </c>
      <c r="Y126" s="2">
        <v>492</v>
      </c>
      <c r="Z126" s="2">
        <v>1.703125</v>
      </c>
      <c r="AA126" s="2">
        <v>1291.3879999999999</v>
      </c>
      <c r="AB126" s="2">
        <v>1261.1349187173228</v>
      </c>
    </row>
    <row r="127" spans="1:28">
      <c r="A127" s="2">
        <v>496</v>
      </c>
      <c r="B127" s="2">
        <v>1.8917919999999999</v>
      </c>
      <c r="C127" s="2">
        <v>1001.487</v>
      </c>
      <c r="D127" s="2">
        <v>1002.502505567491</v>
      </c>
      <c r="I127" s="2">
        <v>496</v>
      </c>
      <c r="J127" s="2">
        <v>1.8773850000000001</v>
      </c>
      <c r="K127" s="2">
        <v>1017.346</v>
      </c>
      <c r="L127" s="2">
        <v>991.79308615790319</v>
      </c>
      <c r="Q127" s="5">
        <v>496</v>
      </c>
      <c r="R127" s="5">
        <v>1.843194</v>
      </c>
      <c r="S127" s="5">
        <v>1197.7760000000001</v>
      </c>
      <c r="T127" s="5">
        <v>1159.4208031207311</v>
      </c>
      <c r="Y127" s="2">
        <v>496</v>
      </c>
      <c r="Z127" s="2">
        <v>1.6507499999999999</v>
      </c>
      <c r="AA127" s="2">
        <v>1318.91</v>
      </c>
      <c r="AB127" s="2">
        <v>1264.5646733705121</v>
      </c>
    </row>
    <row r="128" spans="1:28">
      <c r="A128" s="2">
        <v>500</v>
      </c>
      <c r="B128" s="2">
        <v>1.7780590000000001</v>
      </c>
      <c r="C128" s="2">
        <v>1002.428</v>
      </c>
      <c r="D128" s="2">
        <v>1005.0274994006695</v>
      </c>
      <c r="I128" s="2">
        <v>500</v>
      </c>
      <c r="J128" s="2">
        <v>1.889985</v>
      </c>
      <c r="K128" s="2">
        <v>1013.529</v>
      </c>
      <c r="L128" s="2">
        <v>994.36467914425816</v>
      </c>
      <c r="Q128" s="5">
        <v>500</v>
      </c>
      <c r="R128" s="5">
        <v>1.8008360000000001</v>
      </c>
      <c r="S128" s="5">
        <v>1192.55</v>
      </c>
      <c r="T128" s="5">
        <v>1163.1516204228335</v>
      </c>
      <c r="Y128" s="2">
        <v>500</v>
      </c>
      <c r="Z128" s="2">
        <v>1.7744789999999999</v>
      </c>
      <c r="AA128" s="2">
        <v>1319.854</v>
      </c>
      <c r="AB128" s="2">
        <v>1267.9944280237014</v>
      </c>
    </row>
    <row r="129" spans="1:28">
      <c r="A129" s="2">
        <v>504</v>
      </c>
      <c r="B129" s="2">
        <v>1.8689039999999999</v>
      </c>
      <c r="C129" s="2">
        <v>1041.79</v>
      </c>
      <c r="D129" s="2">
        <v>1007.5524932338479</v>
      </c>
      <c r="I129" s="2">
        <v>504</v>
      </c>
      <c r="J129" s="2">
        <v>1.8933390000000001</v>
      </c>
      <c r="K129" s="2">
        <v>1029.421</v>
      </c>
      <c r="L129" s="2">
        <v>996.93627213061313</v>
      </c>
      <c r="Q129" s="5">
        <v>504</v>
      </c>
      <c r="R129" s="5">
        <v>1.784457</v>
      </c>
      <c r="S129" s="5">
        <v>1202.1220000000001</v>
      </c>
      <c r="T129" s="5">
        <v>1166.8824377249357</v>
      </c>
      <c r="Y129" s="2">
        <v>504</v>
      </c>
      <c r="Z129" s="2">
        <v>1.773658</v>
      </c>
      <c r="AA129" s="2">
        <v>1251.58</v>
      </c>
      <c r="AB129" s="2">
        <v>1271.4241826768907</v>
      </c>
    </row>
    <row r="130" spans="1:28">
      <c r="A130" s="2">
        <v>508</v>
      </c>
      <c r="B130" s="2">
        <v>1.7840100000000001</v>
      </c>
      <c r="C130" s="2">
        <v>1050.7739999999999</v>
      </c>
      <c r="D130" s="2">
        <v>1010.0774870670264</v>
      </c>
      <c r="I130" s="2">
        <v>508</v>
      </c>
      <c r="J130" s="2">
        <v>1.8651219999999999</v>
      </c>
      <c r="K130" s="2">
        <v>1009.264</v>
      </c>
      <c r="L130" s="2">
        <v>999.50786511696799</v>
      </c>
      <c r="Q130" s="5">
        <v>508</v>
      </c>
      <c r="R130" s="6">
        <v>1.7770739999999998</v>
      </c>
      <c r="S130" s="5">
        <v>1201.433</v>
      </c>
      <c r="T130" s="5">
        <v>1170.6132550270381</v>
      </c>
      <c r="Y130" s="2">
        <v>508</v>
      </c>
      <c r="Z130" s="2">
        <v>1.815401</v>
      </c>
      <c r="AA130" s="2">
        <v>1320.34</v>
      </c>
      <c r="AB130" s="2">
        <v>1274.8539373300798</v>
      </c>
    </row>
    <row r="131" spans="1:28">
      <c r="A131" s="2">
        <v>512</v>
      </c>
      <c r="B131" s="2">
        <v>1.9347730000000001</v>
      </c>
      <c r="C131" s="2">
        <v>1065.9770000000001</v>
      </c>
      <c r="D131" s="2">
        <v>1012.6024809002049</v>
      </c>
      <c r="I131" s="2">
        <v>512</v>
      </c>
      <c r="J131" s="2">
        <v>1.880158</v>
      </c>
      <c r="K131" s="2">
        <v>1001.864</v>
      </c>
      <c r="L131" s="2">
        <v>1002.079458103323</v>
      </c>
      <c r="Q131" s="5">
        <v>512</v>
      </c>
      <c r="R131" s="5">
        <v>1.7696909999999999</v>
      </c>
      <c r="S131" s="5">
        <v>1191.0709999999999</v>
      </c>
      <c r="T131" s="5">
        <v>1174.3440723291403</v>
      </c>
      <c r="Y131" s="2">
        <v>512</v>
      </c>
      <c r="Z131" s="2">
        <v>1.7960069999999999</v>
      </c>
      <c r="AA131" s="2">
        <v>1309.941</v>
      </c>
      <c r="AB131" s="2">
        <v>1278.2836919832691</v>
      </c>
    </row>
    <row r="132" spans="1:28">
      <c r="A132" s="2">
        <v>516</v>
      </c>
      <c r="B132" s="2">
        <v>1.91222</v>
      </c>
      <c r="C132" s="2">
        <v>997.72699999999998</v>
      </c>
      <c r="D132" s="2">
        <v>1015.1274747333833</v>
      </c>
      <c r="I132" s="2">
        <v>516</v>
      </c>
      <c r="J132" s="2">
        <v>1.8684160000000001</v>
      </c>
      <c r="K132" s="2">
        <v>1010.518</v>
      </c>
      <c r="L132" s="2">
        <v>1004.6510510896779</v>
      </c>
      <c r="Q132" s="5">
        <v>516</v>
      </c>
      <c r="R132" s="5">
        <v>1.8314919999999999</v>
      </c>
      <c r="S132" s="5">
        <v>1174.9079999999999</v>
      </c>
      <c r="T132" s="5">
        <v>1178.0748896312427</v>
      </c>
      <c r="Y132" s="2">
        <v>516</v>
      </c>
      <c r="Z132" s="2">
        <v>1.750875</v>
      </c>
      <c r="AA132" s="2">
        <v>1310.6220000000001</v>
      </c>
      <c r="AB132" s="2">
        <v>1281.7134466364585</v>
      </c>
    </row>
    <row r="133" spans="1:28">
      <c r="A133" s="2">
        <v>520</v>
      </c>
      <c r="B133" s="2">
        <v>1.8401190000000001</v>
      </c>
      <c r="C133" s="2">
        <v>1057.519</v>
      </c>
      <c r="D133" s="2">
        <v>1017.6524685665618</v>
      </c>
      <c r="I133" s="2">
        <v>520</v>
      </c>
      <c r="J133" s="2">
        <v>1.88232</v>
      </c>
      <c r="K133" s="2">
        <v>992.29600000000005</v>
      </c>
      <c r="L133" s="2">
        <v>1007.2226440760328</v>
      </c>
      <c r="Q133" s="5">
        <v>520</v>
      </c>
      <c r="R133" s="5">
        <v>1.905484</v>
      </c>
      <c r="S133" s="5">
        <v>1166.1420000000001</v>
      </c>
      <c r="T133" s="5">
        <v>1181.8057069333449</v>
      </c>
      <c r="Y133" s="2">
        <v>520</v>
      </c>
      <c r="Z133" s="2">
        <v>1.7366969999999999</v>
      </c>
      <c r="AA133" s="2">
        <v>1311.8240000000001</v>
      </c>
      <c r="AB133" s="2">
        <v>1285.1432012896475</v>
      </c>
    </row>
    <row r="134" spans="1:28">
      <c r="A134" s="2">
        <v>524</v>
      </c>
      <c r="B134" s="2">
        <v>1.8942220000000001</v>
      </c>
      <c r="C134" s="2">
        <v>1048.9380000000001</v>
      </c>
      <c r="D134" s="2">
        <v>1020.1774623997403</v>
      </c>
      <c r="I134" s="2">
        <v>524</v>
      </c>
      <c r="J134" s="2">
        <v>1.8296289999999999</v>
      </c>
      <c r="K134" s="2">
        <v>994.08199999999999</v>
      </c>
      <c r="L134" s="2">
        <v>1009.7942370623878</v>
      </c>
      <c r="Q134" s="5">
        <v>524</v>
      </c>
      <c r="R134" s="5">
        <v>1.814997</v>
      </c>
      <c r="S134" s="5">
        <v>1186.99</v>
      </c>
      <c r="T134" s="5">
        <v>1185.5365242354474</v>
      </c>
      <c r="Y134" s="2">
        <v>524</v>
      </c>
      <c r="Z134" s="2">
        <v>1.8205990000000001</v>
      </c>
      <c r="AA134" s="2">
        <v>1321.241</v>
      </c>
      <c r="AB134" s="2">
        <v>1288.5729559428369</v>
      </c>
    </row>
    <row r="135" spans="1:28">
      <c r="A135" s="2">
        <v>528</v>
      </c>
      <c r="B135" s="2">
        <v>1.904366</v>
      </c>
      <c r="C135" s="2">
        <v>1027.7639999999999</v>
      </c>
      <c r="D135" s="2">
        <v>1022.7024562329186</v>
      </c>
      <c r="I135" s="2">
        <v>528</v>
      </c>
      <c r="J135" s="2">
        <v>1.7463070000000001</v>
      </c>
      <c r="K135" s="2">
        <v>1007.341</v>
      </c>
      <c r="L135" s="2">
        <v>1012.3658300487427</v>
      </c>
      <c r="Q135" s="5">
        <v>528</v>
      </c>
      <c r="R135" s="5">
        <v>1.745528</v>
      </c>
      <c r="S135" s="5">
        <v>1176.3969999999999</v>
      </c>
      <c r="T135" s="5">
        <v>1189.2673415375498</v>
      </c>
      <c r="Y135" s="2">
        <v>528</v>
      </c>
      <c r="Z135" s="2">
        <v>1.8372299999999999</v>
      </c>
      <c r="AA135" s="2">
        <v>1334.075</v>
      </c>
      <c r="AB135" s="2">
        <v>1292.0027105960262</v>
      </c>
    </row>
    <row r="136" spans="1:28">
      <c r="A136" s="2">
        <v>532</v>
      </c>
      <c r="B136" s="2">
        <v>1.966116</v>
      </c>
      <c r="C136" s="2">
        <v>1033.5930000000001</v>
      </c>
      <c r="D136" s="2">
        <v>1025.2274500660972</v>
      </c>
      <c r="I136" s="2">
        <v>532</v>
      </c>
      <c r="J136" s="2">
        <v>1.863224</v>
      </c>
      <c r="K136" s="2">
        <v>1003.68</v>
      </c>
      <c r="L136" s="2">
        <v>1014.9374230350977</v>
      </c>
      <c r="Q136" s="5">
        <v>532</v>
      </c>
      <c r="R136" s="5">
        <v>1.8053809999999999</v>
      </c>
      <c r="S136" s="5">
        <v>1170</v>
      </c>
      <c r="T136" s="5">
        <v>1192.998158839652</v>
      </c>
      <c r="Y136" s="2">
        <v>532</v>
      </c>
      <c r="Z136" s="2">
        <v>1.745981</v>
      </c>
      <c r="AA136" s="2">
        <v>1322.2180000000001</v>
      </c>
      <c r="AB136" s="2">
        <v>1295.4324652492155</v>
      </c>
    </row>
    <row r="137" spans="1:28">
      <c r="A137" s="2">
        <v>536</v>
      </c>
      <c r="B137" s="2">
        <v>1.9524379999999999</v>
      </c>
      <c r="C137" s="2">
        <v>1033.5050000000001</v>
      </c>
      <c r="D137" s="2">
        <v>1027.7524438992755</v>
      </c>
      <c r="I137" s="2">
        <v>536</v>
      </c>
      <c r="J137" s="2">
        <v>1.7721690000000001</v>
      </c>
      <c r="K137" s="2">
        <v>991.29600000000005</v>
      </c>
      <c r="L137" s="2">
        <v>1017.5090160214527</v>
      </c>
      <c r="Q137" s="5">
        <v>536</v>
      </c>
      <c r="R137" s="5">
        <v>1.8324849999999999</v>
      </c>
      <c r="S137" s="5">
        <v>1182.6310000000001</v>
      </c>
      <c r="T137" s="5">
        <v>1196.7289761417542</v>
      </c>
      <c r="Y137" s="2">
        <v>536</v>
      </c>
      <c r="Z137" s="2">
        <v>1.821636</v>
      </c>
      <c r="AA137" s="2">
        <v>1313.087</v>
      </c>
      <c r="AB137" s="2">
        <v>1298.8622199024048</v>
      </c>
    </row>
    <row r="138" spans="1:28">
      <c r="A138" s="2">
        <v>540</v>
      </c>
      <c r="B138" s="2">
        <v>1.939956</v>
      </c>
      <c r="C138" s="2">
        <v>1046.298</v>
      </c>
      <c r="D138" s="2">
        <v>1030.277437732454</v>
      </c>
      <c r="I138" s="2">
        <v>540</v>
      </c>
      <c r="J138" s="2">
        <v>1.800576</v>
      </c>
      <c r="K138" s="2">
        <v>1011.525</v>
      </c>
      <c r="L138" s="2">
        <v>1020.0806090078077</v>
      </c>
      <c r="Q138" s="5">
        <v>540</v>
      </c>
      <c r="R138" s="5">
        <v>1.777793</v>
      </c>
      <c r="S138" s="5">
        <v>1191.713</v>
      </c>
      <c r="T138" s="5">
        <v>1200.4597934438566</v>
      </c>
      <c r="Y138" s="2">
        <v>540</v>
      </c>
      <c r="Z138" s="2">
        <v>1.8404860000000001</v>
      </c>
      <c r="AA138" s="2">
        <v>1320.008</v>
      </c>
      <c r="AB138" s="2">
        <v>1302.2919745555939</v>
      </c>
    </row>
    <row r="139" spans="1:28">
      <c r="A139" s="2">
        <v>544</v>
      </c>
      <c r="B139" s="2">
        <v>1.76813</v>
      </c>
      <c r="C139" s="2">
        <v>1054.749</v>
      </c>
      <c r="D139" s="2">
        <v>1032.8024315656326</v>
      </c>
      <c r="I139" s="2">
        <v>544</v>
      </c>
      <c r="J139" s="2">
        <v>1.8446750000000001</v>
      </c>
      <c r="K139" s="2">
        <v>1016.6849999999999</v>
      </c>
      <c r="L139" s="2">
        <v>1022.6522019941626</v>
      </c>
      <c r="Q139" s="5">
        <v>544</v>
      </c>
      <c r="R139" s="5">
        <v>1.752407</v>
      </c>
      <c r="S139" s="5">
        <v>1235.9359999999999</v>
      </c>
      <c r="T139" s="5">
        <v>1204.190610745959</v>
      </c>
      <c r="Y139" s="2">
        <v>544</v>
      </c>
      <c r="Z139" s="2">
        <v>1.7674970000000001</v>
      </c>
      <c r="AA139" s="2">
        <v>1345.1089999999999</v>
      </c>
      <c r="AB139" s="2">
        <v>1305.7217292087832</v>
      </c>
    </row>
    <row r="140" spans="1:28">
      <c r="A140" s="2">
        <v>548</v>
      </c>
      <c r="B140" s="2">
        <v>1.8789229999999999</v>
      </c>
      <c r="C140" s="2">
        <v>1082.7909999999999</v>
      </c>
      <c r="D140" s="2">
        <v>1035.3274253988111</v>
      </c>
      <c r="I140" s="2">
        <v>548</v>
      </c>
      <c r="J140" s="2">
        <v>1.8680209999999999</v>
      </c>
      <c r="K140" s="2">
        <v>1027.028</v>
      </c>
      <c r="L140" s="2">
        <v>1025.2237949805176</v>
      </c>
      <c r="Q140" s="5">
        <v>548</v>
      </c>
      <c r="R140" s="5">
        <v>1.886164</v>
      </c>
      <c r="S140" s="5">
        <v>1242.028</v>
      </c>
      <c r="T140" s="5">
        <v>1207.9214280480612</v>
      </c>
      <c r="Y140" s="2">
        <v>548</v>
      </c>
      <c r="Z140" s="2">
        <v>1.765404</v>
      </c>
      <c r="AA140" s="2">
        <v>1348.4780000000001</v>
      </c>
      <c r="AB140" s="2">
        <v>1309.1514838619726</v>
      </c>
    </row>
    <row r="141" spans="1:28">
      <c r="I141" s="2">
        <v>552</v>
      </c>
      <c r="J141" s="2">
        <v>1.788824</v>
      </c>
      <c r="K141" s="2">
        <v>1022.268</v>
      </c>
      <c r="L141" s="2">
        <v>1027.7953879668726</v>
      </c>
      <c r="Q141" s="5">
        <v>552</v>
      </c>
      <c r="R141" s="5">
        <v>1.8981520000000001</v>
      </c>
      <c r="S141" s="5">
        <v>1247.377</v>
      </c>
      <c r="T141" s="5">
        <v>1211.6522453501634</v>
      </c>
      <c r="Y141" s="2">
        <v>552</v>
      </c>
      <c r="Z141" s="2">
        <v>1.7602089999999999</v>
      </c>
      <c r="AA141" s="2">
        <v>1348.56</v>
      </c>
      <c r="AB141" s="2">
        <v>1312.5812385151617</v>
      </c>
    </row>
    <row r="142" spans="1:28">
      <c r="I142" s="2">
        <v>556</v>
      </c>
      <c r="J142" s="2">
        <v>1.7536119999999999</v>
      </c>
      <c r="K142" s="2">
        <v>1042.2349999999999</v>
      </c>
      <c r="L142" s="2">
        <v>1030.3669809532275</v>
      </c>
      <c r="Q142" s="5">
        <v>556</v>
      </c>
      <c r="R142" s="5">
        <v>1.8471340000000001</v>
      </c>
      <c r="S142" s="5">
        <v>1247.8979999999999</v>
      </c>
      <c r="T142" s="5">
        <v>1215.3830626522658</v>
      </c>
      <c r="Y142" s="2">
        <v>556</v>
      </c>
      <c r="Z142" s="2">
        <v>1.7136420000000001</v>
      </c>
      <c r="AA142" s="2">
        <v>1372.703</v>
      </c>
      <c r="AB142" s="2">
        <v>1316.010993168351</v>
      </c>
    </row>
    <row r="143" spans="1:28">
      <c r="I143" s="2">
        <v>560</v>
      </c>
      <c r="J143" s="2">
        <v>1.8332660000000001</v>
      </c>
      <c r="K143" s="2">
        <v>1051.0070000000001</v>
      </c>
      <c r="L143" s="2">
        <v>1032.9385739395823</v>
      </c>
      <c r="Q143" s="5">
        <v>560</v>
      </c>
      <c r="R143" s="5">
        <v>1.9356690000000001</v>
      </c>
      <c r="S143" s="5">
        <v>1257.575</v>
      </c>
      <c r="T143" s="5">
        <v>1219.1138799543683</v>
      </c>
      <c r="Y143" s="2">
        <v>560</v>
      </c>
      <c r="Z143" s="2">
        <v>1.783839</v>
      </c>
      <c r="AA143" s="2">
        <v>1404.0630000000001</v>
      </c>
      <c r="AB143" s="2">
        <v>1319.4407478215403</v>
      </c>
    </row>
    <row r="144" spans="1:28">
      <c r="I144" s="2">
        <v>564</v>
      </c>
      <c r="J144" s="2">
        <v>1.934707</v>
      </c>
      <c r="K144" s="2">
        <v>1071.616</v>
      </c>
      <c r="L144" s="2">
        <v>1035.5101669259373</v>
      </c>
      <c r="Q144" s="5">
        <v>564</v>
      </c>
      <c r="R144" s="5">
        <v>1.834101</v>
      </c>
      <c r="S144" s="5">
        <v>1290.008</v>
      </c>
      <c r="T144" s="5">
        <v>1222.8446972564705</v>
      </c>
      <c r="Y144" s="2">
        <v>564</v>
      </c>
      <c r="Z144" s="2">
        <v>1.8802829999999999</v>
      </c>
      <c r="AA144" s="2">
        <v>1385.57</v>
      </c>
      <c r="AB144" s="2">
        <v>1322.8705024747296</v>
      </c>
    </row>
    <row r="145" spans="9:28">
      <c r="I145" s="2">
        <v>568</v>
      </c>
      <c r="J145" s="2">
        <v>1.8969959999999999</v>
      </c>
      <c r="K145" s="2">
        <v>1071.4449999999999</v>
      </c>
      <c r="L145" s="2">
        <v>1038.0817599122922</v>
      </c>
      <c r="Q145" s="5">
        <v>568</v>
      </c>
      <c r="R145" s="5">
        <v>1.9748650000000001</v>
      </c>
      <c r="S145" s="5">
        <v>1292.4349999999999</v>
      </c>
      <c r="T145" s="5">
        <v>1226.5755145585726</v>
      </c>
      <c r="Y145" s="2">
        <v>568</v>
      </c>
      <c r="Z145" s="2">
        <v>1.8414159999999999</v>
      </c>
      <c r="AA145" s="2">
        <v>1366.2349999999999</v>
      </c>
      <c r="AB145" s="2">
        <v>1326.3002571279189</v>
      </c>
    </row>
    <row r="146" spans="9:28">
      <c r="I146" s="2">
        <v>572</v>
      </c>
      <c r="J146" s="2">
        <v>1.876824</v>
      </c>
      <c r="K146" s="2">
        <v>1067.932</v>
      </c>
      <c r="L146" s="2">
        <v>1040.6533528986472</v>
      </c>
      <c r="Q146" s="5">
        <v>572</v>
      </c>
      <c r="R146" s="5">
        <v>1.8538650000000001</v>
      </c>
      <c r="S146" s="5">
        <v>1308.2650000000001</v>
      </c>
      <c r="T146" s="5">
        <v>1230.3063318606751</v>
      </c>
      <c r="Y146" s="2">
        <v>572</v>
      </c>
      <c r="Z146" s="2">
        <v>1.9295439999999999</v>
      </c>
      <c r="AA146" s="2">
        <v>1371.4480000000001</v>
      </c>
      <c r="AB146" s="2">
        <v>1329.730011781108</v>
      </c>
    </row>
    <row r="147" spans="9:28">
      <c r="I147" s="2">
        <v>576</v>
      </c>
      <c r="J147" s="2">
        <v>1.885575</v>
      </c>
      <c r="K147" s="2">
        <v>1073.7670000000001</v>
      </c>
      <c r="L147" s="2">
        <v>1043.2249458850022</v>
      </c>
      <c r="Q147" s="5">
        <v>576</v>
      </c>
      <c r="R147" s="5">
        <v>1.827178</v>
      </c>
      <c r="S147" s="5">
        <v>1269.598</v>
      </c>
      <c r="T147" s="5">
        <v>1234.0371491627775</v>
      </c>
      <c r="Y147" s="2">
        <v>576</v>
      </c>
      <c r="Z147" s="2">
        <v>1.811072</v>
      </c>
      <c r="AA147" s="2">
        <v>1358.3689999999999</v>
      </c>
      <c r="AB147" s="2">
        <v>1333.1597664342974</v>
      </c>
    </row>
    <row r="148" spans="9:28">
      <c r="I148" s="2">
        <v>580</v>
      </c>
      <c r="J148" s="2">
        <v>1.8511310000000001</v>
      </c>
      <c r="K148" s="2">
        <v>1064.134</v>
      </c>
      <c r="L148" s="2">
        <v>1045.7965388713571</v>
      </c>
      <c r="Q148" s="5">
        <v>580</v>
      </c>
      <c r="R148" s="5">
        <v>1.885583</v>
      </c>
      <c r="S148" s="5">
        <v>1258.8699999999999</v>
      </c>
      <c r="T148" s="5">
        <v>1237.7679664648799</v>
      </c>
      <c r="Y148" s="2">
        <v>580</v>
      </c>
      <c r="Z148" s="2">
        <v>1.660229</v>
      </c>
      <c r="AA148" s="2">
        <v>1352.077</v>
      </c>
      <c r="AB148" s="2">
        <v>1336.5895210874867</v>
      </c>
    </row>
    <row r="149" spans="9:28">
      <c r="I149" s="2">
        <v>584</v>
      </c>
      <c r="J149" s="2">
        <v>1.9286300000000001</v>
      </c>
      <c r="K149" s="2">
        <v>1052.7619999999999</v>
      </c>
      <c r="L149" s="2">
        <v>1048.3681318577121</v>
      </c>
      <c r="Q149" s="5">
        <v>584</v>
      </c>
      <c r="R149" s="5">
        <v>1.831545</v>
      </c>
      <c r="S149" s="5">
        <v>1241.7280000000001</v>
      </c>
      <c r="T149" s="5">
        <v>1241.4987837669821</v>
      </c>
      <c r="Y149" s="2">
        <v>584</v>
      </c>
      <c r="Z149" s="2">
        <v>1.839337</v>
      </c>
      <c r="AA149" s="2">
        <v>1382.117</v>
      </c>
      <c r="AB149" s="2">
        <v>1340.0192757406758</v>
      </c>
    </row>
    <row r="150" spans="9:28">
      <c r="I150" s="2">
        <v>588</v>
      </c>
      <c r="J150" s="2">
        <v>1.9220459999999999</v>
      </c>
      <c r="K150" s="2">
        <v>1051.4680000000001</v>
      </c>
      <c r="L150" s="2">
        <v>1050.9397248440669</v>
      </c>
      <c r="Q150" s="5">
        <v>588</v>
      </c>
      <c r="R150" s="5">
        <v>1.8467530000000001</v>
      </c>
      <c r="S150" s="5">
        <v>1252.7660000000001</v>
      </c>
      <c r="T150" s="5">
        <v>1245.2296010690843</v>
      </c>
      <c r="Y150" s="2">
        <v>588</v>
      </c>
      <c r="Z150" s="2">
        <v>1.7884679999999999</v>
      </c>
      <c r="AA150" s="2">
        <v>1367.152</v>
      </c>
      <c r="AB150" s="2">
        <v>1343.4490303938651</v>
      </c>
    </row>
    <row r="151" spans="9:28">
      <c r="I151" s="2">
        <v>592</v>
      </c>
      <c r="J151" s="2">
        <v>1.7484850000000001</v>
      </c>
      <c r="K151" s="2">
        <v>1053.7670000000001</v>
      </c>
      <c r="L151" s="2">
        <v>1053.5113178304218</v>
      </c>
      <c r="Q151" s="5">
        <v>592</v>
      </c>
      <c r="R151" s="5">
        <v>1.7050559999999999</v>
      </c>
      <c r="S151" s="5">
        <v>1264.779</v>
      </c>
      <c r="T151" s="5">
        <v>1248.9604183711867</v>
      </c>
      <c r="Y151" s="2">
        <v>592</v>
      </c>
      <c r="Z151" s="2">
        <v>1.8026789999999999</v>
      </c>
      <c r="AA151" s="2">
        <v>1354.7950000000001</v>
      </c>
      <c r="AB151" s="2">
        <v>1346.8787850470544</v>
      </c>
    </row>
    <row r="152" spans="9:28">
      <c r="I152" s="2">
        <v>596</v>
      </c>
      <c r="J152" s="2">
        <v>1.7482279999999999</v>
      </c>
      <c r="K152" s="2">
        <v>1047.9110000000001</v>
      </c>
      <c r="L152" s="2">
        <v>1056.0829108167768</v>
      </c>
      <c r="Q152" s="5">
        <v>596</v>
      </c>
      <c r="R152" s="5">
        <v>1.8443849999999999</v>
      </c>
      <c r="S152" s="5">
        <v>1265.837</v>
      </c>
      <c r="T152" s="5">
        <v>1252.6912356732892</v>
      </c>
      <c r="Y152" s="2">
        <v>596</v>
      </c>
      <c r="Z152" s="2">
        <v>1.7819039999999999</v>
      </c>
      <c r="AA152" s="2">
        <v>1382.0429999999999</v>
      </c>
      <c r="AB152" s="2">
        <v>1350.3085397002437</v>
      </c>
    </row>
    <row r="153" spans="9:28">
      <c r="Y153" s="2">
        <v>600</v>
      </c>
      <c r="Z153" s="2">
        <v>1.89036</v>
      </c>
      <c r="AA153" s="2">
        <v>1371.2670000000001</v>
      </c>
      <c r="AB153" s="2">
        <v>1353.738294353433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95AB-6E15-9942-95A7-63BB74867EC5}">
  <dimension ref="A1:P59"/>
  <sheetViews>
    <sheetView workbookViewId="0">
      <selection activeCell="F9" sqref="F9"/>
    </sheetView>
  </sheetViews>
  <sheetFormatPr baseColWidth="10" defaultRowHeight="20"/>
  <cols>
    <col min="1" max="1" width="10.140625" bestFit="1" customWidth="1"/>
    <col min="2" max="2" width="5.5703125" bestFit="1" customWidth="1"/>
    <col min="3" max="3" width="4.140625" bestFit="1" customWidth="1"/>
    <col min="4" max="4" width="3.42578125" bestFit="1" customWidth="1"/>
    <col min="5" max="5" width="8.85546875" bestFit="1" customWidth="1"/>
    <col min="6" max="6" width="8" bestFit="1" customWidth="1"/>
    <col min="7" max="7" width="11.140625" style="1" bestFit="1" customWidth="1"/>
    <col min="8" max="9" width="11.140625" bestFit="1" customWidth="1"/>
    <col min="10" max="10" width="7.42578125" bestFit="1" customWidth="1"/>
    <col min="12" max="12" width="7.5703125" bestFit="1" customWidth="1"/>
    <col min="13" max="14" width="11.140625" bestFit="1" customWidth="1"/>
    <col min="15" max="15" width="3.42578125" bestFit="1" customWidth="1"/>
    <col min="16" max="16" width="19.5703125" bestFit="1" customWidth="1"/>
  </cols>
  <sheetData>
    <row r="1" spans="1:16">
      <c r="A1" s="8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9" t="s">
        <v>22</v>
      </c>
      <c r="H1" s="8" t="s">
        <v>6</v>
      </c>
      <c r="I1" s="8" t="s">
        <v>18</v>
      </c>
      <c r="J1" s="8" t="s">
        <v>19</v>
      </c>
    </row>
    <row r="2" spans="1:16">
      <c r="A2" s="2" t="s">
        <v>20</v>
      </c>
      <c r="B2" s="2">
        <v>1</v>
      </c>
      <c r="C2" s="2">
        <v>1</v>
      </c>
      <c r="D2" s="2">
        <v>1</v>
      </c>
      <c r="E2" s="2">
        <v>31</v>
      </c>
      <c r="F2" s="2" t="s">
        <v>21</v>
      </c>
      <c r="G2" s="7">
        <v>8.7318303628259901</v>
      </c>
      <c r="H2" s="2">
        <v>0.97929906009693146</v>
      </c>
      <c r="I2" s="2">
        <v>0.98959540222099429</v>
      </c>
      <c r="J2" s="2">
        <v>280</v>
      </c>
      <c r="L2" s="2" t="s">
        <v>24</v>
      </c>
      <c r="M2" s="2" t="s">
        <v>27</v>
      </c>
      <c r="N2" s="2" t="s">
        <v>28</v>
      </c>
      <c r="O2" s="2" t="s">
        <v>29</v>
      </c>
      <c r="P2" s="2" t="s">
        <v>30</v>
      </c>
    </row>
    <row r="3" spans="1:16">
      <c r="A3" s="2" t="s">
        <v>20</v>
      </c>
      <c r="B3" s="2">
        <v>1</v>
      </c>
      <c r="C3" s="2">
        <v>2</v>
      </c>
      <c r="D3" s="2">
        <v>2</v>
      </c>
      <c r="E3" s="2">
        <v>58</v>
      </c>
      <c r="F3" s="2" t="s">
        <v>21</v>
      </c>
      <c r="G3" s="7">
        <v>14.428921752582037</v>
      </c>
      <c r="H3" s="2">
        <v>0.97641171684485051</v>
      </c>
      <c r="I3" s="2">
        <v>0.98813547494503529</v>
      </c>
      <c r="J3" s="2">
        <v>360</v>
      </c>
      <c r="L3" s="2" t="s">
        <v>25</v>
      </c>
      <c r="M3" s="2">
        <f>AVERAGE(G2:G21)</f>
        <v>15.416780173275665</v>
      </c>
      <c r="N3" s="2">
        <f>STDEV(G2:G21)</f>
        <v>5.539157799932064</v>
      </c>
      <c r="O3" s="2">
        <f>COUNT(G2:G21)</f>
        <v>20</v>
      </c>
      <c r="P3" s="2"/>
    </row>
    <row r="4" spans="1:16">
      <c r="A4" s="2" t="s">
        <v>20</v>
      </c>
      <c r="B4" s="2">
        <v>1</v>
      </c>
      <c r="C4" s="2">
        <v>3</v>
      </c>
      <c r="D4" s="2">
        <v>3</v>
      </c>
      <c r="E4" s="2">
        <v>1</v>
      </c>
      <c r="F4" s="2" t="s">
        <v>21</v>
      </c>
      <c r="G4" s="7">
        <v>22.465784436132189</v>
      </c>
      <c r="H4" s="2">
        <v>0.96217970814557507</v>
      </c>
      <c r="I4" s="2">
        <v>0.98090759409109229</v>
      </c>
      <c r="J4" s="2">
        <v>356</v>
      </c>
      <c r="L4" s="2" t="s">
        <v>26</v>
      </c>
      <c r="M4" s="2">
        <f>AVERAGE(G22:G59)</f>
        <v>30.661231543765815</v>
      </c>
      <c r="N4" s="2">
        <f>STDEV(G22:G59)</f>
        <v>13.649041456567678</v>
      </c>
      <c r="O4" s="2">
        <f>COUNT(G22:G59)</f>
        <v>38</v>
      </c>
      <c r="P4" s="2">
        <v>1.6947366528724875E-7</v>
      </c>
    </row>
    <row r="5" spans="1:16">
      <c r="A5" s="2" t="s">
        <v>20</v>
      </c>
      <c r="B5" s="2">
        <v>1</v>
      </c>
      <c r="C5" s="2">
        <v>4</v>
      </c>
      <c r="D5" s="2">
        <v>4</v>
      </c>
      <c r="E5" s="2">
        <v>70</v>
      </c>
      <c r="F5" s="2" t="s">
        <v>21</v>
      </c>
      <c r="G5" s="7">
        <v>8.4714148482548381</v>
      </c>
      <c r="H5" s="2">
        <v>0.98170340288466085</v>
      </c>
      <c r="I5" s="2">
        <v>0.99080946850777563</v>
      </c>
      <c r="J5" s="2">
        <v>316</v>
      </c>
    </row>
    <row r="6" spans="1:16">
      <c r="A6" s="2" t="s">
        <v>20</v>
      </c>
      <c r="B6" s="2">
        <v>2</v>
      </c>
      <c r="C6" s="2">
        <v>1</v>
      </c>
      <c r="D6" s="2">
        <v>5</v>
      </c>
      <c r="E6" s="2">
        <v>77</v>
      </c>
      <c r="F6" s="2" t="s">
        <v>21</v>
      </c>
      <c r="G6" s="7">
        <v>11.291118736107483</v>
      </c>
      <c r="H6" s="2">
        <v>0.98884912122395319</v>
      </c>
      <c r="I6" s="2">
        <v>0.99440893058336577</v>
      </c>
      <c r="J6" s="2">
        <v>356</v>
      </c>
    </row>
    <row r="7" spans="1:16">
      <c r="A7" s="2" t="s">
        <v>20</v>
      </c>
      <c r="B7" s="2">
        <v>2</v>
      </c>
      <c r="C7" s="2">
        <v>2</v>
      </c>
      <c r="D7" s="2">
        <v>6</v>
      </c>
      <c r="E7" s="2">
        <v>67</v>
      </c>
      <c r="F7" s="2" t="s">
        <v>21</v>
      </c>
      <c r="G7" s="7">
        <v>19.83698449855935</v>
      </c>
      <c r="H7" s="2">
        <v>0.97564872413590709</v>
      </c>
      <c r="I7" s="2">
        <v>0.98774932251857661</v>
      </c>
      <c r="J7" s="2">
        <v>356</v>
      </c>
    </row>
    <row r="8" spans="1:16">
      <c r="A8" s="2" t="s">
        <v>20</v>
      </c>
      <c r="B8" s="2">
        <v>3</v>
      </c>
      <c r="C8" s="2">
        <v>1</v>
      </c>
      <c r="D8" s="2">
        <v>7</v>
      </c>
      <c r="E8" s="2">
        <v>31</v>
      </c>
      <c r="F8" s="2" t="s">
        <v>21</v>
      </c>
      <c r="G8" s="7">
        <v>9.126275272729206</v>
      </c>
      <c r="H8" s="2">
        <v>0.9795722492146044</v>
      </c>
      <c r="I8" s="2">
        <v>0.9897334233088243</v>
      </c>
      <c r="J8" s="2">
        <v>360</v>
      </c>
    </row>
    <row r="9" spans="1:16">
      <c r="A9" s="2" t="s">
        <v>20</v>
      </c>
      <c r="B9" s="2">
        <v>4</v>
      </c>
      <c r="C9" s="2">
        <v>1</v>
      </c>
      <c r="D9" s="2">
        <v>8</v>
      </c>
      <c r="E9" s="2">
        <v>35</v>
      </c>
      <c r="F9" s="2" t="s">
        <v>21</v>
      </c>
      <c r="G9" s="7">
        <v>15.797403740732493</v>
      </c>
      <c r="H9" s="2">
        <v>0.97611011086944088</v>
      </c>
      <c r="I9" s="2">
        <v>0.98798284948142745</v>
      </c>
      <c r="J9" s="2">
        <v>356</v>
      </c>
    </row>
    <row r="10" spans="1:16">
      <c r="A10" s="2" t="s">
        <v>20</v>
      </c>
      <c r="B10" s="2">
        <v>6</v>
      </c>
      <c r="C10" s="2">
        <v>1</v>
      </c>
      <c r="D10" s="2">
        <v>9</v>
      </c>
      <c r="E10" s="2">
        <v>60</v>
      </c>
      <c r="F10" s="2" t="s">
        <v>21</v>
      </c>
      <c r="G10" s="7">
        <v>13.218810887074655</v>
      </c>
      <c r="H10" s="2">
        <v>0.99054901230606207</v>
      </c>
      <c r="I10" s="2">
        <v>0.99526328793242547</v>
      </c>
      <c r="J10" s="2">
        <v>356</v>
      </c>
    </row>
    <row r="11" spans="1:16">
      <c r="A11" s="2" t="s">
        <v>20</v>
      </c>
      <c r="B11" s="2">
        <v>1</v>
      </c>
      <c r="C11" s="2">
        <v>1</v>
      </c>
      <c r="D11" s="2">
        <v>10</v>
      </c>
      <c r="E11" s="2">
        <v>1</v>
      </c>
      <c r="F11" s="2" t="s">
        <v>21</v>
      </c>
      <c r="G11" s="7">
        <v>17.855482555905787</v>
      </c>
      <c r="H11" s="2">
        <v>0.90425305515067445</v>
      </c>
      <c r="I11" s="2">
        <v>0.9509222129862539</v>
      </c>
      <c r="J11" s="2">
        <v>356</v>
      </c>
    </row>
    <row r="12" spans="1:16">
      <c r="A12" s="2" t="s">
        <v>20</v>
      </c>
      <c r="B12" s="2">
        <v>1</v>
      </c>
      <c r="C12" s="2">
        <v>2</v>
      </c>
      <c r="D12" s="2">
        <v>11</v>
      </c>
      <c r="E12" s="2">
        <v>93</v>
      </c>
      <c r="F12" s="2" t="s">
        <v>21</v>
      </c>
      <c r="G12" s="7">
        <v>29.52787587494899</v>
      </c>
      <c r="H12" s="2">
        <v>0.93841856180195782</v>
      </c>
      <c r="I12" s="2">
        <v>0.96872006369330343</v>
      </c>
      <c r="J12" s="2">
        <v>356</v>
      </c>
    </row>
    <row r="13" spans="1:16">
      <c r="A13" s="2" t="s">
        <v>20</v>
      </c>
      <c r="B13" s="2">
        <v>2</v>
      </c>
      <c r="C13" s="2">
        <v>1</v>
      </c>
      <c r="D13" s="2">
        <v>12</v>
      </c>
      <c r="E13" s="2">
        <v>1</v>
      </c>
      <c r="F13" s="2" t="s">
        <v>21</v>
      </c>
      <c r="G13" s="7">
        <v>24.624897801926608</v>
      </c>
      <c r="H13" s="2">
        <v>0.88928763149448764</v>
      </c>
      <c r="I13" s="2">
        <v>0.94302048307260411</v>
      </c>
      <c r="J13" s="2">
        <v>356</v>
      </c>
    </row>
    <row r="14" spans="1:16">
      <c r="A14" s="2" t="s">
        <v>20</v>
      </c>
      <c r="B14" s="2">
        <v>2</v>
      </c>
      <c r="C14" s="2">
        <v>2</v>
      </c>
      <c r="D14" s="2">
        <v>13</v>
      </c>
      <c r="E14" s="2">
        <v>1</v>
      </c>
      <c r="F14" s="2" t="s">
        <v>21</v>
      </c>
      <c r="G14" s="7">
        <v>16.374888302665074</v>
      </c>
      <c r="H14" s="2">
        <v>0.95879352690688124</v>
      </c>
      <c r="I14" s="2">
        <v>0.97918002783292168</v>
      </c>
      <c r="J14" s="2">
        <v>348</v>
      </c>
    </row>
    <row r="15" spans="1:16">
      <c r="A15" s="2" t="s">
        <v>20</v>
      </c>
      <c r="B15" s="2">
        <v>3</v>
      </c>
      <c r="C15" s="2">
        <v>1</v>
      </c>
      <c r="D15" s="2">
        <v>14</v>
      </c>
      <c r="E15" s="2">
        <v>1</v>
      </c>
      <c r="F15" s="2" t="s">
        <v>21</v>
      </c>
      <c r="G15" s="7">
        <v>10.283625504300236</v>
      </c>
      <c r="H15" s="2">
        <v>0.94716187566249421</v>
      </c>
      <c r="I15" s="2">
        <v>0.97322241839288426</v>
      </c>
      <c r="J15" s="2">
        <v>356</v>
      </c>
    </row>
    <row r="16" spans="1:16">
      <c r="A16" s="2" t="s">
        <v>20</v>
      </c>
      <c r="B16" s="2">
        <v>3</v>
      </c>
      <c r="C16" s="2">
        <v>2</v>
      </c>
      <c r="D16" s="2">
        <v>15</v>
      </c>
      <c r="E16" s="2">
        <v>20</v>
      </c>
      <c r="F16" s="2" t="s">
        <v>21</v>
      </c>
      <c r="G16" s="7">
        <v>13.007508904205139</v>
      </c>
      <c r="H16" s="2">
        <v>0.97277263220243193</v>
      </c>
      <c r="I16" s="2">
        <v>0.98629236649303531</v>
      </c>
      <c r="J16" s="2">
        <v>356</v>
      </c>
    </row>
    <row r="17" spans="1:10">
      <c r="A17" s="2" t="s">
        <v>20</v>
      </c>
      <c r="B17" s="2">
        <v>4</v>
      </c>
      <c r="C17" s="2">
        <v>1</v>
      </c>
      <c r="D17" s="2">
        <v>16</v>
      </c>
      <c r="E17" s="2">
        <v>35</v>
      </c>
      <c r="F17" s="2" t="s">
        <v>21</v>
      </c>
      <c r="G17" s="7">
        <v>13.83308456265044</v>
      </c>
      <c r="H17" s="2">
        <v>0.97383366445042452</v>
      </c>
      <c r="I17" s="2">
        <v>0.98683010921354875</v>
      </c>
      <c r="J17" s="2">
        <v>356</v>
      </c>
    </row>
    <row r="18" spans="1:10">
      <c r="A18" s="2" t="s">
        <v>20</v>
      </c>
      <c r="B18" s="2">
        <v>4</v>
      </c>
      <c r="C18" s="2">
        <v>2</v>
      </c>
      <c r="D18" s="2">
        <v>17</v>
      </c>
      <c r="E18" s="2">
        <v>47</v>
      </c>
      <c r="F18" s="2" t="s">
        <v>21</v>
      </c>
      <c r="G18" s="7">
        <v>12.575081353985606</v>
      </c>
      <c r="H18" s="2">
        <v>0.97054228718695135</v>
      </c>
      <c r="I18" s="2">
        <v>0.98516104632032186</v>
      </c>
      <c r="J18" s="2">
        <v>356</v>
      </c>
    </row>
    <row r="19" spans="1:10">
      <c r="A19" s="2" t="s">
        <v>20</v>
      </c>
      <c r="B19" s="2">
        <v>5</v>
      </c>
      <c r="C19" s="2">
        <v>1</v>
      </c>
      <c r="D19" s="2">
        <v>18</v>
      </c>
      <c r="E19" s="2">
        <v>43</v>
      </c>
      <c r="F19" s="2" t="s">
        <v>21</v>
      </c>
      <c r="G19" s="7">
        <v>17.735449362978123</v>
      </c>
      <c r="H19" s="2">
        <v>0.95819201112914032</v>
      </c>
      <c r="I19" s="2">
        <v>0.9788728268417406</v>
      </c>
      <c r="J19" s="2">
        <v>356</v>
      </c>
    </row>
    <row r="20" spans="1:10">
      <c r="A20" s="2" t="s">
        <v>20</v>
      </c>
      <c r="B20" s="2">
        <v>5</v>
      </c>
      <c r="C20" s="2">
        <v>2</v>
      </c>
      <c r="D20" s="2">
        <v>19</v>
      </c>
      <c r="E20" s="2">
        <v>37</v>
      </c>
      <c r="F20" s="2" t="s">
        <v>21</v>
      </c>
      <c r="G20" s="7">
        <v>17.570974205043914</v>
      </c>
      <c r="H20" s="2">
        <v>0.98316728178684798</v>
      </c>
      <c r="I20" s="2">
        <v>0.99154792208286535</v>
      </c>
      <c r="J20" s="2">
        <v>356</v>
      </c>
    </row>
    <row r="21" spans="1:10">
      <c r="A21" s="2" t="s">
        <v>20</v>
      </c>
      <c r="B21" s="2">
        <v>6</v>
      </c>
      <c r="C21" s="2">
        <v>1</v>
      </c>
      <c r="D21" s="2">
        <v>20</v>
      </c>
      <c r="E21" s="2">
        <v>1</v>
      </c>
      <c r="F21" s="2" t="s">
        <v>21</v>
      </c>
      <c r="G21" s="7">
        <v>11.578190501905237</v>
      </c>
      <c r="H21" s="2">
        <v>0.97395442404821497</v>
      </c>
      <c r="I21" s="2">
        <v>0.98689129292349875</v>
      </c>
      <c r="J21" s="2">
        <v>356</v>
      </c>
    </row>
    <row r="22" spans="1:10">
      <c r="A22" s="2" t="s">
        <v>23</v>
      </c>
      <c r="B22" s="2">
        <v>4</v>
      </c>
      <c r="C22" s="2">
        <v>1</v>
      </c>
      <c r="D22" s="2">
        <v>21</v>
      </c>
      <c r="E22" s="2">
        <v>1</v>
      </c>
      <c r="F22" s="2" t="s">
        <v>21</v>
      </c>
      <c r="G22" s="7">
        <v>42.978439932980677</v>
      </c>
      <c r="H22" s="2">
        <v>0.93335560998500833</v>
      </c>
      <c r="I22" s="2">
        <v>0.96610331227307589</v>
      </c>
      <c r="J22" s="2">
        <v>636</v>
      </c>
    </row>
    <row r="23" spans="1:10">
      <c r="A23" s="2" t="s">
        <v>23</v>
      </c>
      <c r="B23" s="2">
        <v>4</v>
      </c>
      <c r="C23" s="2">
        <v>2</v>
      </c>
      <c r="D23" s="2">
        <v>22</v>
      </c>
      <c r="E23" s="2">
        <v>100</v>
      </c>
      <c r="F23" s="2" t="s">
        <v>21</v>
      </c>
      <c r="G23" s="7">
        <v>15.321573304264223</v>
      </c>
      <c r="H23" s="2">
        <v>0.97732379193727803</v>
      </c>
      <c r="I23" s="2">
        <v>0.98859688040033689</v>
      </c>
      <c r="J23" s="2">
        <v>548</v>
      </c>
    </row>
    <row r="24" spans="1:10">
      <c r="A24" s="2" t="s">
        <v>23</v>
      </c>
      <c r="B24" s="2">
        <v>4</v>
      </c>
      <c r="C24" s="2">
        <v>3</v>
      </c>
      <c r="D24" s="2">
        <v>23</v>
      </c>
      <c r="E24" s="2">
        <v>168</v>
      </c>
      <c r="F24" s="2" t="s">
        <v>21</v>
      </c>
      <c r="G24" s="7">
        <v>13.55499456336541</v>
      </c>
      <c r="H24" s="2">
        <v>0.94344542429660772</v>
      </c>
      <c r="I24" s="2">
        <v>0.97131118818667361</v>
      </c>
      <c r="J24" s="2">
        <v>276</v>
      </c>
    </row>
    <row r="25" spans="1:10">
      <c r="A25" s="2" t="s">
        <v>23</v>
      </c>
      <c r="B25" s="2">
        <v>4</v>
      </c>
      <c r="C25" s="2">
        <v>4</v>
      </c>
      <c r="D25" s="2">
        <v>24</v>
      </c>
      <c r="E25" s="2">
        <v>1</v>
      </c>
      <c r="F25" s="2" t="s">
        <v>21</v>
      </c>
      <c r="G25" s="7">
        <v>19.942172777001272</v>
      </c>
      <c r="H25" s="2">
        <v>0.89207881578953774</v>
      </c>
      <c r="I25" s="2">
        <v>0.94449924075646441</v>
      </c>
      <c r="J25" s="2">
        <v>460</v>
      </c>
    </row>
    <row r="26" spans="1:10">
      <c r="A26" s="2" t="s">
        <v>23</v>
      </c>
      <c r="B26" s="2">
        <v>5</v>
      </c>
      <c r="C26" s="2">
        <v>1</v>
      </c>
      <c r="D26" s="2">
        <v>25</v>
      </c>
      <c r="E26" s="2">
        <v>30</v>
      </c>
      <c r="F26" s="2" t="s">
        <v>21</v>
      </c>
      <c r="G26" s="7">
        <v>26.398081295036654</v>
      </c>
      <c r="H26" s="2">
        <v>0.97200750007545167</v>
      </c>
      <c r="I26" s="2">
        <v>0.98590440716909855</v>
      </c>
      <c r="J26" s="2">
        <v>480</v>
      </c>
    </row>
    <row r="27" spans="1:10">
      <c r="A27" s="2" t="s">
        <v>23</v>
      </c>
      <c r="B27" s="2">
        <v>5</v>
      </c>
      <c r="C27" s="2">
        <v>2</v>
      </c>
      <c r="D27" s="2">
        <v>26</v>
      </c>
      <c r="E27" s="2">
        <v>15</v>
      </c>
      <c r="F27" s="2" t="s">
        <v>21</v>
      </c>
      <c r="G27" s="7">
        <v>22.512507340458722</v>
      </c>
      <c r="H27" s="2">
        <v>0.97231310341524779</v>
      </c>
      <c r="I27" s="2">
        <v>0.98605938128251069</v>
      </c>
      <c r="J27" s="2">
        <v>476</v>
      </c>
    </row>
    <row r="28" spans="1:10">
      <c r="A28" s="2" t="s">
        <v>23</v>
      </c>
      <c r="B28" s="2">
        <v>5</v>
      </c>
      <c r="C28" s="2">
        <v>4</v>
      </c>
      <c r="D28" s="2">
        <v>27</v>
      </c>
      <c r="E28" s="2">
        <v>58</v>
      </c>
      <c r="F28" s="2" t="s">
        <v>21</v>
      </c>
      <c r="G28" s="7">
        <v>14.438449439603714</v>
      </c>
      <c r="H28" s="2">
        <v>0.98346464850080806</v>
      </c>
      <c r="I28" s="2">
        <v>0.99169786149855543</v>
      </c>
      <c r="J28" s="2">
        <v>596</v>
      </c>
    </row>
    <row r="29" spans="1:10">
      <c r="A29" s="2" t="s">
        <v>23</v>
      </c>
      <c r="B29" s="2">
        <v>6</v>
      </c>
      <c r="C29" s="2">
        <v>2</v>
      </c>
      <c r="D29" s="2">
        <v>28</v>
      </c>
      <c r="E29" s="2">
        <v>22</v>
      </c>
      <c r="F29" s="2" t="s">
        <v>21</v>
      </c>
      <c r="G29" s="7">
        <v>58.966652816849198</v>
      </c>
      <c r="H29" s="2">
        <v>0.87691114504731671</v>
      </c>
      <c r="I29" s="2">
        <v>0.93643533949083568</v>
      </c>
      <c r="J29" s="2">
        <v>516</v>
      </c>
    </row>
    <row r="30" spans="1:10">
      <c r="A30" s="2" t="s">
        <v>23</v>
      </c>
      <c r="B30" s="2">
        <v>6</v>
      </c>
      <c r="C30" s="2">
        <v>4</v>
      </c>
      <c r="D30" s="2">
        <v>29</v>
      </c>
      <c r="E30" s="2">
        <v>1</v>
      </c>
      <c r="F30" s="2" t="s">
        <v>21</v>
      </c>
      <c r="G30" s="7">
        <v>41.38079273766315</v>
      </c>
      <c r="H30" s="2">
        <v>0.92913349815113977</v>
      </c>
      <c r="I30" s="2">
        <v>0.96391571112371632</v>
      </c>
      <c r="J30" s="2">
        <v>556</v>
      </c>
    </row>
    <row r="31" spans="1:10">
      <c r="A31" s="2" t="s">
        <v>23</v>
      </c>
      <c r="B31" s="2">
        <v>6</v>
      </c>
      <c r="C31" s="2">
        <v>5</v>
      </c>
      <c r="D31" s="2">
        <v>30</v>
      </c>
      <c r="E31" s="2">
        <v>62</v>
      </c>
      <c r="F31" s="2" t="s">
        <v>21</v>
      </c>
      <c r="G31" s="7">
        <v>26.043603605901968</v>
      </c>
      <c r="H31" s="2">
        <v>0.94886385604040124</v>
      </c>
      <c r="I31" s="2">
        <v>0.97409643056547601</v>
      </c>
      <c r="J31" s="2">
        <v>476</v>
      </c>
    </row>
    <row r="32" spans="1:10">
      <c r="A32" s="2" t="s">
        <v>23</v>
      </c>
      <c r="B32" s="2">
        <v>7</v>
      </c>
      <c r="C32" s="2">
        <v>2</v>
      </c>
      <c r="D32" s="2">
        <v>31</v>
      </c>
      <c r="E32" s="2">
        <v>41</v>
      </c>
      <c r="F32" s="2" t="s">
        <v>21</v>
      </c>
      <c r="G32" s="7">
        <v>18.820552807666434</v>
      </c>
      <c r="H32" s="2">
        <v>0.95582927818825048</v>
      </c>
      <c r="I32" s="2">
        <v>0.97766521784721916</v>
      </c>
      <c r="J32" s="2">
        <v>476</v>
      </c>
    </row>
    <row r="33" spans="1:10">
      <c r="A33" s="2" t="s">
        <v>23</v>
      </c>
      <c r="B33" s="2">
        <v>3</v>
      </c>
      <c r="C33" s="2">
        <v>1</v>
      </c>
      <c r="D33" s="2">
        <v>38</v>
      </c>
      <c r="E33" s="2">
        <v>1</v>
      </c>
      <c r="F33" s="2" t="s">
        <v>21</v>
      </c>
      <c r="G33" s="7">
        <v>29.936758332697988</v>
      </c>
      <c r="H33" s="2">
        <v>0.96144725567392064</v>
      </c>
      <c r="I33" s="2">
        <v>0.98053416853974074</v>
      </c>
      <c r="J33" s="2">
        <v>600</v>
      </c>
    </row>
    <row r="34" spans="1:10">
      <c r="A34" s="2" t="s">
        <v>23</v>
      </c>
      <c r="B34" s="2">
        <v>3</v>
      </c>
      <c r="C34" s="2">
        <v>2</v>
      </c>
      <c r="D34" s="2">
        <v>39</v>
      </c>
      <c r="E34" s="2">
        <v>1</v>
      </c>
      <c r="F34" s="2" t="s">
        <v>21</v>
      </c>
      <c r="G34" s="7">
        <v>50.332968648437351</v>
      </c>
      <c r="H34" s="2">
        <v>0.91333035750271985</v>
      </c>
      <c r="I34" s="2">
        <v>0.95568318887731818</v>
      </c>
      <c r="J34" s="2">
        <v>600</v>
      </c>
    </row>
    <row r="35" spans="1:10">
      <c r="A35" s="2" t="s">
        <v>23</v>
      </c>
      <c r="B35" s="2">
        <v>3</v>
      </c>
      <c r="C35" s="2">
        <v>3</v>
      </c>
      <c r="D35" s="2">
        <v>40</v>
      </c>
      <c r="E35" s="2">
        <v>87</v>
      </c>
      <c r="F35" s="2" t="s">
        <v>21</v>
      </c>
      <c r="G35" s="7">
        <v>14.130863602014639</v>
      </c>
      <c r="H35" s="2">
        <v>0.97799642791016628</v>
      </c>
      <c r="I35" s="2">
        <v>0.9889370191828023</v>
      </c>
      <c r="J35" s="2">
        <v>596</v>
      </c>
    </row>
    <row r="36" spans="1:10">
      <c r="A36" s="2" t="s">
        <v>23</v>
      </c>
      <c r="B36" s="2">
        <v>4</v>
      </c>
      <c r="C36" s="2">
        <v>1</v>
      </c>
      <c r="D36" s="2">
        <v>41</v>
      </c>
      <c r="E36" s="2">
        <v>2</v>
      </c>
      <c r="F36" s="2" t="s">
        <v>21</v>
      </c>
      <c r="G36" s="7">
        <v>24.758841311741786</v>
      </c>
      <c r="H36" s="2">
        <v>0.97754918351220599</v>
      </c>
      <c r="I36" s="2">
        <v>0.98871086952263554</v>
      </c>
      <c r="J36" s="2">
        <v>596</v>
      </c>
    </row>
    <row r="37" spans="1:10">
      <c r="A37" s="2" t="s">
        <v>23</v>
      </c>
      <c r="B37" s="2">
        <v>4</v>
      </c>
      <c r="C37" s="2">
        <v>2</v>
      </c>
      <c r="D37" s="2">
        <v>42</v>
      </c>
      <c r="E37" s="2">
        <v>2</v>
      </c>
      <c r="F37" s="2" t="s">
        <v>21</v>
      </c>
      <c r="G37" s="7">
        <v>42.574295931122691</v>
      </c>
      <c r="H37" s="2">
        <v>0.92965782512097428</v>
      </c>
      <c r="I37" s="2">
        <v>0.96418765036738274</v>
      </c>
      <c r="J37" s="2">
        <v>596</v>
      </c>
    </row>
    <row r="38" spans="1:10">
      <c r="A38" s="2" t="s">
        <v>23</v>
      </c>
      <c r="B38" s="2">
        <v>5</v>
      </c>
      <c r="C38" s="2">
        <v>1</v>
      </c>
      <c r="D38" s="2">
        <v>43</v>
      </c>
      <c r="E38" s="2">
        <v>1</v>
      </c>
      <c r="F38" s="2" t="s">
        <v>21</v>
      </c>
      <c r="G38" s="7">
        <v>38.083107868051997</v>
      </c>
      <c r="H38" s="2">
        <v>0.93170424955242492</v>
      </c>
      <c r="I38" s="2">
        <v>0.96524828388991446</v>
      </c>
      <c r="J38" s="2">
        <v>596</v>
      </c>
    </row>
    <row r="39" spans="1:10">
      <c r="A39" s="2" t="s">
        <v>23</v>
      </c>
      <c r="B39" s="2">
        <v>6</v>
      </c>
      <c r="C39" s="2">
        <v>2</v>
      </c>
      <c r="D39" s="2">
        <v>44</v>
      </c>
      <c r="E39" s="2">
        <v>1</v>
      </c>
      <c r="F39" s="2" t="s">
        <v>21</v>
      </c>
      <c r="G39" s="7">
        <v>29.845388084390443</v>
      </c>
      <c r="H39" s="2">
        <v>0.96699433725091166</v>
      </c>
      <c r="I39" s="2">
        <v>0.98335870222971622</v>
      </c>
      <c r="J39" s="2">
        <v>596</v>
      </c>
    </row>
    <row r="40" spans="1:10">
      <c r="A40" s="2" t="s">
        <v>23</v>
      </c>
      <c r="B40" s="2">
        <v>6</v>
      </c>
      <c r="C40" s="2">
        <v>3</v>
      </c>
      <c r="D40" s="2">
        <v>45</v>
      </c>
      <c r="E40" s="2">
        <v>1</v>
      </c>
      <c r="F40" s="2" t="s">
        <v>21</v>
      </c>
      <c r="G40" s="7">
        <v>30.470954579337796</v>
      </c>
      <c r="H40" s="2">
        <v>0.91149573808311823</v>
      </c>
      <c r="I40" s="2">
        <v>0.95472285930688716</v>
      </c>
      <c r="J40" s="2">
        <v>596</v>
      </c>
    </row>
    <row r="41" spans="1:10">
      <c r="A41" s="2" t="s">
        <v>23</v>
      </c>
      <c r="B41" s="2">
        <v>7</v>
      </c>
      <c r="C41" s="2">
        <v>3</v>
      </c>
      <c r="D41" s="2">
        <v>46</v>
      </c>
      <c r="E41" s="2">
        <v>1</v>
      </c>
      <c r="F41" s="2" t="s">
        <v>21</v>
      </c>
      <c r="G41" s="7">
        <v>24.753489306190538</v>
      </c>
      <c r="H41" s="2">
        <v>0.92686356850526153</v>
      </c>
      <c r="I41" s="2">
        <v>0.96273753874317247</v>
      </c>
      <c r="J41" s="2">
        <v>716</v>
      </c>
    </row>
    <row r="42" spans="1:10">
      <c r="A42" s="2" t="s">
        <v>23</v>
      </c>
      <c r="B42" s="2">
        <v>1</v>
      </c>
      <c r="C42" s="2">
        <v>1</v>
      </c>
      <c r="D42" s="2">
        <v>54</v>
      </c>
      <c r="E42" s="2">
        <v>2</v>
      </c>
      <c r="F42" s="2" t="s">
        <v>21</v>
      </c>
      <c r="G42" s="7">
        <v>29.4128732073689</v>
      </c>
      <c r="H42" s="2">
        <v>0.94684694740437547</v>
      </c>
      <c r="I42" s="2">
        <v>0.97306060828931695</v>
      </c>
      <c r="J42" s="2">
        <v>596</v>
      </c>
    </row>
    <row r="43" spans="1:10">
      <c r="A43" s="2" t="s">
        <v>23</v>
      </c>
      <c r="B43" s="2">
        <v>3</v>
      </c>
      <c r="C43" s="2">
        <v>2</v>
      </c>
      <c r="D43" s="2">
        <v>55</v>
      </c>
      <c r="E43" s="2">
        <v>1</v>
      </c>
      <c r="F43" s="2" t="s">
        <v>21</v>
      </c>
      <c r="G43" s="7">
        <v>31.836683186558123</v>
      </c>
      <c r="H43" s="2">
        <v>0.95108814297826105</v>
      </c>
      <c r="I43" s="2">
        <v>0.97523748029813795</v>
      </c>
      <c r="J43" s="2">
        <v>596</v>
      </c>
    </row>
    <row r="44" spans="1:10">
      <c r="A44" s="2" t="s">
        <v>23</v>
      </c>
      <c r="B44" s="2">
        <v>3</v>
      </c>
      <c r="C44" s="2">
        <v>3</v>
      </c>
      <c r="D44" s="2">
        <v>56</v>
      </c>
      <c r="E44" s="2">
        <v>84</v>
      </c>
      <c r="F44" s="2" t="s">
        <v>21</v>
      </c>
      <c r="G44" s="7">
        <v>20.812363130262</v>
      </c>
      <c r="H44" s="2">
        <v>0.97505382910557792</v>
      </c>
      <c r="I44" s="2">
        <v>0.98744813995752601</v>
      </c>
      <c r="J44" s="2">
        <v>596</v>
      </c>
    </row>
    <row r="45" spans="1:10">
      <c r="A45" s="2" t="s">
        <v>23</v>
      </c>
      <c r="B45" s="2">
        <v>5</v>
      </c>
      <c r="C45" s="2">
        <v>2</v>
      </c>
      <c r="D45" s="2">
        <v>57</v>
      </c>
      <c r="E45" s="2">
        <v>1</v>
      </c>
      <c r="F45" s="2" t="s">
        <v>21</v>
      </c>
      <c r="G45" s="7">
        <v>77.720353113385428</v>
      </c>
      <c r="H45" s="2">
        <v>0.85856026344866998</v>
      </c>
      <c r="I45" s="2">
        <v>0.92658527046822303</v>
      </c>
      <c r="J45" s="2">
        <v>596</v>
      </c>
    </row>
    <row r="46" spans="1:10">
      <c r="A46" s="2" t="s">
        <v>23</v>
      </c>
      <c r="B46" s="2">
        <v>6</v>
      </c>
      <c r="C46" s="2">
        <v>1</v>
      </c>
      <c r="D46" s="2">
        <v>58</v>
      </c>
      <c r="E46" s="2">
        <v>79</v>
      </c>
      <c r="F46" s="2" t="s">
        <v>21</v>
      </c>
      <c r="G46" s="7">
        <v>19.131015101522486</v>
      </c>
      <c r="H46" s="2">
        <v>0.96837006751717825</v>
      </c>
      <c r="I46" s="2">
        <v>0.98405795942981844</v>
      </c>
      <c r="J46" s="2">
        <v>596</v>
      </c>
    </row>
    <row r="47" spans="1:10">
      <c r="A47" s="2" t="s">
        <v>23</v>
      </c>
      <c r="B47" s="2">
        <v>7</v>
      </c>
      <c r="C47" s="2">
        <v>1</v>
      </c>
      <c r="D47" s="2">
        <v>59</v>
      </c>
      <c r="E47" s="2">
        <v>1</v>
      </c>
      <c r="F47" s="2" t="s">
        <v>21</v>
      </c>
      <c r="G47" s="7">
        <v>28.633368876340871</v>
      </c>
      <c r="H47" s="2">
        <v>0.9827217638493787</v>
      </c>
      <c r="I47" s="2">
        <v>0.9913232388325105</v>
      </c>
      <c r="J47" s="2">
        <v>596</v>
      </c>
    </row>
    <row r="48" spans="1:10">
      <c r="A48" s="2" t="s">
        <v>23</v>
      </c>
      <c r="B48" s="2">
        <v>1</v>
      </c>
      <c r="C48" s="2">
        <v>1</v>
      </c>
      <c r="D48" s="2">
        <v>70</v>
      </c>
      <c r="E48" s="2">
        <v>14</v>
      </c>
      <c r="F48" s="2" t="s">
        <v>21</v>
      </c>
      <c r="G48" s="7">
        <v>30.261348572209037</v>
      </c>
      <c r="H48" s="2">
        <v>0.93982433312721325</v>
      </c>
      <c r="I48" s="2">
        <v>0.9694453739779324</v>
      </c>
      <c r="J48" s="2">
        <v>596</v>
      </c>
    </row>
    <row r="49" spans="1:10">
      <c r="A49" s="2" t="s">
        <v>23</v>
      </c>
      <c r="B49" s="2">
        <v>4</v>
      </c>
      <c r="C49" s="2">
        <v>1</v>
      </c>
      <c r="D49" s="2">
        <v>71</v>
      </c>
      <c r="E49" s="2">
        <v>1</v>
      </c>
      <c r="F49" s="2" t="s">
        <v>21</v>
      </c>
      <c r="G49" s="7">
        <v>25.946286693261065</v>
      </c>
      <c r="H49" s="2">
        <v>0.96530822856861254</v>
      </c>
      <c r="I49" s="2">
        <v>0.98250100690463038</v>
      </c>
      <c r="J49" s="2">
        <v>596</v>
      </c>
    </row>
    <row r="50" spans="1:10">
      <c r="A50" s="2" t="s">
        <v>23</v>
      </c>
      <c r="B50" s="2">
        <v>1</v>
      </c>
      <c r="C50" s="2">
        <v>2</v>
      </c>
      <c r="D50" s="2">
        <v>76</v>
      </c>
      <c r="E50" s="2">
        <v>1</v>
      </c>
      <c r="F50" s="2" t="s">
        <v>21</v>
      </c>
      <c r="G50" s="7">
        <v>27.429396525877845</v>
      </c>
      <c r="H50" s="2">
        <v>0.96204566834030925</v>
      </c>
      <c r="I50" s="2">
        <v>0.98083926733196669</v>
      </c>
      <c r="J50" s="2">
        <v>596</v>
      </c>
    </row>
    <row r="51" spans="1:10">
      <c r="A51" s="2" t="s">
        <v>23</v>
      </c>
      <c r="B51" s="2">
        <v>2</v>
      </c>
      <c r="C51" s="2">
        <v>1</v>
      </c>
      <c r="D51" s="2">
        <v>77</v>
      </c>
      <c r="E51" s="2">
        <v>1</v>
      </c>
      <c r="F51" s="2" t="s">
        <v>21</v>
      </c>
      <c r="G51" s="7">
        <v>37.028332991465717</v>
      </c>
      <c r="H51" s="2">
        <v>0.86289240958954661</v>
      </c>
      <c r="I51" s="2">
        <v>0.92892002324718281</v>
      </c>
      <c r="J51" s="2">
        <v>596</v>
      </c>
    </row>
    <row r="52" spans="1:10">
      <c r="A52" s="2" t="s">
        <v>23</v>
      </c>
      <c r="B52" s="2">
        <v>4</v>
      </c>
      <c r="C52" s="2">
        <v>3</v>
      </c>
      <c r="D52" s="2">
        <v>78</v>
      </c>
      <c r="E52" s="2">
        <v>60</v>
      </c>
      <c r="F52" s="2" t="s">
        <v>21</v>
      </c>
      <c r="G52" s="7">
        <v>26.639724645227705</v>
      </c>
      <c r="H52" s="2">
        <v>0.96667274805907621</v>
      </c>
      <c r="I52" s="2">
        <v>0.98319517292299408</v>
      </c>
      <c r="J52" s="2">
        <v>596</v>
      </c>
    </row>
    <row r="53" spans="1:10">
      <c r="A53" s="2" t="s">
        <v>23</v>
      </c>
      <c r="B53" s="2">
        <v>4</v>
      </c>
      <c r="C53" s="2">
        <v>4</v>
      </c>
      <c r="D53" s="2">
        <v>79</v>
      </c>
      <c r="E53" s="2">
        <v>91</v>
      </c>
      <c r="F53" s="2" t="s">
        <v>21</v>
      </c>
      <c r="G53" s="7">
        <v>22.639216641726726</v>
      </c>
      <c r="H53" s="2">
        <v>0.93407608223248362</v>
      </c>
      <c r="I53" s="2">
        <v>0.96647611570720338</v>
      </c>
      <c r="J53" s="2">
        <v>596</v>
      </c>
    </row>
    <row r="54" spans="1:10">
      <c r="A54" s="2" t="s">
        <v>23</v>
      </c>
      <c r="B54" s="2">
        <v>6</v>
      </c>
      <c r="C54" s="2">
        <v>1</v>
      </c>
      <c r="D54" s="2">
        <v>80</v>
      </c>
      <c r="E54" s="2">
        <v>88</v>
      </c>
      <c r="F54" s="2" t="s">
        <v>21</v>
      </c>
      <c r="G54" s="7">
        <v>26.194505861860225</v>
      </c>
      <c r="H54" s="2">
        <v>0.96016762226107089</v>
      </c>
      <c r="I54" s="2">
        <v>0.97988143275657125</v>
      </c>
      <c r="J54" s="2">
        <v>596</v>
      </c>
    </row>
    <row r="55" spans="1:10">
      <c r="A55" s="2" t="s">
        <v>23</v>
      </c>
      <c r="B55" s="2">
        <v>1</v>
      </c>
      <c r="C55" s="2">
        <v>2</v>
      </c>
      <c r="D55" s="2">
        <v>84</v>
      </c>
      <c r="E55" s="2">
        <v>1</v>
      </c>
      <c r="F55" s="2" t="s">
        <v>21</v>
      </c>
      <c r="G55" s="7">
        <v>14.087559501515859</v>
      </c>
      <c r="H55" s="2">
        <v>0.99303295057076457</v>
      </c>
      <c r="I55" s="2">
        <v>0.99651038658448743</v>
      </c>
      <c r="J55" s="2">
        <v>596</v>
      </c>
    </row>
    <row r="56" spans="1:10">
      <c r="A56" s="2" t="s">
        <v>23</v>
      </c>
      <c r="B56" s="2">
        <v>2</v>
      </c>
      <c r="C56" s="2">
        <v>1</v>
      </c>
      <c r="D56" s="2">
        <v>85</v>
      </c>
      <c r="E56" s="2">
        <v>1</v>
      </c>
      <c r="F56" s="2" t="s">
        <v>21</v>
      </c>
      <c r="G56" s="7">
        <v>37.534648358162357</v>
      </c>
      <c r="H56" s="2">
        <v>0.97366559627347726</v>
      </c>
      <c r="I56" s="2">
        <v>0.98674494996097006</v>
      </c>
      <c r="J56" s="2">
        <v>596</v>
      </c>
    </row>
    <row r="57" spans="1:10">
      <c r="A57" s="2" t="s">
        <v>23</v>
      </c>
      <c r="B57" s="2">
        <v>5</v>
      </c>
      <c r="C57" s="2">
        <v>2</v>
      </c>
      <c r="D57" s="2">
        <v>86</v>
      </c>
      <c r="E57" s="2">
        <v>1</v>
      </c>
      <c r="F57" s="2" t="s">
        <v>21</v>
      </c>
      <c r="G57" s="7">
        <v>33.453977871227039</v>
      </c>
      <c r="H57" s="2">
        <v>0.91780574317351105</v>
      </c>
      <c r="I57" s="2">
        <v>0.95802178637727808</v>
      </c>
      <c r="J57" s="2">
        <v>596</v>
      </c>
    </row>
    <row r="58" spans="1:10">
      <c r="A58" s="2" t="s">
        <v>23</v>
      </c>
      <c r="B58" s="2">
        <v>7</v>
      </c>
      <c r="C58" s="2">
        <v>1</v>
      </c>
      <c r="D58" s="2">
        <v>89</v>
      </c>
      <c r="E58" s="2">
        <v>1</v>
      </c>
      <c r="F58" s="2" t="s">
        <v>21</v>
      </c>
      <c r="G58" s="7">
        <v>58.708133951126889</v>
      </c>
      <c r="H58" s="2">
        <v>0.89302235809302988</v>
      </c>
      <c r="I58" s="2">
        <v>0.94499860216459042</v>
      </c>
      <c r="J58" s="2">
        <v>596</v>
      </c>
    </row>
    <row r="59" spans="1:10">
      <c r="A59" s="2" t="s">
        <v>23</v>
      </c>
      <c r="B59" s="2">
        <v>1</v>
      </c>
      <c r="C59" s="2">
        <v>3</v>
      </c>
      <c r="D59" s="2">
        <v>90</v>
      </c>
      <c r="E59" s="2">
        <v>1</v>
      </c>
      <c r="F59" s="2" t="s">
        <v>21</v>
      </c>
      <c r="G59" s="7">
        <v>32.412522149225829</v>
      </c>
      <c r="H59" s="2">
        <v>0.97786008197802654</v>
      </c>
      <c r="I59" s="2">
        <v>0.98886808118071368</v>
      </c>
      <c r="J59" s="2">
        <v>596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fig6-supp2A</vt:lpstr>
      <vt:lpstr>fig6-supp2B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Masakatsu Takaine</cp:lastModifiedBy>
  <dcterms:created xsi:type="dcterms:W3CDTF">2022-03-22T22:59:15Z</dcterms:created>
  <dcterms:modified xsi:type="dcterms:W3CDTF">2022-03-23T08:01:47Z</dcterms:modified>
</cp:coreProperties>
</file>