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Oscar/Documents/Koshy Lab/Electrophysiology_TINs/"/>
    </mc:Choice>
  </mc:AlternateContent>
  <xr:revisionPtr revIDLastSave="0" documentId="13_ncr:1_{C444CCBE-E534-954F-93FB-DE02EC128921}" xr6:coauthVersionLast="45" xr6:coauthVersionMax="45" xr10:uidLastSave="{00000000-0000-0000-0000-000000000000}"/>
  <bookViews>
    <workbookView xWindow="34200" yWindow="40" windowWidth="28800" windowHeight="17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5" i="1" l="1"/>
  <c r="I156" i="1"/>
  <c r="I157" i="1"/>
  <c r="I15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11" i="1" l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10" i="1"/>
  <c r="I109" i="1"/>
  <c r="I108" i="1"/>
  <c r="I107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32" i="1"/>
  <c r="I28" i="1"/>
  <c r="I29" i="1"/>
  <c r="I30" i="1"/>
  <c r="I31" i="1"/>
  <c r="I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" authorId="0" shapeId="0" xr:uid="{00000000-0006-0000-0000-000001000000}">
      <text>
        <r>
          <rPr>
            <sz val="10"/>
            <color rgb="FF000000"/>
            <rFont val="Arial"/>
            <family val="2"/>
          </rPr>
          <t>Input resistance in mega ohms; calculate by measuring current (column H) and voltage (column G) of the trace that shows first action potential. Use ohms law -&gt; R=V/I (V=IR)</t>
        </r>
      </text>
    </comment>
    <comment ref="O1" authorId="0" shapeId="0" xr:uid="{00000000-0006-0000-0000-000002000000}">
      <text>
        <r>
          <rPr>
            <sz val="10"/>
            <color rgb="FF000000"/>
            <rFont val="Arial"/>
            <family val="2"/>
          </rPr>
          <t>Time between the peak of AP1 and the peak of AP2</t>
        </r>
      </text>
    </comment>
  </commentList>
</comments>
</file>

<file path=xl/sharedStrings.xml><?xml version="1.0" encoding="utf-8"?>
<sst xmlns="http://schemas.openxmlformats.org/spreadsheetml/2006/main" count="95" uniqueCount="73">
  <si>
    <t>Date Recorded</t>
  </si>
  <si>
    <t>Animal #</t>
  </si>
  <si>
    <t>Cell #</t>
  </si>
  <si>
    <t>?</t>
  </si>
  <si>
    <t>Current Applied (pA)</t>
  </si>
  <si>
    <t xml:space="preserve"> YFP</t>
  </si>
  <si>
    <t>Resistance</t>
  </si>
  <si>
    <t>YFP</t>
  </si>
  <si>
    <t>-450 Cell was still firing</t>
  </si>
  <si>
    <t>200, edited protocol</t>
  </si>
  <si>
    <t>-30.9?</t>
  </si>
  <si>
    <t>YFP J5</t>
  </si>
  <si>
    <t>294?</t>
  </si>
  <si>
    <t>Nothing recorded</t>
  </si>
  <si>
    <t>0, firing through out</t>
  </si>
  <si>
    <t>Rm (mV), entering cell</t>
  </si>
  <si>
    <t>Resting MP (mV)</t>
  </si>
  <si>
    <t>AP Threshold (Mv)</t>
  </si>
  <si>
    <t xml:space="preserve"> </t>
  </si>
  <si>
    <t>50 tdTC</t>
  </si>
  <si>
    <t>43 tdt</t>
  </si>
  <si>
    <t>AP amplitude (mV)</t>
  </si>
  <si>
    <t>After hyperpolarization peak (mV)</t>
  </si>
  <si>
    <t>Delay to first AP (s)</t>
  </si>
  <si>
    <t>54 tdtCre</t>
  </si>
  <si>
    <t>51 tdtCre</t>
  </si>
  <si>
    <t>1(TIN)</t>
  </si>
  <si>
    <t>NA</t>
  </si>
  <si>
    <t>image?</t>
  </si>
  <si>
    <t>odd cell</t>
  </si>
  <si>
    <t>control</t>
  </si>
  <si>
    <t>cep delta rop16</t>
  </si>
  <si>
    <t>50k CEP</t>
  </si>
  <si>
    <t>9/21/2018,control</t>
  </si>
  <si>
    <t>Control</t>
  </si>
  <si>
    <t>CEP</t>
  </si>
  <si>
    <t>10/18/2018, PcA</t>
  </si>
  <si>
    <t>50k CEP,08/9/18</t>
  </si>
  <si>
    <t>10/24/2108, 25K CEP, infected 9/30</t>
  </si>
  <si>
    <t>15dpi</t>
  </si>
  <si>
    <t>XXXXX</t>
  </si>
  <si>
    <t>TG(N)</t>
  </si>
  <si>
    <t>1(YFP)</t>
  </si>
  <si>
    <t>2(ctx?)</t>
  </si>
  <si>
    <t>3(TIN)</t>
  </si>
  <si>
    <t>4012 (5months)</t>
  </si>
  <si>
    <t>tdt 45(N)</t>
  </si>
  <si>
    <t>Voltage (mV)</t>
  </si>
  <si>
    <t>Current (pA)</t>
  </si>
  <si>
    <t>Rin (M ohms)</t>
  </si>
  <si>
    <t>AP Interval (s)</t>
  </si>
  <si>
    <t>5(TIN)</t>
  </si>
  <si>
    <t xml:space="preserve">Notes on a loose sheet </t>
  </si>
  <si>
    <t>bad cell</t>
  </si>
  <si>
    <t>not listed</t>
  </si>
  <si>
    <t>Not sure MSN.</t>
  </si>
  <si>
    <t>1 (TIN)</t>
  </si>
  <si>
    <t>2 (TIN)</t>
  </si>
  <si>
    <t>4(TIN)</t>
  </si>
  <si>
    <t>-44@-180pA</t>
  </si>
  <si>
    <t>4306 (10k CEP)</t>
  </si>
  <si>
    <t>4362 10K CEP</t>
  </si>
  <si>
    <t>4361 10K CEP</t>
  </si>
  <si>
    <t>4363 10K CEP</t>
  </si>
  <si>
    <t>4383 10K CEP</t>
  </si>
  <si>
    <t>4384 10K CEP</t>
  </si>
  <si>
    <t>#49tdt</t>
  </si>
  <si>
    <t>cortex L5/6 1</t>
  </si>
  <si>
    <t>#59</t>
  </si>
  <si>
    <t>#58</t>
  </si>
  <si>
    <t>1 (TIN) Striatum</t>
  </si>
  <si>
    <t>2 (TIN) Striatum</t>
  </si>
  <si>
    <t>3 (TIN) Striatum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</si>
</sst>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quotePrefix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quotePrefix="1" applyFill="1"/>
    <xf numFmtId="0" fontId="1" fillId="0" borderId="0" xfId="0" applyFont="1" applyAlignment="1">
      <alignment horizontal="left"/>
    </xf>
    <xf numFmtId="0" fontId="1" fillId="0" borderId="0" xfId="0" applyFont="1"/>
    <xf numFmtId="14" fontId="0" fillId="2" borderId="0" xfId="0" applyNumberFormat="1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3" borderId="0" xfId="0" applyFill="1" applyAlignment="1">
      <alignment horizontal="left"/>
    </xf>
    <xf numFmtId="0" fontId="0" fillId="4" borderId="0" xfId="0" applyFill="1"/>
    <xf numFmtId="0" fontId="0" fillId="0" borderId="0" xfId="0" applyFont="1"/>
    <xf numFmtId="1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"/>
  <sheetViews>
    <sheetView tabSelected="1" topLeftCell="A131" zoomScale="86" workbookViewId="0">
      <selection activeCell="E155" sqref="E155"/>
    </sheetView>
  </sheetViews>
  <sheetFormatPr baseColWidth="10" defaultColWidth="8.83203125" defaultRowHeight="15" x14ac:dyDescent="0.2"/>
  <cols>
    <col min="1" max="1" width="19" style="2" customWidth="1"/>
    <col min="2" max="2" width="20.33203125" style="2" customWidth="1"/>
    <col min="3" max="3" width="16.83203125" customWidth="1"/>
    <col min="4" max="4" width="11.6640625" customWidth="1"/>
    <col min="5" max="5" width="22.5" customWidth="1"/>
    <col min="6" max="6" width="22.33203125" customWidth="1"/>
    <col min="7" max="8" width="18.33203125" customWidth="1"/>
    <col min="9" max="9" width="18.5" customWidth="1"/>
    <col min="10" max="10" width="16.83203125" customWidth="1"/>
    <col min="11" max="11" width="20.5" customWidth="1"/>
    <col min="12" max="12" width="19.1640625" customWidth="1"/>
    <col min="13" max="13" width="26" customWidth="1"/>
    <col min="14" max="14" width="18.6640625" customWidth="1"/>
    <col min="15" max="15" width="15" customWidth="1"/>
    <col min="16" max="16" width="18.33203125" customWidth="1"/>
  </cols>
  <sheetData>
    <row r="1" spans="1:15" ht="16" thickBot="1" x14ac:dyDescent="0.25">
      <c r="A1" s="7" t="s">
        <v>0</v>
      </c>
      <c r="B1" s="7" t="s">
        <v>1</v>
      </c>
      <c r="C1" s="8" t="s">
        <v>2</v>
      </c>
      <c r="D1" s="8" t="s">
        <v>6</v>
      </c>
      <c r="E1" s="8" t="s">
        <v>15</v>
      </c>
      <c r="F1" s="8" t="s">
        <v>4</v>
      </c>
      <c r="G1" s="13" t="s">
        <v>47</v>
      </c>
      <c r="H1" s="14" t="s">
        <v>48</v>
      </c>
      <c r="I1" s="13" t="s">
        <v>49</v>
      </c>
      <c r="J1" s="8" t="s">
        <v>16</v>
      </c>
      <c r="K1" s="8" t="s">
        <v>17</v>
      </c>
      <c r="L1" s="8" t="s">
        <v>21</v>
      </c>
      <c r="M1" s="8" t="s">
        <v>22</v>
      </c>
      <c r="N1" s="8" t="s">
        <v>23</v>
      </c>
      <c r="O1" s="13" t="s">
        <v>50</v>
      </c>
    </row>
    <row r="2" spans="1:15" x14ac:dyDescent="0.2">
      <c r="A2" s="3">
        <v>43128</v>
      </c>
      <c r="B2" s="4" t="s">
        <v>3</v>
      </c>
      <c r="C2" s="5">
        <v>1</v>
      </c>
      <c r="D2" s="5"/>
      <c r="E2" s="5">
        <v>-51</v>
      </c>
      <c r="F2" s="5">
        <v>-60</v>
      </c>
    </row>
    <row r="3" spans="1:15" x14ac:dyDescent="0.2">
      <c r="C3">
        <v>2</v>
      </c>
      <c r="E3">
        <v>-22</v>
      </c>
      <c r="F3">
        <v>0</v>
      </c>
    </row>
    <row r="4" spans="1:15" x14ac:dyDescent="0.2">
      <c r="A4" s="3">
        <v>43130</v>
      </c>
      <c r="B4" s="4" t="s">
        <v>5</v>
      </c>
      <c r="C4" s="5">
        <v>1</v>
      </c>
      <c r="D4" s="5">
        <v>16.8</v>
      </c>
      <c r="E4" s="5">
        <v>-64.8</v>
      </c>
      <c r="F4" s="5">
        <v>-150</v>
      </c>
    </row>
    <row r="5" spans="1:15" x14ac:dyDescent="0.2">
      <c r="B5" s="4"/>
      <c r="C5" s="5">
        <v>2</v>
      </c>
      <c r="D5" s="5">
        <v>18.399999999999999</v>
      </c>
      <c r="E5" s="5">
        <v>-60</v>
      </c>
      <c r="F5" s="5">
        <v>-150</v>
      </c>
    </row>
    <row r="6" spans="1:15" x14ac:dyDescent="0.2">
      <c r="A6" s="3">
        <v>43131</v>
      </c>
      <c r="B6" s="2" t="s">
        <v>7</v>
      </c>
      <c r="C6">
        <v>1</v>
      </c>
    </row>
    <row r="7" spans="1:15" x14ac:dyDescent="0.2">
      <c r="C7">
        <v>2</v>
      </c>
      <c r="D7">
        <v>21.5</v>
      </c>
      <c r="E7">
        <v>-75</v>
      </c>
      <c r="F7">
        <v>200</v>
      </c>
    </row>
    <row r="8" spans="1:15" x14ac:dyDescent="0.2">
      <c r="A8" s="3">
        <v>43138</v>
      </c>
      <c r="B8" s="4" t="s">
        <v>7</v>
      </c>
      <c r="C8" s="5">
        <v>1</v>
      </c>
      <c r="D8" s="5">
        <v>13</v>
      </c>
      <c r="E8" s="5">
        <v>-40</v>
      </c>
      <c r="F8" s="5">
        <v>-250</v>
      </c>
    </row>
    <row r="9" spans="1:15" x14ac:dyDescent="0.2">
      <c r="B9" s="4"/>
      <c r="C9" s="5">
        <v>2</v>
      </c>
      <c r="D9" s="5">
        <v>13.7</v>
      </c>
      <c r="E9" s="5">
        <v>-60</v>
      </c>
      <c r="F9" s="5">
        <v>-100</v>
      </c>
    </row>
    <row r="10" spans="1:15" x14ac:dyDescent="0.2">
      <c r="A10" s="3">
        <v>43145</v>
      </c>
      <c r="B10" s="2" t="s">
        <v>7</v>
      </c>
      <c r="C10">
        <v>1</v>
      </c>
      <c r="D10">
        <v>20.2</v>
      </c>
      <c r="E10">
        <v>-65.3</v>
      </c>
      <c r="F10">
        <v>0</v>
      </c>
    </row>
    <row r="11" spans="1:15" x14ac:dyDescent="0.2">
      <c r="B11" s="4"/>
      <c r="C11" s="5">
        <v>2</v>
      </c>
      <c r="D11" s="5">
        <v>26.2</v>
      </c>
      <c r="E11" s="5">
        <v>-72.3</v>
      </c>
      <c r="F11" s="6" t="s">
        <v>8</v>
      </c>
    </row>
    <row r="12" spans="1:15" x14ac:dyDescent="0.2">
      <c r="C12">
        <v>3</v>
      </c>
      <c r="D12">
        <v>17.399999999999999</v>
      </c>
      <c r="E12">
        <v>-72.900000000000006</v>
      </c>
      <c r="F12">
        <v>-50</v>
      </c>
    </row>
    <row r="13" spans="1:15" x14ac:dyDescent="0.2">
      <c r="C13">
        <v>4</v>
      </c>
      <c r="D13">
        <v>18</v>
      </c>
      <c r="E13">
        <v>-78.3</v>
      </c>
      <c r="F13" s="1" t="s">
        <v>9</v>
      </c>
    </row>
    <row r="14" spans="1:15" x14ac:dyDescent="0.2">
      <c r="A14" s="3">
        <v>43236</v>
      </c>
      <c r="B14" s="4">
        <v>2776</v>
      </c>
      <c r="C14" s="5">
        <v>1</v>
      </c>
      <c r="D14" s="5">
        <v>8.4</v>
      </c>
      <c r="E14" s="5">
        <v>-79</v>
      </c>
      <c r="F14" s="5">
        <v>-40</v>
      </c>
    </row>
    <row r="15" spans="1:15" x14ac:dyDescent="0.2">
      <c r="B15" s="4"/>
      <c r="C15" s="5">
        <v>2</v>
      </c>
      <c r="D15" s="5">
        <v>8.6999999999999993</v>
      </c>
      <c r="E15" s="5">
        <v>-55</v>
      </c>
      <c r="F15" s="5">
        <v>-100</v>
      </c>
    </row>
    <row r="16" spans="1:15" x14ac:dyDescent="0.2">
      <c r="A16" s="3">
        <v>43237</v>
      </c>
      <c r="B16" s="4">
        <v>2777</v>
      </c>
      <c r="C16" s="5">
        <v>1</v>
      </c>
      <c r="D16" s="5">
        <v>11.2</v>
      </c>
      <c r="E16" s="5">
        <v>-67.099999999999994</v>
      </c>
      <c r="F16" s="5">
        <v>-150</v>
      </c>
    </row>
    <row r="17" spans="1:15" x14ac:dyDescent="0.2">
      <c r="B17" s="4"/>
      <c r="C17" s="5">
        <v>2</v>
      </c>
      <c r="D17" s="5">
        <v>12.4</v>
      </c>
      <c r="E17" s="6" t="s">
        <v>10</v>
      </c>
      <c r="F17" s="5">
        <v>-200</v>
      </c>
    </row>
    <row r="18" spans="1:15" x14ac:dyDescent="0.2">
      <c r="B18" s="4"/>
      <c r="C18" s="5">
        <v>3</v>
      </c>
      <c r="D18" s="5">
        <v>10.1</v>
      </c>
      <c r="E18" s="5">
        <v>-25</v>
      </c>
      <c r="F18" s="5">
        <v>-200</v>
      </c>
    </row>
    <row r="19" spans="1:15" x14ac:dyDescent="0.2">
      <c r="A19" s="3">
        <v>43245</v>
      </c>
      <c r="B19" s="4" t="s">
        <v>11</v>
      </c>
      <c r="C19" s="5">
        <v>1</v>
      </c>
      <c r="D19" s="5">
        <v>9.9</v>
      </c>
      <c r="E19" s="5">
        <v>-55</v>
      </c>
      <c r="F19" s="5">
        <v>-250</v>
      </c>
    </row>
    <row r="20" spans="1:15" x14ac:dyDescent="0.2">
      <c r="B20" s="4"/>
      <c r="C20" s="5">
        <v>2</v>
      </c>
      <c r="D20" s="5">
        <v>9.3000000000000007</v>
      </c>
      <c r="E20" s="5">
        <v>-60</v>
      </c>
      <c r="F20" s="5">
        <v>-250</v>
      </c>
    </row>
    <row r="21" spans="1:15" x14ac:dyDescent="0.2">
      <c r="B21" s="4"/>
      <c r="C21" s="5">
        <v>3</v>
      </c>
      <c r="D21" s="5">
        <v>10.9</v>
      </c>
      <c r="E21" s="5">
        <v>-50</v>
      </c>
      <c r="F21" s="5">
        <v>-150</v>
      </c>
    </row>
    <row r="22" spans="1:15" x14ac:dyDescent="0.2">
      <c r="A22" s="3">
        <v>43254</v>
      </c>
      <c r="B22" s="4">
        <v>2946</v>
      </c>
      <c r="C22" s="5">
        <v>1</v>
      </c>
      <c r="D22" s="5">
        <v>11.1</v>
      </c>
      <c r="E22" s="5">
        <v>-60</v>
      </c>
      <c r="F22" s="5">
        <v>-150</v>
      </c>
    </row>
    <row r="23" spans="1:15" x14ac:dyDescent="0.2">
      <c r="C23">
        <v>2</v>
      </c>
      <c r="D23">
        <v>13.8</v>
      </c>
      <c r="E23">
        <v>-60</v>
      </c>
      <c r="F23">
        <v>-50</v>
      </c>
    </row>
    <row r="24" spans="1:15" x14ac:dyDescent="0.2">
      <c r="A24" s="3">
        <v>43259</v>
      </c>
      <c r="B24" s="2" t="s">
        <v>12</v>
      </c>
      <c r="C24">
        <v>1</v>
      </c>
      <c r="D24">
        <v>10.9</v>
      </c>
      <c r="E24">
        <v>-70</v>
      </c>
      <c r="F24">
        <v>-50</v>
      </c>
      <c r="J24">
        <v>-51.57</v>
      </c>
      <c r="K24">
        <v>50.02</v>
      </c>
    </row>
    <row r="25" spans="1:15" x14ac:dyDescent="0.2">
      <c r="A25" s="3">
        <v>43262</v>
      </c>
      <c r="B25" s="2">
        <v>2945</v>
      </c>
      <c r="C25" t="s">
        <v>13</v>
      </c>
    </row>
    <row r="26" spans="1:15" x14ac:dyDescent="0.2">
      <c r="A26" s="3">
        <v>43270</v>
      </c>
      <c r="B26" s="4">
        <v>2947</v>
      </c>
      <c r="C26" s="5">
        <v>1</v>
      </c>
      <c r="D26" s="5">
        <v>7.2</v>
      </c>
      <c r="E26" s="5">
        <v>-38</v>
      </c>
      <c r="F26" s="5">
        <v>-50</v>
      </c>
      <c r="J26" s="5"/>
      <c r="K26" s="5"/>
    </row>
    <row r="27" spans="1:15" x14ac:dyDescent="0.2">
      <c r="B27" s="2" t="s">
        <v>30</v>
      </c>
      <c r="C27">
        <v>2</v>
      </c>
      <c r="D27">
        <v>9.6999999999999993</v>
      </c>
      <c r="E27">
        <v>-70</v>
      </c>
      <c r="F27">
        <v>-50</v>
      </c>
      <c r="G27">
        <v>-8</v>
      </c>
      <c r="H27">
        <v>-20.100000000000001</v>
      </c>
      <c r="I27">
        <f>(G27/1000)/(H27/1000000000000)/1000000</f>
        <v>398.00995024875624</v>
      </c>
      <c r="J27">
        <v>-77.45</v>
      </c>
      <c r="K27">
        <v>-30.21</v>
      </c>
      <c r="L27">
        <v>86.46</v>
      </c>
      <c r="M27">
        <v>-43.79</v>
      </c>
      <c r="N27">
        <v>0.1308</v>
      </c>
      <c r="O27">
        <v>0.11627999999999999</v>
      </c>
    </row>
    <row r="28" spans="1:15" x14ac:dyDescent="0.2">
      <c r="B28" s="4"/>
      <c r="C28" s="5">
        <v>3</v>
      </c>
      <c r="D28" s="5">
        <v>10.9</v>
      </c>
      <c r="E28" s="5">
        <v>-50</v>
      </c>
      <c r="F28" s="5">
        <v>-50</v>
      </c>
      <c r="G28" s="5"/>
      <c r="H28" s="5"/>
      <c r="I28" t="e">
        <f t="shared" ref="I28:I91" si="0">(G28/1000)/(H28/1000000000000)/1000000</f>
        <v>#DIV/0!</v>
      </c>
      <c r="J28" s="5">
        <v>-49.26</v>
      </c>
      <c r="K28" s="5">
        <v>-43.91</v>
      </c>
    </row>
    <row r="29" spans="1:15" x14ac:dyDescent="0.2">
      <c r="A29" s="3">
        <v>43272</v>
      </c>
      <c r="B29" s="2">
        <v>2948</v>
      </c>
      <c r="C29">
        <v>1</v>
      </c>
      <c r="D29">
        <v>18.2</v>
      </c>
      <c r="E29">
        <v>-75</v>
      </c>
      <c r="F29">
        <v>100</v>
      </c>
      <c r="I29" t="e">
        <f t="shared" si="0"/>
        <v>#DIV/0!</v>
      </c>
      <c r="J29" s="5">
        <v>-54.66</v>
      </c>
      <c r="K29" s="5">
        <v>-22.8</v>
      </c>
    </row>
    <row r="30" spans="1:15" x14ac:dyDescent="0.2">
      <c r="B30" s="2" t="s">
        <v>30</v>
      </c>
      <c r="C30">
        <v>2</v>
      </c>
      <c r="D30">
        <v>10.1</v>
      </c>
      <c r="E30">
        <v>-50</v>
      </c>
      <c r="F30">
        <v>-50</v>
      </c>
      <c r="I30" t="e">
        <f t="shared" si="0"/>
        <v>#DIV/0!</v>
      </c>
      <c r="J30" s="5">
        <v>-54.44</v>
      </c>
      <c r="K30" s="5">
        <v>-44.71</v>
      </c>
    </row>
    <row r="31" spans="1:15" x14ac:dyDescent="0.2">
      <c r="C31">
        <v>3</v>
      </c>
      <c r="D31">
        <v>10.4</v>
      </c>
      <c r="E31">
        <v>-30</v>
      </c>
      <c r="F31">
        <v>-50</v>
      </c>
      <c r="I31" t="e">
        <f t="shared" si="0"/>
        <v>#DIV/0!</v>
      </c>
    </row>
    <row r="32" spans="1:15" x14ac:dyDescent="0.2">
      <c r="C32">
        <v>4</v>
      </c>
      <c r="D32">
        <v>10.3</v>
      </c>
      <c r="E32">
        <v>-60</v>
      </c>
      <c r="F32">
        <v>-50</v>
      </c>
      <c r="G32">
        <v>-0.66661000000000004</v>
      </c>
      <c r="H32">
        <v>-9.1999999999999993</v>
      </c>
      <c r="I32">
        <f t="shared" si="0"/>
        <v>72.457608695652169</v>
      </c>
      <c r="J32">
        <v>-70.47</v>
      </c>
      <c r="K32">
        <v>-47.49</v>
      </c>
      <c r="L32">
        <v>89.75</v>
      </c>
      <c r="M32">
        <v>-57.01</v>
      </c>
      <c r="N32">
        <v>5.2319999999999998E-2</v>
      </c>
      <c r="O32">
        <v>0.67198999999999998</v>
      </c>
    </row>
    <row r="33" spans="1:15" x14ac:dyDescent="0.2">
      <c r="B33" s="4"/>
      <c r="C33" s="5">
        <v>5</v>
      </c>
      <c r="D33" s="5">
        <v>9.8000000000000007</v>
      </c>
      <c r="E33" s="5">
        <v>-72</v>
      </c>
      <c r="F33" s="5">
        <v>100</v>
      </c>
      <c r="G33" s="5"/>
      <c r="H33" s="5"/>
      <c r="I33" t="e">
        <f t="shared" si="0"/>
        <v>#DIV/0!</v>
      </c>
      <c r="J33" s="5">
        <v>-59.6</v>
      </c>
      <c r="K33" s="5">
        <v>-52.43</v>
      </c>
    </row>
    <row r="34" spans="1:15" x14ac:dyDescent="0.2">
      <c r="A34" s="3">
        <v>43273</v>
      </c>
      <c r="B34" s="2">
        <v>2950</v>
      </c>
      <c r="C34">
        <v>1</v>
      </c>
      <c r="D34">
        <v>14</v>
      </c>
      <c r="E34">
        <v>-49</v>
      </c>
      <c r="F34">
        <v>-50</v>
      </c>
      <c r="G34">
        <v>-10.89</v>
      </c>
      <c r="H34">
        <v>-19.8</v>
      </c>
      <c r="I34">
        <f t="shared" si="0"/>
        <v>550</v>
      </c>
      <c r="J34">
        <v>-67.81</v>
      </c>
      <c r="K34">
        <v>-54.57</v>
      </c>
      <c r="L34">
        <v>78.7</v>
      </c>
      <c r="M34">
        <v>-64.27</v>
      </c>
      <c r="N34">
        <v>4.709E-2</v>
      </c>
      <c r="O34">
        <v>0.12841</v>
      </c>
    </row>
    <row r="35" spans="1:15" x14ac:dyDescent="0.2">
      <c r="B35" s="2" t="s">
        <v>30</v>
      </c>
      <c r="C35">
        <v>2</v>
      </c>
      <c r="D35">
        <v>11.5</v>
      </c>
      <c r="E35">
        <v>-85</v>
      </c>
      <c r="F35">
        <v>0</v>
      </c>
      <c r="G35">
        <v>-2.17</v>
      </c>
      <c r="H35">
        <v>-10.3</v>
      </c>
      <c r="I35">
        <f t="shared" si="0"/>
        <v>210.67961165048541</v>
      </c>
      <c r="J35">
        <v>-93.96</v>
      </c>
      <c r="K35">
        <v>-47.03</v>
      </c>
      <c r="L35">
        <v>70.5</v>
      </c>
      <c r="M35">
        <v>-58.81</v>
      </c>
      <c r="N35">
        <v>0.34065000000000001</v>
      </c>
      <c r="O35">
        <v>0.12669</v>
      </c>
    </row>
    <row r="36" spans="1:15" x14ac:dyDescent="0.2">
      <c r="C36" s="5">
        <v>3</v>
      </c>
      <c r="D36" s="5">
        <v>15.8</v>
      </c>
      <c r="E36" s="5">
        <v>-30</v>
      </c>
      <c r="F36" s="5">
        <v>0</v>
      </c>
      <c r="G36" s="5"/>
      <c r="H36" s="5"/>
      <c r="I36" s="5" t="e">
        <f t="shared" si="0"/>
        <v>#DIV/0!</v>
      </c>
      <c r="J36" s="5"/>
      <c r="K36" s="5"/>
      <c r="L36" s="5"/>
      <c r="M36" s="5"/>
      <c r="N36" s="5"/>
    </row>
    <row r="37" spans="1:15" x14ac:dyDescent="0.2">
      <c r="C37">
        <v>4</v>
      </c>
      <c r="D37">
        <v>9.1999999999999993</v>
      </c>
      <c r="E37">
        <v>-65</v>
      </c>
      <c r="F37">
        <v>-50</v>
      </c>
      <c r="G37">
        <v>-5.55</v>
      </c>
      <c r="H37">
        <v>-19.7</v>
      </c>
      <c r="I37">
        <f t="shared" si="0"/>
        <v>281.7258883248731</v>
      </c>
      <c r="J37">
        <v>-70.53</v>
      </c>
      <c r="K37">
        <v>-54.96</v>
      </c>
      <c r="L37">
        <v>85.82</v>
      </c>
      <c r="M37">
        <v>-65.12</v>
      </c>
      <c r="N37">
        <v>2.878E-2</v>
      </c>
      <c r="O37">
        <v>0.28536</v>
      </c>
    </row>
    <row r="38" spans="1:15" x14ac:dyDescent="0.2">
      <c r="C38">
        <v>5</v>
      </c>
      <c r="D38">
        <v>12.4</v>
      </c>
      <c r="E38">
        <v>-65</v>
      </c>
      <c r="F38">
        <v>-50</v>
      </c>
      <c r="G38">
        <v>-7.57</v>
      </c>
      <c r="H38">
        <v>-20.100000000000001</v>
      </c>
      <c r="I38">
        <f t="shared" si="0"/>
        <v>376.6169154228856</v>
      </c>
      <c r="J38">
        <v>-68.48</v>
      </c>
      <c r="K38">
        <v>-57.8</v>
      </c>
      <c r="L38">
        <v>80.41</v>
      </c>
      <c r="M38">
        <v>-60.91</v>
      </c>
      <c r="N38">
        <v>0.16481000000000001</v>
      </c>
      <c r="O38">
        <v>0.19572999999999999</v>
      </c>
    </row>
    <row r="39" spans="1:15" x14ac:dyDescent="0.2">
      <c r="A39" s="3">
        <v>43278</v>
      </c>
      <c r="B39" s="15">
        <v>2951</v>
      </c>
      <c r="C39" s="5">
        <v>1</v>
      </c>
      <c r="D39" s="5">
        <v>9</v>
      </c>
      <c r="E39" s="5">
        <v>-50</v>
      </c>
      <c r="F39" s="5">
        <v>-50</v>
      </c>
      <c r="G39" s="5"/>
      <c r="H39" s="5"/>
      <c r="I39" s="5" t="e">
        <f>(G39/1000)/(H39/1000000000000)/1000000</f>
        <v>#DIV/0!</v>
      </c>
      <c r="J39" s="5"/>
      <c r="K39" s="5"/>
      <c r="L39" s="5"/>
      <c r="M39" s="5"/>
      <c r="N39" s="5"/>
      <c r="O39" s="5"/>
    </row>
    <row r="40" spans="1:15" x14ac:dyDescent="0.2">
      <c r="B40" s="2" t="s">
        <v>30</v>
      </c>
      <c r="C40">
        <v>2</v>
      </c>
      <c r="D40">
        <v>11</v>
      </c>
      <c r="E40">
        <v>-60</v>
      </c>
      <c r="F40">
        <v>-50</v>
      </c>
      <c r="G40">
        <v>-4.97</v>
      </c>
      <c r="H40">
        <v>-20.8</v>
      </c>
      <c r="I40">
        <f>(G40/1000)/(H40/1000000000000)/1000000</f>
        <v>238.94230769230765</v>
      </c>
      <c r="J40">
        <v>-72.08</v>
      </c>
      <c r="K40">
        <v>-62.5</v>
      </c>
      <c r="L40">
        <v>88.78</v>
      </c>
      <c r="M40">
        <v>-64.97</v>
      </c>
      <c r="N40">
        <v>1.831E-2</v>
      </c>
    </row>
    <row r="41" spans="1:15" x14ac:dyDescent="0.2">
      <c r="C41" s="5">
        <v>3</v>
      </c>
      <c r="D41" s="5">
        <v>11.1</v>
      </c>
      <c r="E41" s="5">
        <v>-60</v>
      </c>
      <c r="F41" s="5">
        <v>-50</v>
      </c>
      <c r="G41" s="5"/>
      <c r="H41" s="5"/>
      <c r="I41" s="5" t="e">
        <f t="shared" si="0"/>
        <v>#DIV/0!</v>
      </c>
      <c r="J41" s="5">
        <v>-64</v>
      </c>
      <c r="K41" s="5">
        <v>-61.25</v>
      </c>
      <c r="L41" s="5"/>
      <c r="M41" s="5"/>
      <c r="N41" s="5"/>
      <c r="O41" s="5"/>
    </row>
    <row r="42" spans="1:15" x14ac:dyDescent="0.2">
      <c r="B42" s="2" t="s">
        <v>28</v>
      </c>
      <c r="C42">
        <v>4</v>
      </c>
      <c r="D42">
        <v>12</v>
      </c>
      <c r="E42">
        <v>-75</v>
      </c>
      <c r="F42">
        <v>-50</v>
      </c>
      <c r="G42">
        <v>-1.19</v>
      </c>
      <c r="H42">
        <v>-10</v>
      </c>
      <c r="I42">
        <f t="shared" si="0"/>
        <v>119</v>
      </c>
      <c r="J42">
        <v>-81</v>
      </c>
      <c r="K42">
        <v>-59.81</v>
      </c>
      <c r="L42">
        <v>81.94</v>
      </c>
      <c r="M42">
        <v>-71.17</v>
      </c>
      <c r="N42">
        <v>0.55722000000000005</v>
      </c>
      <c r="O42">
        <v>0.18109</v>
      </c>
    </row>
    <row r="43" spans="1:15" x14ac:dyDescent="0.2">
      <c r="C43" s="5">
        <v>5</v>
      </c>
      <c r="D43" s="5">
        <v>12.7</v>
      </c>
      <c r="E43" s="5">
        <v>-72</v>
      </c>
      <c r="F43" s="6" t="s">
        <v>14</v>
      </c>
      <c r="G43" s="5"/>
      <c r="H43" s="5"/>
      <c r="I43" s="5" t="e">
        <f t="shared" si="0"/>
        <v>#DIV/0!</v>
      </c>
      <c r="J43" s="5"/>
      <c r="K43" s="5"/>
      <c r="L43" s="5"/>
      <c r="M43" s="5"/>
      <c r="N43" s="5"/>
      <c r="O43" s="5"/>
    </row>
    <row r="44" spans="1:15" x14ac:dyDescent="0.2">
      <c r="C44">
        <v>6</v>
      </c>
      <c r="D44">
        <v>11.6</v>
      </c>
      <c r="E44">
        <v>-72</v>
      </c>
      <c r="F44">
        <v>0</v>
      </c>
      <c r="G44">
        <v>-0.7</v>
      </c>
      <c r="H44">
        <v>-10.7</v>
      </c>
      <c r="I44">
        <f t="shared" si="0"/>
        <v>65.420560747663558</v>
      </c>
      <c r="J44">
        <v>-76.69</v>
      </c>
      <c r="K44">
        <v>-57.46</v>
      </c>
      <c r="L44">
        <v>86.12</v>
      </c>
      <c r="M44">
        <v>-66.41</v>
      </c>
      <c r="N44">
        <v>0.57291000000000003</v>
      </c>
      <c r="O44">
        <v>0.23419000000000001</v>
      </c>
    </row>
    <row r="45" spans="1:15" x14ac:dyDescent="0.2">
      <c r="A45" s="3">
        <v>43279</v>
      </c>
      <c r="B45" s="2">
        <v>2952</v>
      </c>
      <c r="C45" s="5">
        <v>1</v>
      </c>
      <c r="D45" s="5">
        <v>11.3</v>
      </c>
      <c r="E45" s="5" t="s">
        <v>3</v>
      </c>
      <c r="F45" s="5">
        <v>-50</v>
      </c>
      <c r="G45" s="5"/>
      <c r="H45" s="5"/>
      <c r="I45" s="5" t="e">
        <f t="shared" si="0"/>
        <v>#DIV/0!</v>
      </c>
      <c r="J45" s="5"/>
      <c r="K45" s="5"/>
      <c r="L45" s="5"/>
      <c r="M45" s="5"/>
      <c r="N45" s="5"/>
      <c r="O45" s="5"/>
    </row>
    <row r="46" spans="1:15" x14ac:dyDescent="0.2">
      <c r="B46" s="2" t="s">
        <v>30</v>
      </c>
      <c r="C46" s="5">
        <v>2</v>
      </c>
      <c r="D46" s="5">
        <v>12.5</v>
      </c>
      <c r="E46" s="5">
        <v>-80</v>
      </c>
      <c r="F46" s="5">
        <v>0</v>
      </c>
      <c r="G46" s="5"/>
      <c r="H46" s="5"/>
      <c r="I46" s="5" t="e">
        <f t="shared" si="0"/>
        <v>#DIV/0!</v>
      </c>
      <c r="J46" s="5"/>
      <c r="K46" s="5"/>
      <c r="L46" s="5"/>
      <c r="M46" s="5"/>
      <c r="N46" s="5"/>
      <c r="O46" s="5"/>
    </row>
    <row r="47" spans="1:15" x14ac:dyDescent="0.2">
      <c r="C47">
        <v>3</v>
      </c>
      <c r="D47">
        <v>16</v>
      </c>
      <c r="G47">
        <v>-2.38</v>
      </c>
      <c r="H47">
        <v>-19.5</v>
      </c>
      <c r="I47">
        <f t="shared" si="0"/>
        <v>122.05128205128203</v>
      </c>
      <c r="J47">
        <v>-78.06</v>
      </c>
      <c r="K47">
        <v>-45.96</v>
      </c>
      <c r="L47">
        <v>70.680000000000007</v>
      </c>
      <c r="M47">
        <v>-57.07</v>
      </c>
      <c r="N47">
        <v>0.56506999999999996</v>
      </c>
      <c r="O47">
        <v>0.30192000000000002</v>
      </c>
    </row>
    <row r="48" spans="1:15" x14ac:dyDescent="0.2">
      <c r="C48" s="5">
        <v>4</v>
      </c>
      <c r="D48" s="5">
        <v>16.399999999999999</v>
      </c>
      <c r="E48" s="5">
        <v>-70</v>
      </c>
      <c r="F48" s="5">
        <v>-30</v>
      </c>
      <c r="G48" s="5"/>
      <c r="H48" s="5"/>
      <c r="I48" s="5" t="e">
        <f t="shared" si="0"/>
        <v>#DIV/0!</v>
      </c>
      <c r="J48" s="5">
        <v>-59</v>
      </c>
      <c r="K48" s="5">
        <v>-58.38</v>
      </c>
      <c r="L48" s="5"/>
      <c r="M48" s="5"/>
      <c r="N48" s="5"/>
      <c r="O48" s="5"/>
    </row>
    <row r="49" spans="1:15" x14ac:dyDescent="0.2">
      <c r="C49">
        <v>5</v>
      </c>
      <c r="D49">
        <v>14.9</v>
      </c>
      <c r="E49">
        <v>-50</v>
      </c>
      <c r="F49">
        <v>-50</v>
      </c>
      <c r="G49">
        <v>40.200000000000003</v>
      </c>
      <c r="H49">
        <v>140</v>
      </c>
      <c r="I49">
        <f t="shared" si="0"/>
        <v>287.14285714285711</v>
      </c>
      <c r="J49">
        <v>-72.27</v>
      </c>
      <c r="K49">
        <v>-44.53</v>
      </c>
      <c r="L49">
        <v>94.57</v>
      </c>
      <c r="M49">
        <v>-59.23</v>
      </c>
      <c r="N49">
        <v>0.50751000000000002</v>
      </c>
      <c r="O49">
        <v>0.18465999999999999</v>
      </c>
    </row>
    <row r="50" spans="1:15" x14ac:dyDescent="0.2">
      <c r="C50" s="5">
        <v>6</v>
      </c>
      <c r="D50" s="5">
        <v>10</v>
      </c>
      <c r="E50" s="5">
        <v>-82</v>
      </c>
      <c r="F50" s="5">
        <v>100</v>
      </c>
      <c r="G50" s="5"/>
      <c r="H50" s="5"/>
      <c r="I50" s="5" t="e">
        <f t="shared" si="0"/>
        <v>#DIV/0!</v>
      </c>
      <c r="J50" s="5">
        <v>-60.03</v>
      </c>
      <c r="K50" s="5">
        <v>-53.92</v>
      </c>
      <c r="L50" s="5"/>
      <c r="M50" s="5"/>
      <c r="N50" s="5"/>
      <c r="O50" s="5"/>
    </row>
    <row r="51" spans="1:15" x14ac:dyDescent="0.2">
      <c r="B51" s="2" t="s">
        <v>29</v>
      </c>
      <c r="C51" s="5">
        <v>7</v>
      </c>
      <c r="D51" s="5">
        <v>14.3</v>
      </c>
      <c r="E51" s="5">
        <v>-74</v>
      </c>
      <c r="F51" s="5">
        <v>100</v>
      </c>
      <c r="G51" s="5"/>
      <c r="H51" s="5"/>
      <c r="I51" s="5" t="e">
        <f t="shared" si="0"/>
        <v>#DIV/0!</v>
      </c>
      <c r="J51" s="5">
        <v>-65.73</v>
      </c>
      <c r="K51" s="5">
        <v>-60.46</v>
      </c>
      <c r="L51" s="5">
        <v>84.35</v>
      </c>
      <c r="M51" s="5">
        <v>-67.260000000000005</v>
      </c>
      <c r="N51" s="5" t="s">
        <v>40</v>
      </c>
      <c r="O51" s="5"/>
    </row>
    <row r="52" spans="1:15" x14ac:dyDescent="0.2">
      <c r="C52">
        <v>8</v>
      </c>
      <c r="D52">
        <v>14.1</v>
      </c>
      <c r="E52">
        <v>-50</v>
      </c>
      <c r="F52">
        <v>-50</v>
      </c>
      <c r="G52">
        <v>-4.88</v>
      </c>
      <c r="H52">
        <v>-20.3</v>
      </c>
      <c r="I52">
        <f t="shared" si="0"/>
        <v>240.39408866995072</v>
      </c>
      <c r="J52">
        <v>-70.7</v>
      </c>
      <c r="K52">
        <v>-65.25</v>
      </c>
      <c r="L52">
        <v>85.72</v>
      </c>
      <c r="M52">
        <v>-68.510000000000005</v>
      </c>
      <c r="N52">
        <v>1.308E-2</v>
      </c>
      <c r="O52">
        <v>7.1309999999999998E-2</v>
      </c>
    </row>
    <row r="53" spans="1:15" x14ac:dyDescent="0.2">
      <c r="A53" s="3">
        <v>43280</v>
      </c>
      <c r="B53" s="2">
        <v>2953</v>
      </c>
      <c r="C53">
        <v>1</v>
      </c>
      <c r="D53">
        <v>13.3</v>
      </c>
      <c r="E53">
        <v>-68</v>
      </c>
      <c r="F53">
        <v>0</v>
      </c>
      <c r="G53">
        <v>-5.19</v>
      </c>
      <c r="H53">
        <v>-21.6</v>
      </c>
      <c r="I53">
        <f t="shared" si="0"/>
        <v>240.27777777777777</v>
      </c>
      <c r="J53">
        <v>-89.32</v>
      </c>
      <c r="K53">
        <v>-53.44</v>
      </c>
      <c r="L53">
        <v>75.5</v>
      </c>
      <c r="M53">
        <v>-65.64</v>
      </c>
      <c r="N53">
        <v>0.18051</v>
      </c>
      <c r="O53">
        <v>0.14424000000000001</v>
      </c>
    </row>
    <row r="54" spans="1:15" x14ac:dyDescent="0.2">
      <c r="B54" s="2" t="s">
        <v>30</v>
      </c>
      <c r="C54" s="16">
        <v>2</v>
      </c>
      <c r="D54" s="16">
        <v>10.5</v>
      </c>
      <c r="E54" s="16">
        <v>-70</v>
      </c>
      <c r="F54" s="16">
        <v>0</v>
      </c>
      <c r="G54" s="16">
        <v>-2.41</v>
      </c>
      <c r="H54" s="16">
        <v>-10</v>
      </c>
      <c r="I54" s="16">
        <f t="shared" si="0"/>
        <v>241.00000000000003</v>
      </c>
      <c r="J54" s="16">
        <v>-70.37</v>
      </c>
      <c r="K54" s="16">
        <v>-62.53</v>
      </c>
      <c r="L54" s="16">
        <v>86.3</v>
      </c>
      <c r="M54" s="16">
        <v>-70.069999999999993</v>
      </c>
      <c r="N54" s="16"/>
      <c r="O54" s="16"/>
    </row>
    <row r="55" spans="1:15" x14ac:dyDescent="0.2">
      <c r="A55" s="9">
        <v>43334</v>
      </c>
      <c r="B55" s="4" t="s">
        <v>20</v>
      </c>
      <c r="C55" s="5">
        <v>1</v>
      </c>
      <c r="D55" s="5">
        <v>14</v>
      </c>
      <c r="E55" s="5">
        <v>-20</v>
      </c>
      <c r="F55" s="5">
        <v>-50</v>
      </c>
      <c r="G55" s="5"/>
      <c r="H55" s="5"/>
      <c r="I55" s="5" t="e">
        <f t="shared" si="0"/>
        <v>#DIV/0!</v>
      </c>
      <c r="J55" s="5">
        <v>-9.52</v>
      </c>
      <c r="K55" s="5">
        <v>-2.62</v>
      </c>
    </row>
    <row r="56" spans="1:15" x14ac:dyDescent="0.2">
      <c r="A56" s="4"/>
      <c r="B56" s="4" t="s">
        <v>30</v>
      </c>
      <c r="C56" s="5">
        <v>2</v>
      </c>
      <c r="D56" s="5">
        <v>13.4</v>
      </c>
      <c r="E56" s="5">
        <v>-36</v>
      </c>
      <c r="F56" s="5">
        <v>-50</v>
      </c>
      <c r="I56" t="e">
        <f t="shared" si="0"/>
        <v>#DIV/0!</v>
      </c>
      <c r="J56" s="5">
        <v>-36.5</v>
      </c>
      <c r="K56" s="5">
        <v>15.01</v>
      </c>
    </row>
    <row r="57" spans="1:15" x14ac:dyDescent="0.2">
      <c r="A57" s="9">
        <v>43335</v>
      </c>
      <c r="B57" s="4">
        <v>3009</v>
      </c>
      <c r="C57" s="5">
        <v>1</v>
      </c>
      <c r="D57" s="5">
        <v>11.2</v>
      </c>
      <c r="E57" s="5">
        <v>10.4</v>
      </c>
      <c r="F57" s="5">
        <v>-50</v>
      </c>
      <c r="I57" t="e">
        <f t="shared" si="0"/>
        <v>#DIV/0!</v>
      </c>
      <c r="J57" s="5">
        <v>9.25</v>
      </c>
      <c r="K57" s="5">
        <v>12.05</v>
      </c>
    </row>
    <row r="58" spans="1:15" x14ac:dyDescent="0.2">
      <c r="A58" s="4"/>
      <c r="B58" s="4" t="s">
        <v>31</v>
      </c>
      <c r="C58" s="5">
        <v>2</v>
      </c>
      <c r="D58" s="5">
        <v>12.2</v>
      </c>
      <c r="E58" s="5">
        <v>-10</v>
      </c>
      <c r="F58" s="5">
        <v>0</v>
      </c>
      <c r="I58" t="e">
        <f t="shared" si="0"/>
        <v>#DIV/0!</v>
      </c>
      <c r="J58" s="5">
        <v>-22.25</v>
      </c>
      <c r="K58" s="5">
        <v>16.78</v>
      </c>
    </row>
    <row r="59" spans="1:15" x14ac:dyDescent="0.2">
      <c r="A59" s="4"/>
      <c r="B59" s="4"/>
      <c r="C59" s="5">
        <v>3</v>
      </c>
      <c r="D59" s="5">
        <v>11.7</v>
      </c>
      <c r="E59" s="5">
        <v>-15.6</v>
      </c>
      <c r="F59" s="5">
        <v>0</v>
      </c>
      <c r="I59" t="e">
        <f t="shared" si="0"/>
        <v>#DIV/0!</v>
      </c>
      <c r="J59" s="5">
        <v>-27.28</v>
      </c>
      <c r="K59" s="5">
        <v>10.77</v>
      </c>
    </row>
    <row r="60" spans="1:15" x14ac:dyDescent="0.2">
      <c r="A60" s="4"/>
      <c r="B60" s="4"/>
      <c r="C60" s="5">
        <v>4</v>
      </c>
      <c r="D60" s="5">
        <v>13.2</v>
      </c>
      <c r="E60" s="5">
        <v>-16</v>
      </c>
      <c r="F60" s="5">
        <v>-30</v>
      </c>
      <c r="I60" t="e">
        <f t="shared" si="0"/>
        <v>#DIV/0!</v>
      </c>
      <c r="J60" s="5">
        <v>-27.92</v>
      </c>
      <c r="K60" s="5">
        <v>4.7</v>
      </c>
    </row>
    <row r="61" spans="1:15" x14ac:dyDescent="0.2">
      <c r="A61" s="4"/>
      <c r="B61" s="4"/>
      <c r="C61" s="5">
        <v>5</v>
      </c>
      <c r="D61" s="5">
        <v>11.5</v>
      </c>
      <c r="E61" s="5">
        <v>3.1</v>
      </c>
      <c r="F61" s="5">
        <v>-30</v>
      </c>
      <c r="I61" t="e">
        <f t="shared" si="0"/>
        <v>#DIV/0!</v>
      </c>
      <c r="J61" s="5">
        <v>-6.65</v>
      </c>
      <c r="K61" s="5">
        <v>12.85</v>
      </c>
    </row>
    <row r="62" spans="1:15" x14ac:dyDescent="0.2">
      <c r="A62" s="9">
        <v>43342</v>
      </c>
      <c r="B62" s="4">
        <v>3010</v>
      </c>
      <c r="C62" s="5">
        <v>1</v>
      </c>
      <c r="D62" s="5">
        <v>11.4</v>
      </c>
      <c r="E62" s="5">
        <v>-0.4</v>
      </c>
      <c r="F62" s="5">
        <v>-30</v>
      </c>
      <c r="I62" t="e">
        <f t="shared" si="0"/>
        <v>#DIV/0!</v>
      </c>
      <c r="J62" s="5">
        <v>-18.68</v>
      </c>
      <c r="K62" s="5">
        <v>6.32</v>
      </c>
    </row>
    <row r="63" spans="1:15" x14ac:dyDescent="0.2">
      <c r="A63" s="4"/>
      <c r="B63" s="4" t="s">
        <v>31</v>
      </c>
      <c r="C63" s="5">
        <v>2</v>
      </c>
      <c r="D63" s="5">
        <v>12.3</v>
      </c>
      <c r="E63" s="5">
        <v>-16</v>
      </c>
      <c r="F63" s="5">
        <v>0</v>
      </c>
      <c r="I63" t="e">
        <f t="shared" si="0"/>
        <v>#DIV/0!</v>
      </c>
      <c r="J63" s="5">
        <v>-26.92</v>
      </c>
      <c r="K63" s="5">
        <v>7.29</v>
      </c>
      <c r="L63" t="s">
        <v>18</v>
      </c>
    </row>
    <row r="64" spans="1:15" x14ac:dyDescent="0.2">
      <c r="A64" s="4"/>
      <c r="B64" s="4"/>
      <c r="C64" s="5">
        <v>3</v>
      </c>
      <c r="D64" s="5">
        <v>9.6999999999999993</v>
      </c>
      <c r="E64" s="5">
        <v>7</v>
      </c>
      <c r="F64" s="5">
        <v>-20</v>
      </c>
      <c r="I64" t="e">
        <f t="shared" si="0"/>
        <v>#DIV/0!</v>
      </c>
      <c r="J64" s="5">
        <v>-11.69</v>
      </c>
      <c r="K64" s="5">
        <v>6.29</v>
      </c>
    </row>
    <row r="65" spans="1:15" x14ac:dyDescent="0.2">
      <c r="A65" s="4"/>
      <c r="B65" s="4"/>
      <c r="C65" s="5">
        <v>4</v>
      </c>
      <c r="D65" s="5">
        <v>10.3</v>
      </c>
      <c r="E65" s="5">
        <v>13.1</v>
      </c>
      <c r="F65" s="5">
        <v>-30</v>
      </c>
      <c r="I65" t="e">
        <f t="shared" si="0"/>
        <v>#DIV/0!</v>
      </c>
      <c r="J65" s="5">
        <v>-12.51</v>
      </c>
      <c r="K65" s="5">
        <v>7.05</v>
      </c>
    </row>
    <row r="66" spans="1:15" x14ac:dyDescent="0.2">
      <c r="A66" s="4"/>
      <c r="B66" s="4"/>
      <c r="C66" s="5">
        <v>5</v>
      </c>
      <c r="D66" s="5">
        <v>11</v>
      </c>
      <c r="E66" s="5">
        <v>-7.2</v>
      </c>
      <c r="F66" s="5">
        <v>0</v>
      </c>
      <c r="I66" t="e">
        <f t="shared" si="0"/>
        <v>#DIV/0!</v>
      </c>
      <c r="J66" s="5">
        <v>-21.03</v>
      </c>
      <c r="K66" s="5">
        <v>10.62</v>
      </c>
    </row>
    <row r="67" spans="1:15" x14ac:dyDescent="0.2">
      <c r="A67" s="4"/>
      <c r="B67" s="4"/>
      <c r="C67" s="5">
        <v>6</v>
      </c>
      <c r="D67" s="5">
        <v>13.8</v>
      </c>
      <c r="E67" s="5">
        <v>0.5</v>
      </c>
      <c r="F67" s="5">
        <v>-10</v>
      </c>
      <c r="I67" t="e">
        <f t="shared" si="0"/>
        <v>#DIV/0!</v>
      </c>
      <c r="J67" s="5">
        <v>-14.56</v>
      </c>
      <c r="K67" s="5">
        <v>4.8499999999999996</v>
      </c>
    </row>
    <row r="68" spans="1:15" x14ac:dyDescent="0.2">
      <c r="A68" s="4"/>
      <c r="B68" s="4"/>
      <c r="C68" s="5">
        <v>7</v>
      </c>
      <c r="D68" s="5">
        <v>14.8</v>
      </c>
      <c r="E68" s="5">
        <v>-12.1</v>
      </c>
      <c r="F68" s="5">
        <v>0</v>
      </c>
      <c r="I68" t="e">
        <f t="shared" si="0"/>
        <v>#DIV/0!</v>
      </c>
      <c r="J68" s="5">
        <v>-23.74</v>
      </c>
      <c r="K68" s="5">
        <v>9.98</v>
      </c>
    </row>
    <row r="69" spans="1:15" x14ac:dyDescent="0.2">
      <c r="A69" s="9">
        <v>43349</v>
      </c>
      <c r="B69" s="4" t="s">
        <v>19</v>
      </c>
      <c r="C69" s="5">
        <v>1</v>
      </c>
      <c r="D69" s="5">
        <v>16</v>
      </c>
      <c r="E69" s="5">
        <v>7</v>
      </c>
      <c r="F69" s="5">
        <v>0</v>
      </c>
      <c r="I69" t="e">
        <f t="shared" si="0"/>
        <v>#DIV/0!</v>
      </c>
      <c r="J69" s="5">
        <v>-3.14</v>
      </c>
      <c r="K69" s="5">
        <v>6.74</v>
      </c>
    </row>
    <row r="70" spans="1:15" x14ac:dyDescent="0.2">
      <c r="A70" s="4"/>
      <c r="B70" s="4" t="s">
        <v>32</v>
      </c>
      <c r="C70" s="5">
        <v>2</v>
      </c>
      <c r="D70" s="5">
        <v>15.4</v>
      </c>
      <c r="E70" s="5">
        <v>4.5999999999999996</v>
      </c>
      <c r="F70" s="5">
        <v>-30</v>
      </c>
      <c r="I70" t="e">
        <f t="shared" si="0"/>
        <v>#DIV/0!</v>
      </c>
      <c r="J70" s="5">
        <v>-16.54</v>
      </c>
      <c r="K70" s="5">
        <v>-2.87</v>
      </c>
    </row>
    <row r="71" spans="1:15" x14ac:dyDescent="0.2">
      <c r="A71" s="11">
        <v>43363</v>
      </c>
      <c r="B71" s="12">
        <v>3007</v>
      </c>
      <c r="C71" s="10">
        <v>1</v>
      </c>
      <c r="D71" s="10">
        <v>9.9</v>
      </c>
      <c r="E71" s="10">
        <v>-50</v>
      </c>
      <c r="F71" s="10">
        <v>-50</v>
      </c>
      <c r="G71" s="10">
        <v>-10.31</v>
      </c>
      <c r="H71">
        <v>-20</v>
      </c>
      <c r="I71">
        <f t="shared" si="0"/>
        <v>515.5</v>
      </c>
      <c r="J71" s="10">
        <v>-65.89</v>
      </c>
      <c r="K71" s="10">
        <v>-42.18</v>
      </c>
      <c r="L71" s="10">
        <v>77.849999999999994</v>
      </c>
      <c r="M71" s="10">
        <v>-52.76</v>
      </c>
      <c r="N71" s="10">
        <v>0.54152</v>
      </c>
      <c r="O71" s="10">
        <v>0.11201</v>
      </c>
    </row>
    <row r="72" spans="1:15" x14ac:dyDescent="0.2">
      <c r="A72" s="12" t="s">
        <v>30</v>
      </c>
      <c r="B72" s="12"/>
      <c r="C72" s="10">
        <v>2</v>
      </c>
      <c r="D72" s="10">
        <v>11.4</v>
      </c>
      <c r="E72" s="10">
        <v>-50</v>
      </c>
      <c r="F72" s="10">
        <v>-50</v>
      </c>
      <c r="G72" s="10">
        <v>-10.65</v>
      </c>
      <c r="H72">
        <v>-19.5</v>
      </c>
      <c r="I72">
        <f t="shared" si="0"/>
        <v>546.15384615384619</v>
      </c>
      <c r="J72" s="10">
        <v>-68.72</v>
      </c>
      <c r="K72" s="10">
        <v>-35</v>
      </c>
      <c r="L72" s="10">
        <v>77.849999999999994</v>
      </c>
      <c r="M72" s="10">
        <v>-46.51</v>
      </c>
      <c r="N72" s="10">
        <v>0.29823</v>
      </c>
      <c r="O72" s="10">
        <v>0.19852</v>
      </c>
    </row>
    <row r="73" spans="1:15" x14ac:dyDescent="0.2">
      <c r="A73" s="12"/>
      <c r="B73" s="12"/>
      <c r="C73" s="10">
        <v>3</v>
      </c>
      <c r="D73" s="10">
        <v>11.3</v>
      </c>
      <c r="E73" s="10">
        <v>50</v>
      </c>
      <c r="F73" s="10">
        <v>-64</v>
      </c>
      <c r="G73" s="10">
        <v>-8.51</v>
      </c>
      <c r="H73">
        <v>-22.6</v>
      </c>
      <c r="I73">
        <f t="shared" si="0"/>
        <v>376.54867256637169</v>
      </c>
      <c r="J73" s="5">
        <v>-62.38</v>
      </c>
      <c r="K73" s="10">
        <v>-42.39</v>
      </c>
      <c r="L73" s="10">
        <v>91.92</v>
      </c>
      <c r="M73" s="10">
        <v>-49.56</v>
      </c>
      <c r="N73" s="10">
        <v>0.23805999999999999</v>
      </c>
      <c r="O73" s="10">
        <v>0.18770000000000001</v>
      </c>
    </row>
    <row r="74" spans="1:15" x14ac:dyDescent="0.2">
      <c r="A74" s="11" t="s">
        <v>33</v>
      </c>
      <c r="B74" s="12" t="s">
        <v>24</v>
      </c>
      <c r="C74" s="10">
        <v>1</v>
      </c>
      <c r="D74" s="10">
        <v>11.5</v>
      </c>
      <c r="E74" s="10">
        <v>-70</v>
      </c>
      <c r="F74" s="10">
        <v>50</v>
      </c>
      <c r="G74" s="10">
        <v>-7.11</v>
      </c>
      <c r="H74">
        <v>-14</v>
      </c>
      <c r="I74">
        <f t="shared" si="0"/>
        <v>507.85714285714289</v>
      </c>
      <c r="J74" s="10">
        <v>-73.94</v>
      </c>
      <c r="K74" s="10">
        <v>-43.15</v>
      </c>
      <c r="L74" s="10">
        <v>99.64</v>
      </c>
      <c r="M74" s="10">
        <v>-50.63</v>
      </c>
      <c r="N74" s="10">
        <v>0.30084</v>
      </c>
      <c r="O74" s="10">
        <v>9.5939999999999998E-2</v>
      </c>
    </row>
    <row r="75" spans="1:15" x14ac:dyDescent="0.2">
      <c r="A75" s="3">
        <v>43368</v>
      </c>
      <c r="B75" s="2" t="s">
        <v>25</v>
      </c>
      <c r="C75" t="s">
        <v>26</v>
      </c>
      <c r="D75" s="10">
        <v>10.5</v>
      </c>
      <c r="E75" s="10">
        <v>-20</v>
      </c>
      <c r="F75" s="10">
        <v>-38</v>
      </c>
      <c r="I75" t="e">
        <f t="shared" si="0"/>
        <v>#DIV/0!</v>
      </c>
      <c r="J75" s="10">
        <v>-35.61</v>
      </c>
      <c r="K75" t="s">
        <v>3</v>
      </c>
      <c r="M75" s="10"/>
      <c r="N75" s="10"/>
      <c r="O75" s="10"/>
    </row>
    <row r="76" spans="1:15" x14ac:dyDescent="0.2">
      <c r="A76" s="2" t="s">
        <v>37</v>
      </c>
      <c r="C76">
        <v>2</v>
      </c>
      <c r="D76" s="10">
        <v>15.5</v>
      </c>
      <c r="E76" s="10">
        <v>-70</v>
      </c>
      <c r="F76" s="10">
        <v>0</v>
      </c>
      <c r="G76" s="10">
        <v>-2.4700000000000002</v>
      </c>
      <c r="H76">
        <v>-4.9000000000000004</v>
      </c>
      <c r="I76">
        <f t="shared" si="0"/>
        <v>504.08163265306126</v>
      </c>
      <c r="J76" s="10">
        <v>-84.11</v>
      </c>
      <c r="K76" s="10">
        <v>-57.68</v>
      </c>
      <c r="L76" s="10">
        <v>89.2</v>
      </c>
      <c r="M76" s="10">
        <v>-64.64</v>
      </c>
      <c r="N76" s="10">
        <v>0.31130999999999998</v>
      </c>
      <c r="O76" s="10">
        <v>0.20541000000000001</v>
      </c>
    </row>
    <row r="77" spans="1:15" x14ac:dyDescent="0.2">
      <c r="C77">
        <v>3</v>
      </c>
      <c r="D77" s="10">
        <v>13.7</v>
      </c>
      <c r="E77" s="10">
        <v>-37</v>
      </c>
      <c r="F77" s="10">
        <v>-25</v>
      </c>
      <c r="G77" s="10">
        <v>-3.94</v>
      </c>
      <c r="H77">
        <v>-14.6</v>
      </c>
      <c r="I77">
        <f t="shared" si="0"/>
        <v>269.86301369863014</v>
      </c>
      <c r="J77" s="10">
        <v>-52.22</v>
      </c>
      <c r="K77" s="10">
        <v>-41.66</v>
      </c>
      <c r="L77" s="10">
        <v>86.24</v>
      </c>
      <c r="M77" s="10">
        <v>-46.94</v>
      </c>
      <c r="N77" s="10">
        <v>5.4940000000000003E-2</v>
      </c>
      <c r="O77" s="10">
        <v>0.12669</v>
      </c>
    </row>
    <row r="78" spans="1:15" x14ac:dyDescent="0.2">
      <c r="C78">
        <v>4</v>
      </c>
      <c r="D78" s="10">
        <v>15.5</v>
      </c>
      <c r="E78" s="10">
        <v>-30</v>
      </c>
      <c r="F78" s="10">
        <v>-50</v>
      </c>
      <c r="G78" s="10">
        <v>-5.31</v>
      </c>
      <c r="H78">
        <v>-18.899999999999999</v>
      </c>
      <c r="I78">
        <f t="shared" si="0"/>
        <v>280.95238095238096</v>
      </c>
      <c r="J78" s="10">
        <v>-69.58</v>
      </c>
      <c r="K78" s="10">
        <v>-41.66</v>
      </c>
      <c r="L78" s="10">
        <v>87.8</v>
      </c>
      <c r="M78" s="10">
        <v>-50.26</v>
      </c>
      <c r="N78" s="10">
        <v>0.15173</v>
      </c>
      <c r="O78" s="10">
        <v>0.13267999999999999</v>
      </c>
    </row>
    <row r="79" spans="1:15" x14ac:dyDescent="0.2">
      <c r="C79">
        <v>5</v>
      </c>
      <c r="D79" s="10">
        <v>15.3</v>
      </c>
      <c r="E79" s="10">
        <v>0</v>
      </c>
      <c r="F79" s="10">
        <v>-43</v>
      </c>
      <c r="G79" s="10">
        <v>-3.23</v>
      </c>
      <c r="H79">
        <v>-9.1999999999999993</v>
      </c>
      <c r="I79">
        <f t="shared" si="0"/>
        <v>351.08695652173913</v>
      </c>
      <c r="J79" s="10">
        <v>-61.4</v>
      </c>
      <c r="K79" s="10">
        <v>-37.72</v>
      </c>
      <c r="L79" s="10">
        <v>88.47</v>
      </c>
      <c r="M79" s="10">
        <v>-49.04</v>
      </c>
      <c r="N79" s="10">
        <v>0.21975</v>
      </c>
      <c r="O79" s="10">
        <v>0.16162000000000001</v>
      </c>
    </row>
    <row r="80" spans="1:15" x14ac:dyDescent="0.2">
      <c r="A80" s="12"/>
      <c r="B80" s="12"/>
      <c r="C80" s="10">
        <v>6</v>
      </c>
      <c r="D80" s="10">
        <v>17.100000000000001</v>
      </c>
      <c r="E80" s="10">
        <v>-40</v>
      </c>
      <c r="F80" s="10">
        <v>-10</v>
      </c>
      <c r="G80" s="10">
        <v>-12.2</v>
      </c>
      <c r="H80">
        <v>-16.5</v>
      </c>
      <c r="I80">
        <f t="shared" si="0"/>
        <v>739.39393939393926</v>
      </c>
      <c r="J80" s="10">
        <v>-47.91</v>
      </c>
      <c r="K80" s="10">
        <v>-43.21</v>
      </c>
      <c r="L80" s="10">
        <v>78.55</v>
      </c>
      <c r="M80" s="10">
        <v>-50.14</v>
      </c>
      <c r="N80" s="10">
        <v>0.11772000000000001</v>
      </c>
      <c r="O80" s="10">
        <v>0.34972999999999999</v>
      </c>
    </row>
    <row r="81" spans="1:15" x14ac:dyDescent="0.2">
      <c r="A81" s="3">
        <v>43388</v>
      </c>
      <c r="B81" s="2">
        <v>4020</v>
      </c>
      <c r="C81" t="s">
        <v>13</v>
      </c>
      <c r="I81" t="e">
        <f t="shared" si="0"/>
        <v>#DIV/0!</v>
      </c>
      <c r="L81" s="10"/>
      <c r="M81" s="10"/>
      <c r="N81" s="10"/>
      <c r="O81" s="10"/>
    </row>
    <row r="82" spans="1:15" x14ac:dyDescent="0.2">
      <c r="A82" s="3" t="s">
        <v>36</v>
      </c>
      <c r="B82" s="2">
        <v>4034</v>
      </c>
      <c r="C82">
        <v>1</v>
      </c>
      <c r="D82">
        <v>9.4</v>
      </c>
      <c r="E82">
        <v>0</v>
      </c>
      <c r="F82">
        <v>-40</v>
      </c>
      <c r="G82">
        <v>-15.9</v>
      </c>
      <c r="H82">
        <v>-11.6</v>
      </c>
      <c r="I82">
        <f t="shared" si="0"/>
        <v>1370.6896551724142</v>
      </c>
      <c r="J82">
        <v>-66.8</v>
      </c>
      <c r="K82">
        <v>-41.38</v>
      </c>
      <c r="L82" s="10">
        <v>92.04</v>
      </c>
      <c r="M82" s="10">
        <v>-56.64</v>
      </c>
      <c r="N82" s="10">
        <v>0.35577999999999999</v>
      </c>
      <c r="O82" s="10">
        <v>0.13719000000000001</v>
      </c>
    </row>
    <row r="83" spans="1:15" x14ac:dyDescent="0.2">
      <c r="C83">
        <v>2</v>
      </c>
      <c r="D83">
        <v>13.8</v>
      </c>
      <c r="E83">
        <v>-53</v>
      </c>
      <c r="F83">
        <v>-20</v>
      </c>
      <c r="G83">
        <v>-0.7</v>
      </c>
      <c r="H83">
        <v>-7.9</v>
      </c>
      <c r="I83">
        <f t="shared" si="0"/>
        <v>88.607594936708864</v>
      </c>
      <c r="J83">
        <v>-57.4</v>
      </c>
      <c r="K83">
        <v>-44.53</v>
      </c>
      <c r="L83" s="10">
        <v>86.18</v>
      </c>
      <c r="M83" s="10">
        <v>-52.43</v>
      </c>
      <c r="N83" s="10">
        <v>0.52320999999999995</v>
      </c>
      <c r="O83" s="10">
        <v>0.19392999999999999</v>
      </c>
    </row>
    <row r="84" spans="1:15" x14ac:dyDescent="0.2">
      <c r="A84" s="11">
        <v>43392</v>
      </c>
      <c r="B84" s="12">
        <v>4016</v>
      </c>
      <c r="C84" s="10" t="s">
        <v>13</v>
      </c>
      <c r="I84" t="e">
        <f t="shared" si="0"/>
        <v>#DIV/0!</v>
      </c>
      <c r="L84" s="10"/>
      <c r="M84" s="10"/>
      <c r="N84" s="10"/>
      <c r="O84" s="10"/>
    </row>
    <row r="85" spans="1:15" x14ac:dyDescent="0.2">
      <c r="A85" s="11" t="s">
        <v>38</v>
      </c>
      <c r="B85" s="12">
        <v>4017</v>
      </c>
      <c r="C85" s="10">
        <v>1</v>
      </c>
      <c r="D85">
        <v>10</v>
      </c>
      <c r="E85">
        <v>-83</v>
      </c>
      <c r="F85">
        <v>0</v>
      </c>
      <c r="G85">
        <v>-2.04</v>
      </c>
      <c r="H85">
        <v>-7.3</v>
      </c>
      <c r="I85">
        <f t="shared" si="0"/>
        <v>279.45205479452056</v>
      </c>
      <c r="J85">
        <v>-85.11</v>
      </c>
      <c r="K85">
        <v>-47.03</v>
      </c>
      <c r="L85" s="10">
        <v>89.97</v>
      </c>
      <c r="M85" s="10">
        <v>-56.78</v>
      </c>
      <c r="N85" s="10">
        <v>0.64354999999999996</v>
      </c>
      <c r="O85" s="10">
        <v>0.23296</v>
      </c>
    </row>
    <row r="86" spans="1:15" x14ac:dyDescent="0.2">
      <c r="A86" s="11">
        <v>43400</v>
      </c>
      <c r="B86" s="12">
        <v>4013</v>
      </c>
      <c r="C86" s="10">
        <v>1</v>
      </c>
      <c r="D86">
        <v>11.3</v>
      </c>
      <c r="E86" t="s">
        <v>27</v>
      </c>
      <c r="F86">
        <v>-40</v>
      </c>
      <c r="I86" t="e">
        <f t="shared" si="0"/>
        <v>#DIV/0!</v>
      </c>
      <c r="J86" s="5">
        <v>-63.11</v>
      </c>
      <c r="K86">
        <v>-44.95</v>
      </c>
      <c r="L86" s="10">
        <v>87.59</v>
      </c>
      <c r="M86" s="10">
        <v>-53.68</v>
      </c>
      <c r="N86" s="10">
        <v>0.43687999999999999</v>
      </c>
      <c r="O86" s="10"/>
    </row>
    <row r="87" spans="1:15" x14ac:dyDescent="0.2">
      <c r="A87" s="12" t="s">
        <v>34</v>
      </c>
      <c r="B87" s="12"/>
      <c r="C87" s="10">
        <v>2</v>
      </c>
      <c r="D87">
        <v>13.8</v>
      </c>
      <c r="E87" t="s">
        <v>27</v>
      </c>
      <c r="F87">
        <v>-40</v>
      </c>
      <c r="I87" t="e">
        <f t="shared" si="0"/>
        <v>#DIV/0!</v>
      </c>
      <c r="J87" s="5">
        <v>-58.23</v>
      </c>
      <c r="K87">
        <v>-48.31</v>
      </c>
      <c r="L87" s="10">
        <v>82.24</v>
      </c>
      <c r="M87" s="10">
        <v>-54.5</v>
      </c>
      <c r="N87" s="10">
        <v>0.91037999999999997</v>
      </c>
      <c r="O87" s="10"/>
    </row>
    <row r="88" spans="1:15" x14ac:dyDescent="0.2">
      <c r="A88" s="12"/>
      <c r="B88" s="12"/>
      <c r="C88" s="10">
        <v>3</v>
      </c>
      <c r="D88">
        <v>12.7</v>
      </c>
      <c r="E88">
        <v>-79.5</v>
      </c>
      <c r="F88">
        <v>30</v>
      </c>
      <c r="G88">
        <v>-10.44</v>
      </c>
      <c r="H88">
        <v>-18.3</v>
      </c>
      <c r="I88">
        <f t="shared" si="0"/>
        <v>570.49180327868839</v>
      </c>
      <c r="J88">
        <v>-78.58</v>
      </c>
      <c r="K88">
        <v>-46.72</v>
      </c>
      <c r="L88" s="10">
        <v>99.58</v>
      </c>
      <c r="M88" s="10">
        <v>-60.55</v>
      </c>
      <c r="N88" s="10">
        <v>0.57291000000000003</v>
      </c>
      <c r="O88" s="10">
        <v>0.21919</v>
      </c>
    </row>
    <row r="89" spans="1:15" x14ac:dyDescent="0.2">
      <c r="A89" s="11">
        <v>43411</v>
      </c>
      <c r="B89" s="12">
        <v>4118</v>
      </c>
      <c r="C89" s="10">
        <v>1</v>
      </c>
      <c r="D89" s="10">
        <v>13.1</v>
      </c>
      <c r="E89" s="10">
        <v>-70</v>
      </c>
      <c r="F89" s="10">
        <v>0</v>
      </c>
      <c r="G89" s="10">
        <v>-18.739999999999998</v>
      </c>
      <c r="H89">
        <v>-31.7</v>
      </c>
      <c r="I89">
        <f t="shared" si="0"/>
        <v>591.16719242902207</v>
      </c>
      <c r="J89" s="10">
        <v>-68.02</v>
      </c>
      <c r="K89" s="10">
        <v>-38.64</v>
      </c>
      <c r="L89" s="10">
        <v>65.31</v>
      </c>
      <c r="M89" s="10">
        <v>-48.1</v>
      </c>
      <c r="N89" s="10">
        <v>0.44734000000000002</v>
      </c>
      <c r="O89" s="10">
        <v>0.29126000000000002</v>
      </c>
    </row>
    <row r="90" spans="1:15" x14ac:dyDescent="0.2">
      <c r="A90" s="12" t="s">
        <v>35</v>
      </c>
      <c r="B90" s="12"/>
      <c r="C90" s="10">
        <v>2</v>
      </c>
      <c r="D90" s="10">
        <v>11.2</v>
      </c>
      <c r="E90" s="10">
        <v>-76.099999999999994</v>
      </c>
      <c r="F90" s="10">
        <v>0</v>
      </c>
      <c r="G90" s="10">
        <v>-7.42</v>
      </c>
      <c r="H90">
        <v>-25.6</v>
      </c>
      <c r="I90">
        <f t="shared" si="0"/>
        <v>289.84375</v>
      </c>
      <c r="J90" s="10">
        <v>-80.75</v>
      </c>
      <c r="K90" s="10">
        <v>-43</v>
      </c>
      <c r="L90" s="10">
        <v>76.78</v>
      </c>
      <c r="M90" s="10">
        <v>-49.87</v>
      </c>
      <c r="N90" s="10">
        <v>0.28253</v>
      </c>
      <c r="O90" s="10">
        <v>9.4960000000000003E-2</v>
      </c>
    </row>
    <row r="91" spans="1:15" x14ac:dyDescent="0.2">
      <c r="A91" s="12" t="s">
        <v>39</v>
      </c>
      <c r="B91" s="12"/>
      <c r="C91" s="10">
        <v>3</v>
      </c>
      <c r="D91" s="10">
        <v>11.1</v>
      </c>
      <c r="E91" s="10">
        <v>-57</v>
      </c>
      <c r="F91" s="10">
        <v>-35</v>
      </c>
      <c r="G91" s="10">
        <v>-2.11</v>
      </c>
      <c r="H91">
        <v>-23.8</v>
      </c>
      <c r="I91">
        <f t="shared" si="0"/>
        <v>88.65546218487394</v>
      </c>
      <c r="J91" s="10">
        <v>-66.040000000000006</v>
      </c>
      <c r="K91" s="10">
        <v>-50.2</v>
      </c>
      <c r="L91" s="10">
        <v>86.85</v>
      </c>
      <c r="M91" s="10">
        <v>-59.14</v>
      </c>
      <c r="N91" s="10">
        <v>0.16219</v>
      </c>
      <c r="O91" s="10">
        <v>0.15457000000000001</v>
      </c>
    </row>
    <row r="92" spans="1:15" x14ac:dyDescent="0.2">
      <c r="A92" s="12"/>
      <c r="B92" s="12"/>
      <c r="C92" s="10">
        <v>4</v>
      </c>
      <c r="D92" s="10">
        <v>16.7</v>
      </c>
      <c r="E92" s="10">
        <v>-62</v>
      </c>
      <c r="F92" s="10">
        <v>0</v>
      </c>
      <c r="G92" s="10">
        <v>-1.56</v>
      </c>
      <c r="H92">
        <v>-6.1</v>
      </c>
      <c r="I92">
        <f t="shared" ref="I92:I155" si="1">(G92/1000)/(H92/1000000000000)/1000000</f>
        <v>255.73770491803279</v>
      </c>
      <c r="J92" s="10">
        <v>-72.14</v>
      </c>
      <c r="K92" s="10">
        <v>-31.34</v>
      </c>
      <c r="L92" s="10">
        <v>78.19</v>
      </c>
      <c r="M92" s="10">
        <v>-45.81</v>
      </c>
      <c r="N92" s="10">
        <v>0.20058999999999999</v>
      </c>
      <c r="O92" s="10">
        <v>0.1658</v>
      </c>
    </row>
    <row r="93" spans="1:15" x14ac:dyDescent="0.2">
      <c r="A93" s="11">
        <v>43413</v>
      </c>
      <c r="B93" s="12">
        <v>4119</v>
      </c>
      <c r="C93" s="10">
        <v>1</v>
      </c>
      <c r="D93" s="10">
        <v>15.5</v>
      </c>
      <c r="E93" s="10">
        <v>-71.599999999999994</v>
      </c>
      <c r="F93" s="10">
        <v>0</v>
      </c>
      <c r="G93" s="10">
        <v>-3.39</v>
      </c>
      <c r="H93">
        <v>-6.7</v>
      </c>
      <c r="I93">
        <f t="shared" si="1"/>
        <v>505.97014925373139</v>
      </c>
      <c r="J93" s="10">
        <v>-71.81</v>
      </c>
      <c r="K93" s="10">
        <v>-49.84</v>
      </c>
      <c r="L93" s="10">
        <v>69</v>
      </c>
      <c r="M93" s="10">
        <v>-60.91</v>
      </c>
      <c r="N93" s="10">
        <v>0.18181</v>
      </c>
      <c r="O93" s="10">
        <v>0.40155000000000002</v>
      </c>
    </row>
    <row r="94" spans="1:15" x14ac:dyDescent="0.2">
      <c r="A94" s="11">
        <v>43413</v>
      </c>
      <c r="B94" s="12" t="s">
        <v>3</v>
      </c>
      <c r="C94" s="10">
        <v>1</v>
      </c>
      <c r="D94" s="10" t="s">
        <v>3</v>
      </c>
      <c r="E94" s="10" t="s">
        <v>3</v>
      </c>
      <c r="F94" s="10"/>
      <c r="I94" t="e">
        <f t="shared" si="1"/>
        <v>#DIV/0!</v>
      </c>
      <c r="J94" s="10"/>
      <c r="K94" s="10"/>
      <c r="L94" s="10"/>
      <c r="M94" s="10"/>
      <c r="N94" s="10"/>
      <c r="O94" s="10"/>
    </row>
    <row r="95" spans="1:15" x14ac:dyDescent="0.2">
      <c r="A95" s="11">
        <v>43475</v>
      </c>
      <c r="B95" s="12">
        <v>4195</v>
      </c>
      <c r="C95" s="10">
        <v>1</v>
      </c>
      <c r="D95" s="10">
        <v>9.1999999999999993</v>
      </c>
      <c r="E95" s="10">
        <v>-63</v>
      </c>
      <c r="F95" s="10">
        <v>0</v>
      </c>
      <c r="G95" s="10">
        <v>-1.8</v>
      </c>
      <c r="H95">
        <v>-6.1</v>
      </c>
      <c r="I95">
        <f t="shared" si="1"/>
        <v>295.08196721311481</v>
      </c>
      <c r="J95" s="10">
        <v>-69.95</v>
      </c>
      <c r="K95" s="10">
        <v>-38.909999999999997</v>
      </c>
      <c r="L95" s="10">
        <v>88.01</v>
      </c>
      <c r="M95" s="10">
        <v>-52.76</v>
      </c>
      <c r="N95" s="10">
        <v>0.91776999999999997</v>
      </c>
      <c r="O95" s="10">
        <v>0.24223</v>
      </c>
    </row>
    <row r="96" spans="1:15" x14ac:dyDescent="0.2">
      <c r="A96" s="11">
        <v>43481</v>
      </c>
      <c r="B96" s="12">
        <v>4193</v>
      </c>
      <c r="C96" s="10">
        <v>1</v>
      </c>
      <c r="D96" s="10">
        <v>13.6</v>
      </c>
      <c r="E96" s="10">
        <v>-71.5</v>
      </c>
      <c r="F96" s="10">
        <v>0</v>
      </c>
      <c r="G96" s="10">
        <v>-3.69</v>
      </c>
      <c r="H96">
        <v>-6.7</v>
      </c>
      <c r="I96">
        <f t="shared" si="1"/>
        <v>550.74626865671644</v>
      </c>
      <c r="J96" s="10">
        <v>-77.819999999999993</v>
      </c>
      <c r="K96" s="10">
        <v>-23.5</v>
      </c>
      <c r="L96" s="10">
        <v>36.47</v>
      </c>
      <c r="M96" s="10">
        <v>-31.16</v>
      </c>
      <c r="N96" s="10">
        <v>0.31392999999999999</v>
      </c>
      <c r="O96" s="10">
        <v>0.15482000000000001</v>
      </c>
    </row>
    <row r="97" spans="1:15" x14ac:dyDescent="0.2">
      <c r="A97" s="11">
        <v>43482</v>
      </c>
      <c r="B97" s="12">
        <v>4196</v>
      </c>
      <c r="C97" s="10">
        <v>1</v>
      </c>
      <c r="D97" s="10">
        <v>15.4</v>
      </c>
      <c r="E97" s="10">
        <v>-59.3</v>
      </c>
      <c r="F97" s="10">
        <v>-25</v>
      </c>
      <c r="G97" s="10">
        <v>-1.43</v>
      </c>
      <c r="H97">
        <v>-6.1</v>
      </c>
      <c r="I97">
        <f t="shared" si="1"/>
        <v>234.42622950819671</v>
      </c>
      <c r="J97" s="10">
        <v>-80.41</v>
      </c>
      <c r="K97" s="10">
        <v>-42.21</v>
      </c>
      <c r="L97" s="10">
        <v>80.290000000000006</v>
      </c>
      <c r="M97" s="10">
        <v>-51.61</v>
      </c>
      <c r="N97" s="10">
        <v>0.97072000000000003</v>
      </c>
      <c r="O97" s="10">
        <v>6.4860000000000001E-2</v>
      </c>
    </row>
    <row r="98" spans="1:15" x14ac:dyDescent="0.2">
      <c r="A98" s="12"/>
      <c r="B98" s="12"/>
      <c r="C98" s="10">
        <v>2</v>
      </c>
      <c r="D98" s="10">
        <v>15.6</v>
      </c>
      <c r="E98" s="10">
        <v>-76</v>
      </c>
      <c r="F98" s="10">
        <v>0</v>
      </c>
      <c r="G98" s="10">
        <v>-1.22</v>
      </c>
      <c r="H98">
        <v>-9.1999999999999993</v>
      </c>
      <c r="I98">
        <f t="shared" si="1"/>
        <v>132.60869565217391</v>
      </c>
      <c r="J98" s="10">
        <v>-80.05</v>
      </c>
      <c r="K98" s="10">
        <v>-30.49</v>
      </c>
      <c r="L98" s="10">
        <v>67.87</v>
      </c>
      <c r="M98" s="10">
        <v>-41.38</v>
      </c>
      <c r="N98" s="10">
        <v>0.92235999999999996</v>
      </c>
      <c r="O98" s="10">
        <v>0.13546</v>
      </c>
    </row>
    <row r="99" spans="1:15" x14ac:dyDescent="0.2">
      <c r="A99" s="12"/>
      <c r="B99" s="12"/>
      <c r="C99" s="10">
        <v>3</v>
      </c>
      <c r="D99" s="10">
        <v>12.7</v>
      </c>
      <c r="E99" s="10">
        <v>-72.7</v>
      </c>
      <c r="F99" s="10">
        <v>0</v>
      </c>
      <c r="G99" s="10">
        <v>-2.44</v>
      </c>
      <c r="H99">
        <v>-7.9</v>
      </c>
      <c r="I99">
        <f t="shared" si="1"/>
        <v>308.86075949367086</v>
      </c>
      <c r="J99" s="10">
        <v>-79.040000000000006</v>
      </c>
      <c r="K99" s="10">
        <v>-36.44</v>
      </c>
      <c r="L99" s="10">
        <v>50.11</v>
      </c>
      <c r="M99" s="10">
        <v>-43.37</v>
      </c>
      <c r="N99" s="10">
        <v>0.16303999999999999</v>
      </c>
      <c r="O99" s="10">
        <v>0.1426</v>
      </c>
    </row>
    <row r="100" spans="1:15" x14ac:dyDescent="0.2">
      <c r="A100" s="11">
        <v>43488</v>
      </c>
      <c r="B100" s="12" t="s">
        <v>41</v>
      </c>
      <c r="C100" s="10" t="s">
        <v>42</v>
      </c>
      <c r="D100" s="10">
        <v>14.7</v>
      </c>
      <c r="E100" s="10">
        <v>-65</v>
      </c>
      <c r="F100" s="10">
        <v>-20</v>
      </c>
      <c r="I100" t="e">
        <f t="shared" si="1"/>
        <v>#DIV/0!</v>
      </c>
      <c r="J100" s="10"/>
      <c r="K100" s="10"/>
      <c r="L100" s="10"/>
      <c r="M100" s="10"/>
      <c r="N100" s="10"/>
      <c r="O100" s="10"/>
    </row>
    <row r="101" spans="1:15" x14ac:dyDescent="0.2">
      <c r="A101" s="12"/>
      <c r="B101" s="12"/>
      <c r="C101" s="10" t="s">
        <v>43</v>
      </c>
      <c r="D101" s="10">
        <v>12.9</v>
      </c>
      <c r="E101" s="10" t="s">
        <v>3</v>
      </c>
      <c r="F101" s="10">
        <v>0</v>
      </c>
      <c r="I101" t="e">
        <f t="shared" si="1"/>
        <v>#DIV/0!</v>
      </c>
      <c r="J101" s="10"/>
      <c r="K101" s="10"/>
      <c r="L101" s="10"/>
      <c r="M101" s="10"/>
      <c r="N101" s="10"/>
      <c r="O101" s="10"/>
    </row>
    <row r="102" spans="1:15" x14ac:dyDescent="0.2">
      <c r="C102" s="10" t="s">
        <v>44</v>
      </c>
      <c r="D102" s="10">
        <v>16.600000000000001</v>
      </c>
      <c r="E102" s="10">
        <v>-57.1</v>
      </c>
      <c r="F102" s="10">
        <v>0</v>
      </c>
      <c r="I102" t="e">
        <f t="shared" si="1"/>
        <v>#DIV/0!</v>
      </c>
    </row>
    <row r="103" spans="1:15" x14ac:dyDescent="0.2">
      <c r="A103" s="3">
        <v>43489</v>
      </c>
      <c r="B103" s="2" t="s">
        <v>45</v>
      </c>
      <c r="C103">
        <v>1</v>
      </c>
      <c r="D103" s="10">
        <v>13.9</v>
      </c>
      <c r="E103" s="10">
        <v>-63</v>
      </c>
      <c r="F103" s="10">
        <v>0</v>
      </c>
      <c r="G103" s="10">
        <v>-1.86</v>
      </c>
      <c r="H103">
        <v>-11.6</v>
      </c>
      <c r="I103">
        <f t="shared" si="1"/>
        <v>160.34482758620692</v>
      </c>
      <c r="J103">
        <v>-73.58</v>
      </c>
      <c r="K103">
        <v>-46.6</v>
      </c>
      <c r="L103">
        <v>90.39</v>
      </c>
      <c r="M103">
        <v>-52.64</v>
      </c>
      <c r="N103">
        <v>4.7840000000000001E-2</v>
      </c>
      <c r="O103">
        <v>7.3639999999999997E-2</v>
      </c>
    </row>
    <row r="104" spans="1:15" x14ac:dyDescent="0.2">
      <c r="C104">
        <v>2</v>
      </c>
      <c r="D104" s="10">
        <v>16.399999999999999</v>
      </c>
      <c r="E104" s="10">
        <v>-68.7</v>
      </c>
      <c r="F104" s="10">
        <v>20</v>
      </c>
      <c r="G104" s="10">
        <v>-3.6</v>
      </c>
      <c r="H104">
        <v>-6.1</v>
      </c>
      <c r="I104">
        <f t="shared" si="1"/>
        <v>590.16393442622962</v>
      </c>
      <c r="J104">
        <v>-76.63</v>
      </c>
      <c r="K104">
        <v>-36.01</v>
      </c>
      <c r="L104">
        <v>90.79</v>
      </c>
      <c r="M104">
        <v>-49.65</v>
      </c>
      <c r="N104">
        <v>0.64102000000000003</v>
      </c>
      <c r="O104">
        <v>0.25223000000000001</v>
      </c>
    </row>
    <row r="105" spans="1:15" x14ac:dyDescent="0.2">
      <c r="C105">
        <v>3</v>
      </c>
      <c r="D105" s="10">
        <v>16.7</v>
      </c>
      <c r="E105" s="10">
        <v>-62</v>
      </c>
      <c r="F105" s="10">
        <v>-20</v>
      </c>
      <c r="G105" s="10">
        <v>-4.0599999999999996</v>
      </c>
      <c r="H105">
        <v>-10.4</v>
      </c>
      <c r="I105">
        <f t="shared" si="1"/>
        <v>390.3846153846153</v>
      </c>
      <c r="J105">
        <v>-74.069999999999993</v>
      </c>
      <c r="K105">
        <v>-36.47</v>
      </c>
      <c r="L105">
        <v>74.37</v>
      </c>
      <c r="M105">
        <v>-67.41</v>
      </c>
      <c r="N105">
        <v>0.99853999999999998</v>
      </c>
      <c r="O105">
        <v>0.12218</v>
      </c>
    </row>
    <row r="106" spans="1:15" x14ac:dyDescent="0.2">
      <c r="C106">
        <v>4</v>
      </c>
      <c r="D106" s="10">
        <v>14.7</v>
      </c>
      <c r="E106" s="10">
        <v>-70.5</v>
      </c>
      <c r="F106" s="10">
        <v>0</v>
      </c>
      <c r="G106" s="10">
        <v>-2.69</v>
      </c>
      <c r="H106">
        <v>-11.6</v>
      </c>
      <c r="I106">
        <f t="shared" si="1"/>
        <v>231.89655172413796</v>
      </c>
      <c r="J106">
        <v>-71.260000000000005</v>
      </c>
      <c r="K106">
        <v>-34.21</v>
      </c>
      <c r="L106">
        <v>69.58</v>
      </c>
      <c r="M106">
        <v>-48.84</v>
      </c>
      <c r="N106">
        <v>0.31047999999999998</v>
      </c>
      <c r="O106">
        <v>0.12640000000000001</v>
      </c>
    </row>
    <row r="107" spans="1:15" x14ac:dyDescent="0.2">
      <c r="A107" s="3">
        <v>43490</v>
      </c>
      <c r="B107" s="2" t="s">
        <v>46</v>
      </c>
      <c r="C107">
        <v>1</v>
      </c>
      <c r="D107" s="10">
        <v>15.1</v>
      </c>
      <c r="E107" s="10">
        <v>-45</v>
      </c>
      <c r="F107" s="10">
        <v>30</v>
      </c>
      <c r="G107" s="10">
        <v>-2.14</v>
      </c>
      <c r="H107">
        <v>-11.6</v>
      </c>
      <c r="I107">
        <f t="shared" si="1"/>
        <v>184.48275862068965</v>
      </c>
      <c r="J107">
        <v>-65.400000000000006</v>
      </c>
      <c r="K107">
        <v>-41.41</v>
      </c>
      <c r="L107">
        <v>59.84</v>
      </c>
      <c r="M107">
        <v>-54.66</v>
      </c>
      <c r="N107">
        <v>0.26218000000000002</v>
      </c>
      <c r="O107">
        <v>0.11078</v>
      </c>
    </row>
    <row r="108" spans="1:15" x14ac:dyDescent="0.2">
      <c r="C108">
        <v>2</v>
      </c>
      <c r="D108" s="10">
        <v>13.7</v>
      </c>
      <c r="E108" s="10">
        <v>-62.6</v>
      </c>
      <c r="F108" s="10">
        <v>-20</v>
      </c>
      <c r="G108" s="10">
        <v>-1.65</v>
      </c>
      <c r="H108">
        <v>-11.6</v>
      </c>
      <c r="I108">
        <f t="shared" si="1"/>
        <v>142.24137931034485</v>
      </c>
      <c r="J108">
        <v>-61.55</v>
      </c>
      <c r="K108">
        <v>-42.42</v>
      </c>
      <c r="L108">
        <v>86.76</v>
      </c>
      <c r="M108">
        <v>-56.61</v>
      </c>
      <c r="N108">
        <v>0.22420999999999999</v>
      </c>
      <c r="O108">
        <v>0.19147</v>
      </c>
    </row>
    <row r="109" spans="1:15" x14ac:dyDescent="0.2">
      <c r="C109">
        <v>3</v>
      </c>
      <c r="D109" s="10">
        <v>15.5</v>
      </c>
      <c r="E109" s="10">
        <v>-66.8</v>
      </c>
      <c r="F109" s="10">
        <v>0</v>
      </c>
      <c r="G109" s="10">
        <v>-1.77</v>
      </c>
      <c r="H109">
        <v>-9.1999999999999993</v>
      </c>
      <c r="I109">
        <f t="shared" si="1"/>
        <v>192.39130434782609</v>
      </c>
      <c r="J109">
        <v>-72.849999999999994</v>
      </c>
      <c r="K109">
        <v>-37.93</v>
      </c>
      <c r="L109">
        <v>87.04</v>
      </c>
      <c r="M109">
        <v>-47.91</v>
      </c>
      <c r="N109">
        <v>0.41642000000000001</v>
      </c>
      <c r="O109">
        <v>0.13522000000000001</v>
      </c>
    </row>
    <row r="110" spans="1:15" x14ac:dyDescent="0.2">
      <c r="C110">
        <v>4</v>
      </c>
      <c r="D110" s="10">
        <v>12.5</v>
      </c>
      <c r="E110" s="10">
        <v>-64.5</v>
      </c>
      <c r="F110" s="10">
        <v>0</v>
      </c>
      <c r="G110" s="10">
        <v>-3.54</v>
      </c>
      <c r="H110">
        <v>-6.7</v>
      </c>
      <c r="I110">
        <f t="shared" si="1"/>
        <v>528.35820895522397</v>
      </c>
      <c r="J110">
        <v>-66.680000000000007</v>
      </c>
      <c r="K110">
        <v>-38.909999999999997</v>
      </c>
      <c r="L110">
        <v>73.12</v>
      </c>
      <c r="M110">
        <v>-51.85</v>
      </c>
      <c r="N110">
        <v>0.11425</v>
      </c>
      <c r="O110">
        <v>9.9470000000000003E-2</v>
      </c>
    </row>
    <row r="111" spans="1:15" x14ac:dyDescent="0.2">
      <c r="C111" t="s">
        <v>51</v>
      </c>
      <c r="D111" s="10">
        <v>13.1</v>
      </c>
      <c r="E111" s="10">
        <v>-73</v>
      </c>
      <c r="F111" s="10">
        <v>0</v>
      </c>
      <c r="I111" t="e">
        <f t="shared" si="1"/>
        <v>#DIV/0!</v>
      </c>
    </row>
    <row r="112" spans="1:15" x14ac:dyDescent="0.2">
      <c r="C112">
        <v>6</v>
      </c>
      <c r="D112" s="10">
        <v>13</v>
      </c>
      <c r="E112" s="10">
        <v>-56.2</v>
      </c>
      <c r="F112" s="10">
        <v>0</v>
      </c>
      <c r="G112" s="10">
        <v>-2.41</v>
      </c>
      <c r="H112">
        <v>-15.3</v>
      </c>
      <c r="I112">
        <f t="shared" si="1"/>
        <v>157.51633986928104</v>
      </c>
      <c r="J112">
        <v>-69.06</v>
      </c>
      <c r="K112">
        <v>-43.21</v>
      </c>
      <c r="L112">
        <v>76.599999999999994</v>
      </c>
      <c r="M112">
        <v>-48.83</v>
      </c>
      <c r="N112">
        <v>0.39838000000000001</v>
      </c>
      <c r="O112">
        <v>0.15334</v>
      </c>
    </row>
    <row r="113" spans="1:15" x14ac:dyDescent="0.2">
      <c r="A113" s="3">
        <v>43516</v>
      </c>
      <c r="B113" s="2">
        <v>4301</v>
      </c>
      <c r="C113">
        <v>1</v>
      </c>
      <c r="D113" s="10">
        <v>14.4</v>
      </c>
      <c r="E113" s="10">
        <v>-70.2</v>
      </c>
      <c r="F113" s="10">
        <v>0</v>
      </c>
      <c r="G113" s="10">
        <v>-3.72</v>
      </c>
      <c r="H113">
        <v>-19.5</v>
      </c>
      <c r="I113">
        <f t="shared" si="1"/>
        <v>190.76923076923077</v>
      </c>
      <c r="J113">
        <v>-71.72</v>
      </c>
      <c r="K113">
        <v>-43.91</v>
      </c>
      <c r="L113">
        <v>89.81</v>
      </c>
      <c r="M113">
        <v>-56.76</v>
      </c>
      <c r="N113">
        <v>0.65192000000000005</v>
      </c>
      <c r="O113">
        <v>0.34783999999999998</v>
      </c>
    </row>
    <row r="114" spans="1:15" x14ac:dyDescent="0.2">
      <c r="A114" s="3">
        <v>43517</v>
      </c>
      <c r="B114" s="2">
        <v>4303</v>
      </c>
      <c r="C114">
        <v>1</v>
      </c>
      <c r="D114" s="10">
        <v>13.3</v>
      </c>
      <c r="E114" s="10">
        <v>-55</v>
      </c>
      <c r="F114" s="10">
        <v>-30</v>
      </c>
      <c r="G114" s="10">
        <v>-1.59</v>
      </c>
      <c r="H114">
        <v>-19.5</v>
      </c>
      <c r="I114">
        <f t="shared" si="1"/>
        <v>81.538461538461533</v>
      </c>
      <c r="J114">
        <v>-55.79</v>
      </c>
      <c r="K114">
        <v>-48.1</v>
      </c>
      <c r="L114">
        <v>79.86</v>
      </c>
      <c r="M114">
        <v>-55.24</v>
      </c>
      <c r="N114">
        <v>3.388E-2</v>
      </c>
      <c r="O114">
        <v>0.12889999999999999</v>
      </c>
    </row>
    <row r="115" spans="1:15" x14ac:dyDescent="0.2">
      <c r="C115">
        <v>2</v>
      </c>
      <c r="D115" s="10">
        <v>14.9</v>
      </c>
      <c r="E115" s="10">
        <v>-57</v>
      </c>
      <c r="F115" s="10">
        <v>0</v>
      </c>
      <c r="G115" s="10">
        <v>-2.23</v>
      </c>
      <c r="H115">
        <v>-4.9000000000000004</v>
      </c>
      <c r="I115">
        <f t="shared" si="1"/>
        <v>455.10204081632645</v>
      </c>
      <c r="J115">
        <v>-70.92</v>
      </c>
      <c r="K115">
        <v>-42.82</v>
      </c>
      <c r="L115">
        <v>69.98</v>
      </c>
      <c r="M115">
        <v>-52.22</v>
      </c>
      <c r="N115">
        <v>0.61880000000000002</v>
      </c>
      <c r="O115">
        <v>0.34767999999999999</v>
      </c>
    </row>
    <row r="116" spans="1:15" x14ac:dyDescent="0.2">
      <c r="C116">
        <v>3</v>
      </c>
      <c r="D116" s="10">
        <v>13.7</v>
      </c>
      <c r="E116" s="10">
        <v>-58</v>
      </c>
      <c r="F116" s="10">
        <v>-20</v>
      </c>
      <c r="G116" s="10">
        <v>-2.3199999999999998</v>
      </c>
      <c r="H116">
        <v>-25</v>
      </c>
      <c r="I116">
        <f t="shared" si="1"/>
        <v>92.8</v>
      </c>
      <c r="J116">
        <v>-66.069999999999993</v>
      </c>
      <c r="K116">
        <v>-55.08</v>
      </c>
      <c r="L116">
        <v>82.09</v>
      </c>
      <c r="M116">
        <v>-60.18</v>
      </c>
      <c r="N116">
        <v>0.51187000000000005</v>
      </c>
      <c r="O116">
        <v>0.40647</v>
      </c>
    </row>
    <row r="117" spans="1:15" x14ac:dyDescent="0.2">
      <c r="A117" s="3">
        <v>43522</v>
      </c>
      <c r="B117" s="2">
        <v>4305</v>
      </c>
      <c r="C117">
        <v>1</v>
      </c>
      <c r="D117" s="10">
        <v>19.100000000000001</v>
      </c>
      <c r="E117" t="s">
        <v>27</v>
      </c>
      <c r="F117" s="10">
        <v>-10</v>
      </c>
      <c r="G117" s="10">
        <v>-0.76</v>
      </c>
      <c r="H117">
        <v>-18.899999999999999</v>
      </c>
      <c r="I117">
        <f t="shared" si="1"/>
        <v>40.211640211640216</v>
      </c>
      <c r="J117">
        <v>-72.97</v>
      </c>
      <c r="K117">
        <v>-46.3</v>
      </c>
      <c r="L117">
        <v>87.95</v>
      </c>
      <c r="M117">
        <v>-55.54</v>
      </c>
      <c r="N117">
        <v>0.40372000000000002</v>
      </c>
      <c r="O117">
        <v>0.13644999999999999</v>
      </c>
    </row>
    <row r="118" spans="1:15" x14ac:dyDescent="0.2">
      <c r="C118">
        <v>2</v>
      </c>
      <c r="D118" s="10">
        <v>18.7</v>
      </c>
      <c r="E118">
        <v>-70</v>
      </c>
      <c r="F118" s="10">
        <v>0</v>
      </c>
      <c r="G118" s="10">
        <v>-1.31</v>
      </c>
      <c r="H118">
        <v>-13.4</v>
      </c>
      <c r="I118">
        <f t="shared" si="1"/>
        <v>97.761194029850742</v>
      </c>
      <c r="J118">
        <v>-78.52</v>
      </c>
      <c r="K118">
        <v>-40.04</v>
      </c>
      <c r="L118">
        <v>81.819999999999993</v>
      </c>
      <c r="M118">
        <v>-49.59</v>
      </c>
      <c r="N118">
        <v>0.57477</v>
      </c>
      <c r="O118">
        <v>0.17097000000000001</v>
      </c>
    </row>
    <row r="119" spans="1:15" x14ac:dyDescent="0.2">
      <c r="A119" s="3">
        <v>43524</v>
      </c>
      <c r="B119" s="2" t="s">
        <v>60</v>
      </c>
      <c r="C119">
        <v>1</v>
      </c>
      <c r="D119" s="10">
        <v>17.100000000000001</v>
      </c>
      <c r="E119">
        <v>-71.2</v>
      </c>
      <c r="F119" s="10">
        <v>0</v>
      </c>
      <c r="G119" s="10">
        <v>-4.5199999999999996</v>
      </c>
      <c r="H119" s="10">
        <v>-9.8000000000000007</v>
      </c>
      <c r="I119">
        <f t="shared" si="1"/>
        <v>461.22448979591826</v>
      </c>
      <c r="J119">
        <v>-73.91</v>
      </c>
      <c r="K119">
        <v>-45.38</v>
      </c>
      <c r="L119">
        <v>57.92</v>
      </c>
      <c r="M119">
        <v>-48.55</v>
      </c>
      <c r="N119">
        <v>0.42903000000000002</v>
      </c>
      <c r="O119">
        <v>6.9040000000000004E-2</v>
      </c>
    </row>
    <row r="120" spans="1:15" x14ac:dyDescent="0.2">
      <c r="C120">
        <v>2</v>
      </c>
      <c r="D120" s="10">
        <v>17.100000000000001</v>
      </c>
      <c r="E120">
        <v>-62</v>
      </c>
      <c r="F120" s="10">
        <v>-35</v>
      </c>
      <c r="G120" s="10">
        <v>-1.98</v>
      </c>
      <c r="H120" s="10">
        <v>-18.899999999999999</v>
      </c>
      <c r="I120">
        <f t="shared" si="1"/>
        <v>104.76190476190477</v>
      </c>
      <c r="J120">
        <v>-70.16</v>
      </c>
      <c r="K120">
        <v>-49.99</v>
      </c>
      <c r="L120">
        <v>75.5</v>
      </c>
      <c r="M120">
        <v>-58.32</v>
      </c>
      <c r="N120">
        <v>9.9409999999999998E-2</v>
      </c>
      <c r="O120">
        <v>0.11414000000000001</v>
      </c>
    </row>
    <row r="121" spans="1:15" x14ac:dyDescent="0.2">
      <c r="C121">
        <v>3</v>
      </c>
      <c r="D121" s="10">
        <v>13.7</v>
      </c>
      <c r="E121">
        <v>-67</v>
      </c>
      <c r="F121" s="10">
        <v>-10</v>
      </c>
      <c r="G121" s="10">
        <v>-1.89</v>
      </c>
      <c r="H121" s="10">
        <v>-18.3</v>
      </c>
      <c r="I121">
        <f t="shared" si="1"/>
        <v>103.27868852459017</v>
      </c>
      <c r="J121">
        <v>-71.290000000000006</v>
      </c>
      <c r="K121">
        <v>-45.84</v>
      </c>
      <c r="L121">
        <v>78.37</v>
      </c>
      <c r="M121">
        <v>-56.64</v>
      </c>
      <c r="N121">
        <v>1.07453</v>
      </c>
      <c r="O121">
        <v>0.34998000000000001</v>
      </c>
    </row>
    <row r="122" spans="1:15" x14ac:dyDescent="0.2">
      <c r="A122" s="3">
        <v>43526</v>
      </c>
      <c r="B122" s="2">
        <v>4307</v>
      </c>
      <c r="C122">
        <v>1</v>
      </c>
      <c r="D122" s="10">
        <v>15.4</v>
      </c>
      <c r="E122">
        <v>-60</v>
      </c>
      <c r="F122" s="10">
        <v>0</v>
      </c>
      <c r="G122" s="10">
        <v>-0.98</v>
      </c>
      <c r="H122" s="10">
        <v>-4.3</v>
      </c>
      <c r="I122">
        <f t="shared" si="1"/>
        <v>227.90697674418604</v>
      </c>
      <c r="J122">
        <v>-65.12</v>
      </c>
      <c r="K122">
        <v>-47.27</v>
      </c>
      <c r="L122">
        <v>86.98</v>
      </c>
      <c r="M122">
        <v>-61.28</v>
      </c>
      <c r="N122">
        <v>0.32962000000000002</v>
      </c>
      <c r="O122">
        <v>0.25412000000000001</v>
      </c>
    </row>
    <row r="123" spans="1:15" x14ac:dyDescent="0.2">
      <c r="C123">
        <v>2</v>
      </c>
      <c r="D123" s="10">
        <v>19.8</v>
      </c>
      <c r="E123">
        <v>-64</v>
      </c>
      <c r="F123" s="10">
        <v>0</v>
      </c>
      <c r="G123" s="10">
        <v>-1.1000000000000001</v>
      </c>
      <c r="H123" s="10">
        <v>-6.1</v>
      </c>
      <c r="I123">
        <f t="shared" si="1"/>
        <v>180.32786885245903</v>
      </c>
      <c r="J123">
        <v>-66.86</v>
      </c>
      <c r="K123">
        <v>-32.9</v>
      </c>
      <c r="L123">
        <v>83.56</v>
      </c>
      <c r="M123">
        <v>-43.67</v>
      </c>
      <c r="N123">
        <v>0.56767999999999996</v>
      </c>
      <c r="O123">
        <v>0.15539</v>
      </c>
    </row>
    <row r="124" spans="1:15" x14ac:dyDescent="0.2">
      <c r="C124">
        <v>3</v>
      </c>
      <c r="D124" s="10">
        <v>18.7</v>
      </c>
      <c r="E124">
        <v>-65</v>
      </c>
      <c r="F124" s="10">
        <v>0</v>
      </c>
      <c r="G124" s="10">
        <v>-3.66</v>
      </c>
      <c r="H124" s="10">
        <v>-9.1999999999999993</v>
      </c>
      <c r="I124">
        <f t="shared" si="1"/>
        <v>397.82608695652175</v>
      </c>
      <c r="J124">
        <v>-73.459999999999994</v>
      </c>
      <c r="K124">
        <v>-37.409999999999997</v>
      </c>
      <c r="L124">
        <v>62.16</v>
      </c>
      <c r="M124">
        <v>-44.49</v>
      </c>
      <c r="N124">
        <v>0.44201000000000001</v>
      </c>
      <c r="O124">
        <v>0.13661000000000001</v>
      </c>
    </row>
    <row r="125" spans="1:15" x14ac:dyDescent="0.2">
      <c r="A125" s="3">
        <v>43530</v>
      </c>
      <c r="B125" s="2">
        <v>4315</v>
      </c>
      <c r="C125">
        <v>1</v>
      </c>
      <c r="D125" s="10">
        <v>17.600000000000001</v>
      </c>
      <c r="E125">
        <v>-80</v>
      </c>
      <c r="F125" s="10">
        <v>0</v>
      </c>
      <c r="G125" s="10">
        <v>-3.66</v>
      </c>
      <c r="H125" s="10">
        <v>-8.5</v>
      </c>
      <c r="I125">
        <f t="shared" si="1"/>
        <v>430.58823529411768</v>
      </c>
      <c r="J125">
        <v>-74.22</v>
      </c>
      <c r="K125">
        <v>-40.71</v>
      </c>
      <c r="L125">
        <v>69.03</v>
      </c>
      <c r="M125">
        <v>-45.44</v>
      </c>
      <c r="N125">
        <v>0.23544000000000001</v>
      </c>
      <c r="O125">
        <v>0.11816</v>
      </c>
    </row>
    <row r="126" spans="1:15" x14ac:dyDescent="0.2">
      <c r="C126">
        <v>2</v>
      </c>
      <c r="D126" s="10">
        <v>15.3</v>
      </c>
      <c r="E126">
        <v>-65</v>
      </c>
      <c r="F126" s="10">
        <v>0</v>
      </c>
      <c r="G126" s="10">
        <v>-1.37</v>
      </c>
      <c r="H126" s="10">
        <v>-9.8000000000000007</v>
      </c>
      <c r="I126">
        <f t="shared" si="1"/>
        <v>139.79591836734693</v>
      </c>
      <c r="J126">
        <v>-70.16</v>
      </c>
      <c r="K126">
        <v>-47.85</v>
      </c>
      <c r="L126">
        <v>88.23</v>
      </c>
      <c r="M126">
        <v>-57.92</v>
      </c>
      <c r="N126">
        <v>0.27206999999999998</v>
      </c>
      <c r="O126">
        <v>0.16613</v>
      </c>
    </row>
    <row r="127" spans="1:15" x14ac:dyDescent="0.2">
      <c r="A127" s="3">
        <v>43531</v>
      </c>
      <c r="B127" s="2">
        <v>4121</v>
      </c>
      <c r="C127">
        <v>1</v>
      </c>
      <c r="D127" s="10">
        <v>19.100000000000001</v>
      </c>
      <c r="E127">
        <v>-54.5</v>
      </c>
      <c r="F127" s="10">
        <v>-40</v>
      </c>
      <c r="G127" s="10">
        <v>-7.6</v>
      </c>
      <c r="H127" s="10">
        <v>-7.9</v>
      </c>
      <c r="I127">
        <f t="shared" si="1"/>
        <v>962.02531645569627</v>
      </c>
      <c r="J127">
        <v>-71.930000000000007</v>
      </c>
      <c r="K127">
        <v>-43.15</v>
      </c>
      <c r="L127">
        <v>64.12</v>
      </c>
      <c r="M127">
        <v>-53.1</v>
      </c>
      <c r="N127">
        <v>0.39240999999999998</v>
      </c>
      <c r="O127">
        <v>0.16392000000000001</v>
      </c>
    </row>
    <row r="128" spans="1:15" x14ac:dyDescent="0.2">
      <c r="C128">
        <v>2</v>
      </c>
      <c r="D128" s="10">
        <v>14.9</v>
      </c>
      <c r="E128">
        <v>-75</v>
      </c>
      <c r="F128" s="10">
        <v>0</v>
      </c>
      <c r="G128" s="10">
        <v>-2.9</v>
      </c>
      <c r="H128" s="10">
        <v>-6.1</v>
      </c>
      <c r="I128">
        <f t="shared" si="1"/>
        <v>475.40983606557376</v>
      </c>
      <c r="J128">
        <v>-76.17</v>
      </c>
      <c r="K128">
        <v>-47.55</v>
      </c>
      <c r="L128">
        <v>86.43</v>
      </c>
      <c r="M128">
        <v>-58.47</v>
      </c>
      <c r="N128">
        <v>0.34908</v>
      </c>
      <c r="O128">
        <v>0.13686000000000001</v>
      </c>
    </row>
    <row r="129" spans="1:15" x14ac:dyDescent="0.2">
      <c r="A129" s="3">
        <v>43536</v>
      </c>
      <c r="B129" s="2">
        <v>4332</v>
      </c>
      <c r="C129">
        <v>1</v>
      </c>
      <c r="D129" s="10">
        <v>12.3</v>
      </c>
      <c r="E129">
        <v>-65</v>
      </c>
      <c r="F129" s="10">
        <v>0</v>
      </c>
      <c r="G129" s="10">
        <v>-2.9</v>
      </c>
      <c r="H129" s="10">
        <v>-9.1999999999999993</v>
      </c>
      <c r="I129">
        <f t="shared" si="1"/>
        <v>315.21739130434781</v>
      </c>
      <c r="J129">
        <v>-72.17</v>
      </c>
      <c r="K129">
        <v>-44.62</v>
      </c>
      <c r="L129">
        <v>86.06</v>
      </c>
      <c r="M129">
        <v>-55.05</v>
      </c>
      <c r="N129">
        <v>0.25930999999999998</v>
      </c>
      <c r="O129">
        <v>0.15326000000000001</v>
      </c>
    </row>
    <row r="130" spans="1:15" x14ac:dyDescent="0.2">
      <c r="A130" s="2" t="s">
        <v>52</v>
      </c>
      <c r="C130">
        <v>2</v>
      </c>
      <c r="D130" s="10">
        <v>19.399999999999999</v>
      </c>
      <c r="E130">
        <v>-66</v>
      </c>
      <c r="F130" s="10">
        <v>0</v>
      </c>
      <c r="G130" s="10">
        <v>-1.65</v>
      </c>
      <c r="H130" s="10">
        <v>-6.5</v>
      </c>
      <c r="I130">
        <f t="shared" si="1"/>
        <v>253.84615384615384</v>
      </c>
      <c r="J130">
        <v>-69.180000000000007</v>
      </c>
      <c r="K130">
        <v>-40.950000000000003</v>
      </c>
      <c r="L130">
        <v>81.7</v>
      </c>
      <c r="M130">
        <v>-52.92</v>
      </c>
      <c r="N130">
        <v>0.28627999999999998</v>
      </c>
      <c r="O130">
        <v>0.21540999999999999</v>
      </c>
    </row>
    <row r="131" spans="1:15" x14ac:dyDescent="0.2">
      <c r="B131" s="4" t="s">
        <v>53</v>
      </c>
      <c r="C131" s="5">
        <v>3</v>
      </c>
      <c r="D131" s="5">
        <v>17.399999999999999</v>
      </c>
      <c r="E131" s="5" t="s">
        <v>54</v>
      </c>
      <c r="F131" s="5">
        <v>-40</v>
      </c>
      <c r="G131" s="5"/>
      <c r="H131" s="5"/>
      <c r="I131" s="5" t="e">
        <f t="shared" si="1"/>
        <v>#DIV/0!</v>
      </c>
      <c r="J131" s="5"/>
      <c r="K131" s="5"/>
      <c r="L131" s="5"/>
      <c r="M131" s="5"/>
      <c r="N131" s="5"/>
      <c r="O131" s="5"/>
    </row>
    <row r="132" spans="1:15" x14ac:dyDescent="0.2">
      <c r="C132" s="17">
        <v>4</v>
      </c>
      <c r="D132" s="10">
        <v>12.2</v>
      </c>
      <c r="E132">
        <v>-78</v>
      </c>
      <c r="F132" s="10">
        <v>0</v>
      </c>
      <c r="G132" s="10">
        <v>2.99</v>
      </c>
      <c r="H132" s="10">
        <v>-9.1999999999999993</v>
      </c>
      <c r="I132">
        <f t="shared" si="1"/>
        <v>-325</v>
      </c>
      <c r="J132">
        <v>-79.22</v>
      </c>
      <c r="K132">
        <v>-48.1</v>
      </c>
      <c r="L132">
        <v>65.52</v>
      </c>
      <c r="M132">
        <v>-49.65</v>
      </c>
      <c r="N132">
        <v>0.23505999999999999</v>
      </c>
      <c r="O132">
        <v>0.17391999999999999</v>
      </c>
    </row>
    <row r="133" spans="1:15" x14ac:dyDescent="0.2">
      <c r="A133" s="3">
        <v>43543</v>
      </c>
      <c r="B133" s="2">
        <v>4333</v>
      </c>
      <c r="C133" s="17">
        <v>1</v>
      </c>
      <c r="D133" s="10">
        <v>16.3</v>
      </c>
      <c r="E133">
        <v>-80</v>
      </c>
      <c r="F133" s="10">
        <v>0</v>
      </c>
      <c r="G133" s="10">
        <v>-3.3</v>
      </c>
      <c r="H133" s="10">
        <v>-10.4</v>
      </c>
      <c r="I133">
        <f t="shared" si="1"/>
        <v>317.30769230769226</v>
      </c>
      <c r="J133">
        <v>-79.5</v>
      </c>
      <c r="K133">
        <v>-37.630000000000003</v>
      </c>
      <c r="L133">
        <v>70.62</v>
      </c>
      <c r="M133">
        <v>-50.75</v>
      </c>
      <c r="N133">
        <v>0.37580000000000002</v>
      </c>
      <c r="O133">
        <v>0.16753000000000001</v>
      </c>
    </row>
    <row r="134" spans="1:15" x14ac:dyDescent="0.2">
      <c r="B134" s="2" t="s">
        <v>55</v>
      </c>
      <c r="C134" s="17">
        <v>2</v>
      </c>
      <c r="D134" s="10">
        <v>20.5</v>
      </c>
      <c r="E134">
        <v>-65</v>
      </c>
      <c r="F134" s="10">
        <v>0</v>
      </c>
      <c r="G134" s="10">
        <v>-2.2599999999999998</v>
      </c>
      <c r="H134" s="10">
        <v>-9.8000000000000007</v>
      </c>
      <c r="I134">
        <f t="shared" si="1"/>
        <v>230.61224489795913</v>
      </c>
      <c r="J134">
        <v>-68.3</v>
      </c>
      <c r="K134">
        <v>-37.409999999999997</v>
      </c>
      <c r="L134">
        <v>34.42</v>
      </c>
      <c r="M134">
        <v>-52.58</v>
      </c>
      <c r="N134">
        <v>0.12626000000000001</v>
      </c>
      <c r="O134">
        <v>3.7560000000000003E-2</v>
      </c>
    </row>
    <row r="135" spans="1:15" x14ac:dyDescent="0.2">
      <c r="A135" s="3">
        <v>43545</v>
      </c>
      <c r="B135" s="2">
        <v>4334</v>
      </c>
      <c r="C135" s="17" t="s">
        <v>56</v>
      </c>
      <c r="D135" s="10">
        <v>10.9</v>
      </c>
      <c r="E135">
        <v>-85</v>
      </c>
      <c r="F135" s="10">
        <v>-20</v>
      </c>
      <c r="G135" s="10">
        <v>-1.8</v>
      </c>
      <c r="H135" s="10">
        <v>-9.1999999999999993</v>
      </c>
      <c r="I135">
        <f t="shared" si="1"/>
        <v>195.65217391304347</v>
      </c>
      <c r="J135">
        <v>-53</v>
      </c>
    </row>
    <row r="136" spans="1:15" x14ac:dyDescent="0.2">
      <c r="C136" s="17" t="s">
        <v>57</v>
      </c>
      <c r="D136" s="10">
        <v>11</v>
      </c>
      <c r="E136">
        <v>-33</v>
      </c>
      <c r="F136" s="10">
        <v>-120</v>
      </c>
      <c r="G136" s="10">
        <v>-3.63</v>
      </c>
      <c r="H136" s="10">
        <v>-54.78</v>
      </c>
      <c r="I136">
        <f t="shared" si="1"/>
        <v>66.265060240963848</v>
      </c>
      <c r="J136">
        <v>-33</v>
      </c>
    </row>
    <row r="137" spans="1:15" x14ac:dyDescent="0.2">
      <c r="C137" s="17">
        <v>3</v>
      </c>
      <c r="D137" s="10">
        <v>15.1</v>
      </c>
      <c r="E137">
        <v>-69.8</v>
      </c>
      <c r="F137" s="10">
        <v>0</v>
      </c>
      <c r="G137" s="10">
        <v>-2.23</v>
      </c>
      <c r="H137" s="10">
        <v>-12.2</v>
      </c>
      <c r="I137">
        <f t="shared" si="1"/>
        <v>182.78688524590166</v>
      </c>
      <c r="J137">
        <v>-77.760000000000005</v>
      </c>
      <c r="K137">
        <v>-42.57</v>
      </c>
      <c r="L137">
        <v>80.260000000000005</v>
      </c>
      <c r="M137">
        <v>-47</v>
      </c>
      <c r="N137">
        <v>0.38474000000000003</v>
      </c>
      <c r="O137">
        <v>0.11971999999999999</v>
      </c>
    </row>
    <row r="138" spans="1:15" x14ac:dyDescent="0.2">
      <c r="C138" t="s">
        <v>58</v>
      </c>
      <c r="D138" s="10">
        <v>18.7</v>
      </c>
      <c r="E138">
        <v>-26</v>
      </c>
      <c r="F138" s="10">
        <v>-180</v>
      </c>
      <c r="G138" s="10">
        <v>-3.42</v>
      </c>
      <c r="H138" s="10">
        <v>-81.8</v>
      </c>
      <c r="I138">
        <f t="shared" si="1"/>
        <v>41.809290953545236</v>
      </c>
      <c r="J138" s="1" t="s">
        <v>59</v>
      </c>
    </row>
    <row r="139" spans="1:15" x14ac:dyDescent="0.2">
      <c r="C139">
        <v>5</v>
      </c>
      <c r="D139" s="10">
        <v>18.7</v>
      </c>
      <c r="E139">
        <v>-67</v>
      </c>
      <c r="F139" s="10">
        <v>0</v>
      </c>
      <c r="G139" s="10">
        <v>-4.5199999999999996</v>
      </c>
      <c r="H139" s="10">
        <v>-8.5</v>
      </c>
      <c r="I139">
        <f t="shared" si="1"/>
        <v>531.76470588235293</v>
      </c>
      <c r="J139">
        <v>-66.19</v>
      </c>
      <c r="K139">
        <v>-39.83</v>
      </c>
      <c r="L139">
        <v>59.91</v>
      </c>
      <c r="M139">
        <v>-48.43</v>
      </c>
      <c r="N139">
        <v>0.54767999999999994</v>
      </c>
      <c r="O139">
        <v>0.13086999999999999</v>
      </c>
    </row>
    <row r="140" spans="1:15" x14ac:dyDescent="0.2">
      <c r="C140">
        <v>6</v>
      </c>
      <c r="D140" s="10">
        <v>19.399999999999999</v>
      </c>
      <c r="E140">
        <v>-68</v>
      </c>
      <c r="F140">
        <v>0</v>
      </c>
      <c r="G140" s="10">
        <v>-4.12</v>
      </c>
      <c r="H140" s="10">
        <v>-9.1999999999999993</v>
      </c>
      <c r="I140">
        <f t="shared" si="1"/>
        <v>447.82608695652181</v>
      </c>
      <c r="J140">
        <v>-71.11</v>
      </c>
      <c r="K140">
        <v>-46.91</v>
      </c>
      <c r="L140">
        <v>57.28</v>
      </c>
      <c r="M140">
        <v>-55.39</v>
      </c>
      <c r="N140">
        <v>0.27535999999999999</v>
      </c>
      <c r="O140">
        <v>0.22509000000000001</v>
      </c>
    </row>
    <row r="141" spans="1:15" x14ac:dyDescent="0.2">
      <c r="A141" s="3">
        <v>43546</v>
      </c>
      <c r="B141" s="2">
        <v>4335</v>
      </c>
      <c r="C141">
        <v>1</v>
      </c>
      <c r="D141" s="10">
        <v>16.2</v>
      </c>
      <c r="E141">
        <v>-64</v>
      </c>
      <c r="F141">
        <v>-25</v>
      </c>
      <c r="G141" s="10">
        <v>-4.8499999999999996</v>
      </c>
      <c r="H141" s="10">
        <v>-12.8</v>
      </c>
      <c r="I141">
        <f t="shared" si="1"/>
        <v>378.90624999999994</v>
      </c>
      <c r="J141">
        <v>-64.7</v>
      </c>
      <c r="K141">
        <v>-41.35</v>
      </c>
      <c r="L141">
        <v>56.79</v>
      </c>
      <c r="M141">
        <v>-53.83</v>
      </c>
      <c r="N141">
        <v>7.5020000000000003E-2</v>
      </c>
      <c r="O141">
        <v>0.123</v>
      </c>
    </row>
    <row r="142" spans="1:15" x14ac:dyDescent="0.2">
      <c r="A142" s="3">
        <v>43552</v>
      </c>
      <c r="B142" s="2" t="s">
        <v>61</v>
      </c>
      <c r="C142">
        <v>1</v>
      </c>
      <c r="D142" s="10">
        <v>14.2</v>
      </c>
      <c r="E142">
        <v>-40</v>
      </c>
      <c r="F142">
        <v>-35</v>
      </c>
      <c r="G142" s="10">
        <v>-13.98</v>
      </c>
      <c r="H142" s="10">
        <v>-10.4</v>
      </c>
      <c r="I142">
        <f t="shared" si="1"/>
        <v>1344.2307692307691</v>
      </c>
      <c r="J142">
        <v>-72.33</v>
      </c>
      <c r="K142">
        <v>-48.22</v>
      </c>
      <c r="L142">
        <v>69.790000000000006</v>
      </c>
      <c r="M142">
        <v>-58.23</v>
      </c>
      <c r="N142">
        <v>0.21065999999999999</v>
      </c>
      <c r="O142">
        <v>0.12243</v>
      </c>
    </row>
    <row r="143" spans="1:15" x14ac:dyDescent="0.2">
      <c r="A143" s="3">
        <v>43553</v>
      </c>
      <c r="B143" s="2" t="s">
        <v>62</v>
      </c>
      <c r="C143">
        <v>1</v>
      </c>
      <c r="D143" s="10">
        <v>10.8</v>
      </c>
      <c r="E143">
        <v>-70</v>
      </c>
      <c r="F143">
        <v>0</v>
      </c>
      <c r="G143" s="10">
        <v>-2.08</v>
      </c>
      <c r="H143" s="10">
        <v>-12.8</v>
      </c>
      <c r="I143">
        <f t="shared" si="1"/>
        <v>162.5</v>
      </c>
      <c r="J143">
        <v>-76.900000000000006</v>
      </c>
      <c r="K143">
        <v>-42.18</v>
      </c>
      <c r="L143">
        <v>86.46</v>
      </c>
      <c r="M143">
        <v>-53.13</v>
      </c>
      <c r="N143">
        <v>0.30257000000000001</v>
      </c>
      <c r="O143">
        <v>0.16425000000000001</v>
      </c>
    </row>
    <row r="144" spans="1:15" x14ac:dyDescent="0.2">
      <c r="C144">
        <v>2</v>
      </c>
      <c r="D144" s="10">
        <v>16.7</v>
      </c>
      <c r="E144">
        <v>-53</v>
      </c>
      <c r="F144">
        <v>0</v>
      </c>
      <c r="G144" s="10">
        <v>-2.87</v>
      </c>
      <c r="H144" s="10">
        <v>-10.4</v>
      </c>
      <c r="I144">
        <f t="shared" si="1"/>
        <v>275.96153846153845</v>
      </c>
      <c r="J144">
        <v>-64.12</v>
      </c>
      <c r="K144">
        <v>-46.51</v>
      </c>
      <c r="L144">
        <v>70.83</v>
      </c>
      <c r="M144">
        <v>-53.41</v>
      </c>
      <c r="N144">
        <v>4.002E-2</v>
      </c>
      <c r="O144">
        <v>0.11488</v>
      </c>
    </row>
    <row r="145" spans="1:15" x14ac:dyDescent="0.2">
      <c r="A145" s="3">
        <v>43559</v>
      </c>
      <c r="B145" s="2" t="s">
        <v>63</v>
      </c>
      <c r="C145">
        <v>1</v>
      </c>
      <c r="D145" s="10">
        <v>14.8</v>
      </c>
      <c r="E145">
        <v>-68</v>
      </c>
      <c r="F145">
        <v>0</v>
      </c>
      <c r="G145" s="10">
        <v>-2.69</v>
      </c>
      <c r="H145" s="10">
        <v>-8.5</v>
      </c>
      <c r="I145">
        <f t="shared" si="1"/>
        <v>316.47058823529414</v>
      </c>
      <c r="J145">
        <v>-70.099999999999994</v>
      </c>
      <c r="K145">
        <v>-46.91</v>
      </c>
      <c r="L145">
        <v>86.7</v>
      </c>
      <c r="M145">
        <v>-56.37</v>
      </c>
      <c r="N145">
        <v>0.22894</v>
      </c>
      <c r="O145">
        <v>0.18737000000000001</v>
      </c>
    </row>
    <row r="146" spans="1:15" x14ac:dyDescent="0.2">
      <c r="A146" s="3">
        <v>43581</v>
      </c>
      <c r="B146" s="2" t="s">
        <v>64</v>
      </c>
      <c r="C146">
        <v>1</v>
      </c>
      <c r="D146" s="10">
        <v>15.7</v>
      </c>
      <c r="E146">
        <v>-70</v>
      </c>
      <c r="F146">
        <v>0</v>
      </c>
      <c r="G146" s="10">
        <v>-1.98</v>
      </c>
      <c r="H146" s="10">
        <v>-8.5</v>
      </c>
      <c r="I146">
        <f t="shared" si="1"/>
        <v>232.94117647058823</v>
      </c>
      <c r="J146">
        <v>-55.97</v>
      </c>
      <c r="K146">
        <v>-43.79</v>
      </c>
      <c r="L146">
        <v>71.44</v>
      </c>
      <c r="M146">
        <v>-51.76</v>
      </c>
      <c r="N146">
        <v>0.18171000000000001</v>
      </c>
      <c r="O146">
        <v>0.32651999999999998</v>
      </c>
    </row>
    <row r="147" spans="1:15" x14ac:dyDescent="0.2">
      <c r="C147">
        <v>2</v>
      </c>
      <c r="D147" s="10">
        <v>15.2</v>
      </c>
      <c r="E147">
        <v>-63</v>
      </c>
      <c r="F147">
        <v>-5</v>
      </c>
      <c r="G147" s="10">
        <v>-4.6100000000000003</v>
      </c>
      <c r="H147" s="10">
        <v>-9.1999999999999993</v>
      </c>
      <c r="I147">
        <f t="shared" si="1"/>
        <v>501.08695652173918</v>
      </c>
      <c r="J147">
        <v>-65.03</v>
      </c>
      <c r="K147">
        <v>-52</v>
      </c>
      <c r="L147">
        <v>66.709999999999994</v>
      </c>
      <c r="M147">
        <v>-56.09</v>
      </c>
      <c r="N147">
        <v>7.4569999999999997E-2</v>
      </c>
      <c r="O147">
        <v>0.1663</v>
      </c>
    </row>
    <row r="148" spans="1:15" x14ac:dyDescent="0.2">
      <c r="C148">
        <v>3</v>
      </c>
      <c r="D148" s="10">
        <v>15.9</v>
      </c>
      <c r="E148">
        <v>-45</v>
      </c>
      <c r="F148">
        <v>-40</v>
      </c>
      <c r="G148" s="10">
        <v>-9.49</v>
      </c>
      <c r="H148" s="10">
        <v>-8.5</v>
      </c>
      <c r="I148">
        <f t="shared" si="1"/>
        <v>1116.4705882352941</v>
      </c>
      <c r="J148">
        <v>-64.790000000000006</v>
      </c>
      <c r="K148">
        <v>-41.29</v>
      </c>
      <c r="L148">
        <v>64.61</v>
      </c>
      <c r="M148">
        <v>-48.28</v>
      </c>
      <c r="N148">
        <v>0.28188000000000002</v>
      </c>
      <c r="O148">
        <v>0.35842000000000002</v>
      </c>
    </row>
    <row r="149" spans="1:15" x14ac:dyDescent="0.2">
      <c r="A149" s="3">
        <v>43583</v>
      </c>
      <c r="B149" s="2" t="s">
        <v>65</v>
      </c>
      <c r="C149">
        <v>1</v>
      </c>
      <c r="D149" s="10">
        <v>14.7</v>
      </c>
      <c r="E149">
        <v>-80</v>
      </c>
      <c r="F149">
        <v>50</v>
      </c>
      <c r="G149" s="10">
        <v>-7.35</v>
      </c>
      <c r="H149" s="10">
        <v>-8.5</v>
      </c>
      <c r="I149">
        <f t="shared" si="1"/>
        <v>864.7058823529411</v>
      </c>
      <c r="J149">
        <v>-74.98</v>
      </c>
      <c r="K149">
        <v>-46.26</v>
      </c>
      <c r="L149">
        <v>91.98</v>
      </c>
      <c r="M149">
        <v>-55.79</v>
      </c>
      <c r="N149">
        <v>0.52671000000000001</v>
      </c>
      <c r="O149">
        <v>0.21360999999999999</v>
      </c>
    </row>
    <row r="150" spans="1:15" x14ac:dyDescent="0.2">
      <c r="A150" s="3">
        <v>43587</v>
      </c>
      <c r="B150" s="2" t="s">
        <v>66</v>
      </c>
      <c r="C150" t="s">
        <v>67</v>
      </c>
      <c r="D150" s="10">
        <v>19.8</v>
      </c>
      <c r="E150">
        <v>-63</v>
      </c>
      <c r="F150">
        <v>0</v>
      </c>
      <c r="I150" t="e">
        <f t="shared" si="1"/>
        <v>#DIV/0!</v>
      </c>
      <c r="J150">
        <v>-60.8</v>
      </c>
      <c r="K150">
        <v>-43.82</v>
      </c>
      <c r="L150">
        <v>62.93</v>
      </c>
      <c r="M150">
        <v>-60.88</v>
      </c>
      <c r="N150">
        <v>0.19064999999999999</v>
      </c>
    </row>
    <row r="151" spans="1:15" x14ac:dyDescent="0.2">
      <c r="C151">
        <v>2</v>
      </c>
      <c r="D151" s="10">
        <v>21.7</v>
      </c>
      <c r="E151">
        <v>-68</v>
      </c>
      <c r="F151">
        <v>0</v>
      </c>
      <c r="I151" t="e">
        <f t="shared" si="1"/>
        <v>#DIV/0!</v>
      </c>
      <c r="J151">
        <v>-66.31</v>
      </c>
      <c r="K151">
        <v>-51.54</v>
      </c>
      <c r="L151">
        <v>80.08</v>
      </c>
    </row>
    <row r="152" spans="1:15" x14ac:dyDescent="0.2">
      <c r="C152">
        <v>3</v>
      </c>
      <c r="D152" s="10">
        <v>21.1</v>
      </c>
      <c r="E152">
        <v>-41</v>
      </c>
      <c r="F152">
        <v>-45</v>
      </c>
      <c r="I152" t="e">
        <f t="shared" si="1"/>
        <v>#DIV/0!</v>
      </c>
      <c r="J152">
        <v>-59.17</v>
      </c>
      <c r="K152">
        <v>-51.03</v>
      </c>
      <c r="L152">
        <v>60.24</v>
      </c>
    </row>
    <row r="153" spans="1:15" x14ac:dyDescent="0.2">
      <c r="A153" s="3">
        <v>43591</v>
      </c>
      <c r="B153" s="2" t="s">
        <v>68</v>
      </c>
      <c r="C153" t="s">
        <v>56</v>
      </c>
      <c r="D153" s="10">
        <v>17</v>
      </c>
      <c r="E153" t="s">
        <v>3</v>
      </c>
      <c r="F153">
        <v>-130</v>
      </c>
      <c r="I153" t="e">
        <f t="shared" si="1"/>
        <v>#DIV/0!</v>
      </c>
      <c r="J153">
        <v>-59.94</v>
      </c>
      <c r="K153">
        <v>-41.61</v>
      </c>
      <c r="L153">
        <v>53.89</v>
      </c>
    </row>
    <row r="154" spans="1:15" x14ac:dyDescent="0.2">
      <c r="C154">
        <v>2</v>
      </c>
      <c r="D154" s="10">
        <v>14.9</v>
      </c>
      <c r="E154">
        <v>-50</v>
      </c>
      <c r="F154">
        <v>-35</v>
      </c>
      <c r="I154" t="e">
        <f t="shared" si="1"/>
        <v>#DIV/0!</v>
      </c>
      <c r="J154">
        <v>-55.57</v>
      </c>
      <c r="K154">
        <v>-45.38</v>
      </c>
      <c r="L154">
        <v>72.11</v>
      </c>
    </row>
    <row r="155" spans="1:15" x14ac:dyDescent="0.2">
      <c r="A155" s="18">
        <v>43592</v>
      </c>
      <c r="B155" s="2" t="s">
        <v>69</v>
      </c>
      <c r="C155" t="s">
        <v>70</v>
      </c>
      <c r="D155" s="10">
        <v>20.5</v>
      </c>
      <c r="E155">
        <v>-47</v>
      </c>
      <c r="F155">
        <v>-66</v>
      </c>
      <c r="I155" t="e">
        <f t="shared" si="1"/>
        <v>#DIV/0!</v>
      </c>
      <c r="J155">
        <v>-66</v>
      </c>
      <c r="K155">
        <v>-36.799999999999997</v>
      </c>
      <c r="L155">
        <v>62.07</v>
      </c>
    </row>
    <row r="156" spans="1:15" x14ac:dyDescent="0.2">
      <c r="C156" t="s">
        <v>71</v>
      </c>
      <c r="D156" s="10">
        <v>13.5</v>
      </c>
      <c r="E156">
        <v>-52</v>
      </c>
      <c r="F156">
        <v>0</v>
      </c>
      <c r="I156" t="e">
        <f t="shared" ref="I156:I158" si="2">(G156/1000)/(H156/1000000000000)/1000000</f>
        <v>#DIV/0!</v>
      </c>
      <c r="J156">
        <v>-66.28</v>
      </c>
      <c r="K156">
        <v>-43</v>
      </c>
      <c r="L156">
        <v>78.430000000000007</v>
      </c>
    </row>
    <row r="157" spans="1:15" x14ac:dyDescent="0.2">
      <c r="C157" t="s">
        <v>72</v>
      </c>
      <c r="D157" s="10">
        <v>18.2</v>
      </c>
      <c r="E157">
        <v>-40</v>
      </c>
      <c r="F157">
        <v>-50</v>
      </c>
      <c r="I157" t="e">
        <f t="shared" si="2"/>
        <v>#DIV/0!</v>
      </c>
      <c r="J157">
        <v>-64.510000000000005</v>
      </c>
      <c r="K157">
        <v>-43.12</v>
      </c>
      <c r="L157">
        <v>46.45</v>
      </c>
    </row>
    <row r="158" spans="1:15" x14ac:dyDescent="0.2">
      <c r="I158" t="e">
        <f t="shared" si="2"/>
        <v>#DIV/0!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Imaging 2.0</dc:creator>
  <cp:lastModifiedBy>Oscar Mendez</cp:lastModifiedBy>
  <dcterms:created xsi:type="dcterms:W3CDTF">2018-07-06T20:23:13Z</dcterms:created>
  <dcterms:modified xsi:type="dcterms:W3CDTF">2020-12-31T12:15:10Z</dcterms:modified>
</cp:coreProperties>
</file>