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1-Fig.Suppl.2-source data" sheetId="1" r:id="rId1"/>
  </sheets>
  <calcPr calcId="145621"/>
</workbook>
</file>

<file path=xl/calcChain.xml><?xml version="1.0" encoding="utf-8"?>
<calcChain xmlns="http://schemas.openxmlformats.org/spreadsheetml/2006/main">
  <c r="L38" i="1" l="1"/>
  <c r="K38" i="1"/>
  <c r="J38" i="1"/>
  <c r="H38" i="1"/>
  <c r="G38" i="1"/>
  <c r="F38" i="1"/>
  <c r="D38" i="1"/>
  <c r="C38" i="1"/>
  <c r="B38" i="1"/>
  <c r="L37" i="1"/>
  <c r="L39" i="1" s="1"/>
  <c r="K37" i="1"/>
  <c r="K39" i="1" s="1"/>
  <c r="J37" i="1"/>
  <c r="J39" i="1" s="1"/>
  <c r="H37" i="1"/>
  <c r="H39" i="1" s="1"/>
  <c r="G37" i="1"/>
  <c r="G39" i="1" s="1"/>
  <c r="F37" i="1"/>
  <c r="F39" i="1" s="1"/>
  <c r="D37" i="1"/>
  <c r="D39" i="1" s="1"/>
  <c r="C37" i="1"/>
  <c r="C39" i="1" s="1"/>
  <c r="B37" i="1"/>
  <c r="B39" i="1" s="1"/>
  <c r="L36" i="1"/>
  <c r="K36" i="1"/>
  <c r="J36" i="1"/>
  <c r="H36" i="1"/>
  <c r="G36" i="1"/>
  <c r="F36" i="1"/>
  <c r="D36" i="1"/>
  <c r="C36" i="1"/>
  <c r="B36" i="1"/>
</calcChain>
</file>

<file path=xl/sharedStrings.xml><?xml version="1.0" encoding="utf-8"?>
<sst xmlns="http://schemas.openxmlformats.org/spreadsheetml/2006/main" count="16" uniqueCount="10">
  <si>
    <t>Figure1-Figure Supplement 2E</t>
  </si>
  <si>
    <t>Figure1-Figure Supplement 2F</t>
  </si>
  <si>
    <t>Figure1-Figure Supplement 2G</t>
  </si>
  <si>
    <t>Scr. RNAi</t>
  </si>
  <si>
    <t>Cobl RNAi</t>
  </si>
  <si>
    <t>Cobl-like RNAi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</si>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</sst>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3" fillId="0" borderId="7" xfId="1" applyNumberFormat="1" applyFill="1" applyBorder="1" applyAlignment="1">
      <alignment horizontal="center" vertical="center" wrapText="1"/>
    </xf>
    <xf numFmtId="2" fontId="3" fillId="0" borderId="0" xfId="1" applyNumberFormat="1" applyFill="1" applyBorder="1" applyAlignment="1">
      <alignment horizontal="center" vertical="center" wrapText="1"/>
    </xf>
    <xf numFmtId="2" fontId="3" fillId="0" borderId="8" xfId="1" applyNumberFormat="1" applyFill="1" applyBorder="1" applyAlignment="1">
      <alignment horizontal="center" vertical="center" wrapText="1"/>
    </xf>
    <xf numFmtId="2" fontId="3" fillId="0" borderId="9" xfId="1" applyNumberFormat="1" applyFill="1" applyBorder="1"/>
    <xf numFmtId="2" fontId="3" fillId="0" borderId="7" xfId="1" applyNumberFormat="1" applyFill="1" applyBorder="1"/>
    <xf numFmtId="2" fontId="3" fillId="0" borderId="8" xfId="1" applyNumberFormat="1" applyFill="1" applyBorder="1"/>
    <xf numFmtId="2" fontId="3" fillId="0" borderId="10" xfId="1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2" fontId="3" fillId="0" borderId="11" xfId="1" applyNumberFormat="1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E30" sqref="E30"/>
    </sheetView>
  </sheetViews>
  <sheetFormatPr defaultColWidth="14.140625" defaultRowHeight="15" x14ac:dyDescent="0.25"/>
  <cols>
    <col min="1" max="1" width="9.7109375" style="4" customWidth="1"/>
    <col min="2" max="4" width="14.140625" style="4"/>
    <col min="5" max="5" width="8.42578125" style="4" customWidth="1"/>
    <col min="6" max="8" width="14.140625" style="4"/>
    <col min="9" max="9" width="7.42578125" style="4" customWidth="1"/>
    <col min="10" max="12" width="14.140625" style="4"/>
    <col min="13" max="13" width="7.42578125" style="4" customWidth="1"/>
    <col min="14" max="16384" width="14.140625" style="4"/>
  </cols>
  <sheetData>
    <row r="1" spans="2:14" ht="30" customHeight="1" x14ac:dyDescent="0.25">
      <c r="B1" s="1" t="s">
        <v>0</v>
      </c>
      <c r="C1" s="2"/>
      <c r="D1" s="3"/>
      <c r="F1" s="1" t="s">
        <v>1</v>
      </c>
      <c r="G1" s="2"/>
      <c r="H1" s="3"/>
      <c r="J1" s="1" t="s">
        <v>2</v>
      </c>
      <c r="K1" s="2"/>
      <c r="L1" s="3"/>
    </row>
    <row r="2" spans="2:14" ht="22.5" customHeight="1" x14ac:dyDescent="0.25">
      <c r="B2" s="5" t="s">
        <v>3</v>
      </c>
      <c r="C2" s="6" t="s">
        <v>4</v>
      </c>
      <c r="D2" s="5" t="s">
        <v>5</v>
      </c>
      <c r="F2" s="7" t="s">
        <v>3</v>
      </c>
      <c r="G2" s="7" t="s">
        <v>4</v>
      </c>
      <c r="H2" s="7" t="s">
        <v>5</v>
      </c>
      <c r="J2" s="7" t="s">
        <v>3</v>
      </c>
      <c r="K2" s="7" t="s">
        <v>4</v>
      </c>
      <c r="L2" s="7" t="s">
        <v>5</v>
      </c>
      <c r="N2" s="8"/>
    </row>
    <row r="3" spans="2:14" x14ac:dyDescent="0.2">
      <c r="B3" s="9">
        <v>9</v>
      </c>
      <c r="C3" s="10">
        <v>5</v>
      </c>
      <c r="D3" s="11">
        <v>5</v>
      </c>
      <c r="F3" s="12">
        <v>17</v>
      </c>
      <c r="G3" s="13">
        <v>18</v>
      </c>
      <c r="H3" s="12">
        <v>13</v>
      </c>
      <c r="J3" s="12">
        <v>638.6300048828125</v>
      </c>
      <c r="K3" s="14">
        <v>578.2340087890625</v>
      </c>
      <c r="L3" s="15">
        <v>513.15899658203125</v>
      </c>
    </row>
    <row r="4" spans="2:14" x14ac:dyDescent="0.2">
      <c r="B4" s="11">
        <v>12</v>
      </c>
      <c r="C4" s="10">
        <v>10</v>
      </c>
      <c r="D4" s="11">
        <v>5</v>
      </c>
      <c r="F4" s="12">
        <v>21</v>
      </c>
      <c r="G4" s="14">
        <v>16</v>
      </c>
      <c r="H4" s="15">
        <v>12</v>
      </c>
      <c r="J4" s="12">
        <v>623.94000244140625</v>
      </c>
      <c r="K4" s="14">
        <v>396.04901123046875</v>
      </c>
      <c r="L4" s="15">
        <v>367.59600830078125</v>
      </c>
    </row>
    <row r="5" spans="2:14" x14ac:dyDescent="0.2">
      <c r="B5" s="11">
        <v>11</v>
      </c>
      <c r="C5" s="10">
        <v>8</v>
      </c>
      <c r="D5" s="11">
        <v>7</v>
      </c>
      <c r="F5" s="12">
        <v>24</v>
      </c>
      <c r="G5" s="14">
        <v>17</v>
      </c>
      <c r="H5" s="15">
        <v>10</v>
      </c>
      <c r="J5" s="12">
        <v>753.46600341796875</v>
      </c>
      <c r="K5" s="14">
        <v>524</v>
      </c>
      <c r="L5" s="15">
        <v>304.87799072265625</v>
      </c>
    </row>
    <row r="6" spans="2:14" x14ac:dyDescent="0.2">
      <c r="B6" s="11">
        <v>5</v>
      </c>
      <c r="C6" s="10">
        <v>5</v>
      </c>
      <c r="D6" s="11">
        <v>3</v>
      </c>
      <c r="F6" s="12">
        <v>12</v>
      </c>
      <c r="G6" s="14">
        <v>17</v>
      </c>
      <c r="H6" s="15">
        <v>9</v>
      </c>
      <c r="J6" s="12">
        <v>319.84201049804687</v>
      </c>
      <c r="K6" s="14">
        <v>449.5360107421875</v>
      </c>
      <c r="L6" s="15">
        <v>300.96200561523437</v>
      </c>
    </row>
    <row r="7" spans="2:14" x14ac:dyDescent="0.2">
      <c r="B7" s="11">
        <v>11</v>
      </c>
      <c r="C7" s="10">
        <v>6</v>
      </c>
      <c r="D7" s="11">
        <v>6</v>
      </c>
      <c r="F7" s="12">
        <v>21</v>
      </c>
      <c r="G7" s="14">
        <v>20</v>
      </c>
      <c r="H7" s="15">
        <v>12</v>
      </c>
      <c r="J7" s="12">
        <v>618.801025390625</v>
      </c>
      <c r="K7" s="14">
        <v>553.7039794921875</v>
      </c>
      <c r="L7" s="15">
        <v>301.37100219726562</v>
      </c>
    </row>
    <row r="8" spans="2:14" x14ac:dyDescent="0.2">
      <c r="B8" s="11">
        <v>4</v>
      </c>
      <c r="C8" s="10">
        <v>9</v>
      </c>
      <c r="D8" s="11">
        <v>6</v>
      </c>
      <c r="F8" s="12">
        <v>16</v>
      </c>
      <c r="G8" s="14">
        <v>16</v>
      </c>
      <c r="H8" s="15">
        <v>14</v>
      </c>
      <c r="J8" s="12">
        <v>492.20098876953125</v>
      </c>
      <c r="K8" s="14">
        <v>580.239990234375</v>
      </c>
      <c r="L8" s="15">
        <v>459.04000854492188</v>
      </c>
    </row>
    <row r="9" spans="2:14" x14ac:dyDescent="0.2">
      <c r="B9" s="11">
        <v>14</v>
      </c>
      <c r="C9" s="10">
        <v>8</v>
      </c>
      <c r="D9" s="11">
        <v>6</v>
      </c>
      <c r="F9" s="12">
        <v>23</v>
      </c>
      <c r="G9" s="14">
        <v>16</v>
      </c>
      <c r="H9" s="15">
        <v>13</v>
      </c>
      <c r="J9" s="12">
        <v>618.22802734375</v>
      </c>
      <c r="K9" s="14">
        <v>627.27398681640625</v>
      </c>
      <c r="L9" s="15">
        <v>378.510009765625</v>
      </c>
    </row>
    <row r="10" spans="2:14" x14ac:dyDescent="0.2">
      <c r="B10" s="11">
        <v>12</v>
      </c>
      <c r="C10" s="10">
        <v>5</v>
      </c>
      <c r="D10" s="11">
        <v>6</v>
      </c>
      <c r="F10" s="12">
        <v>20</v>
      </c>
      <c r="G10" s="14">
        <v>19</v>
      </c>
      <c r="H10" s="15">
        <v>15</v>
      </c>
      <c r="J10" s="12">
        <v>998.7509765625</v>
      </c>
      <c r="K10" s="14">
        <v>486.47500610351562</v>
      </c>
      <c r="L10" s="15">
        <v>480.63101196289062</v>
      </c>
    </row>
    <row r="11" spans="2:14" x14ac:dyDescent="0.2">
      <c r="B11" s="11">
        <v>16</v>
      </c>
      <c r="C11" s="10">
        <v>5</v>
      </c>
      <c r="D11" s="11">
        <v>11</v>
      </c>
      <c r="F11" s="12">
        <v>26</v>
      </c>
      <c r="G11" s="14">
        <v>15</v>
      </c>
      <c r="H11" s="15">
        <v>17</v>
      </c>
      <c r="J11" s="12">
        <v>899.92999267578125</v>
      </c>
      <c r="K11" s="14">
        <v>432.43701171875</v>
      </c>
      <c r="L11" s="15">
        <v>569.594970703125</v>
      </c>
    </row>
    <row r="12" spans="2:14" x14ac:dyDescent="0.2">
      <c r="B12" s="11">
        <v>7</v>
      </c>
      <c r="C12" s="10">
        <v>9</v>
      </c>
      <c r="D12" s="11">
        <v>8</v>
      </c>
      <c r="F12" s="12">
        <v>17</v>
      </c>
      <c r="G12" s="14">
        <v>25</v>
      </c>
      <c r="H12" s="15">
        <v>20</v>
      </c>
      <c r="J12" s="12">
        <v>428.78500366210937</v>
      </c>
      <c r="K12" s="14">
        <v>1052.3499755859375</v>
      </c>
      <c r="L12" s="15">
        <v>577.90997314453125</v>
      </c>
    </row>
    <row r="13" spans="2:14" x14ac:dyDescent="0.2">
      <c r="B13" s="11">
        <v>10</v>
      </c>
      <c r="C13" s="10">
        <v>18</v>
      </c>
      <c r="D13" s="11">
        <v>12</v>
      </c>
      <c r="F13" s="12">
        <v>22</v>
      </c>
      <c r="G13" s="14">
        <v>25</v>
      </c>
      <c r="H13" s="15">
        <v>26</v>
      </c>
      <c r="J13" s="12">
        <v>591.85498046875</v>
      </c>
      <c r="K13" s="14">
        <v>943.45599365234375</v>
      </c>
      <c r="L13" s="15">
        <v>644.18798828125</v>
      </c>
    </row>
    <row r="14" spans="2:14" x14ac:dyDescent="0.2">
      <c r="B14" s="11">
        <v>5</v>
      </c>
      <c r="C14" s="10">
        <v>13</v>
      </c>
      <c r="D14" s="11">
        <v>2</v>
      </c>
      <c r="F14" s="12">
        <v>14</v>
      </c>
      <c r="G14" s="14">
        <v>20</v>
      </c>
      <c r="H14" s="15">
        <v>9</v>
      </c>
      <c r="J14" s="12">
        <v>533.35198974609375</v>
      </c>
      <c r="K14" s="14">
        <v>746.0889892578125</v>
      </c>
      <c r="L14" s="15">
        <v>300.26800537109375</v>
      </c>
    </row>
    <row r="15" spans="2:14" x14ac:dyDescent="0.2">
      <c r="B15" s="11">
        <v>7</v>
      </c>
      <c r="C15" s="10">
        <v>6</v>
      </c>
      <c r="D15" s="11">
        <v>10</v>
      </c>
      <c r="F15" s="12">
        <v>15</v>
      </c>
      <c r="G15" s="14">
        <v>19</v>
      </c>
      <c r="H15" s="15">
        <v>20</v>
      </c>
      <c r="J15" s="12">
        <v>457.14801025390625</v>
      </c>
      <c r="K15" s="14">
        <v>751.97100830078125</v>
      </c>
      <c r="L15" s="15">
        <v>472.12899780273437</v>
      </c>
    </row>
    <row r="16" spans="2:14" x14ac:dyDescent="0.2">
      <c r="B16" s="11">
        <v>10</v>
      </c>
      <c r="C16" s="10">
        <v>4</v>
      </c>
      <c r="D16" s="11">
        <v>4</v>
      </c>
      <c r="F16" s="12">
        <v>21</v>
      </c>
      <c r="G16" s="14">
        <v>11</v>
      </c>
      <c r="H16" s="15">
        <v>14</v>
      </c>
      <c r="J16" s="12">
        <v>629.48602294921875</v>
      </c>
      <c r="K16" s="14">
        <v>524.34197998046875</v>
      </c>
      <c r="L16" s="15">
        <v>370.9219970703125</v>
      </c>
    </row>
    <row r="17" spans="2:12" x14ac:dyDescent="0.2">
      <c r="B17" s="11">
        <v>14</v>
      </c>
      <c r="C17" s="10">
        <v>3</v>
      </c>
      <c r="D17" s="11">
        <v>8</v>
      </c>
      <c r="F17" s="12">
        <v>22</v>
      </c>
      <c r="G17" s="14">
        <v>13</v>
      </c>
      <c r="H17" s="15">
        <v>15</v>
      </c>
      <c r="J17" s="12">
        <v>638.489990234375</v>
      </c>
      <c r="K17" s="14">
        <v>515.4119873046875</v>
      </c>
      <c r="L17" s="15">
        <v>703.06097412109375</v>
      </c>
    </row>
    <row r="18" spans="2:12" x14ac:dyDescent="0.2">
      <c r="B18" s="11">
        <v>5</v>
      </c>
      <c r="C18" s="10">
        <v>8</v>
      </c>
      <c r="D18" s="11">
        <v>5</v>
      </c>
      <c r="F18" s="12">
        <v>15</v>
      </c>
      <c r="G18" s="14">
        <v>19</v>
      </c>
      <c r="H18" s="15">
        <v>16</v>
      </c>
      <c r="J18" s="12">
        <v>625.5050048828125</v>
      </c>
      <c r="K18" s="14">
        <v>707.469970703125</v>
      </c>
      <c r="L18" s="15">
        <v>535.44000244140625</v>
      </c>
    </row>
    <row r="19" spans="2:12" x14ac:dyDescent="0.2">
      <c r="B19" s="11">
        <v>10</v>
      </c>
      <c r="C19" s="10">
        <v>6</v>
      </c>
      <c r="D19" s="11">
        <v>8</v>
      </c>
      <c r="F19" s="12">
        <v>18</v>
      </c>
      <c r="G19" s="14">
        <v>12</v>
      </c>
      <c r="H19" s="15">
        <v>20</v>
      </c>
      <c r="J19" s="12">
        <v>496.0260009765625</v>
      </c>
      <c r="K19" s="14">
        <v>360.66900634765625</v>
      </c>
      <c r="L19" s="15">
        <v>693.08001708984375</v>
      </c>
    </row>
    <row r="20" spans="2:12" x14ac:dyDescent="0.2">
      <c r="B20" s="11">
        <v>7</v>
      </c>
      <c r="C20" s="10">
        <v>1</v>
      </c>
      <c r="D20" s="11">
        <v>10</v>
      </c>
      <c r="F20" s="12">
        <v>21</v>
      </c>
      <c r="G20" s="14">
        <v>12</v>
      </c>
      <c r="H20" s="15">
        <v>16</v>
      </c>
      <c r="J20" s="12">
        <v>514.81500244140625</v>
      </c>
      <c r="K20" s="14">
        <v>409.010009765625</v>
      </c>
      <c r="L20" s="15">
        <v>556.9840087890625</v>
      </c>
    </row>
    <row r="21" spans="2:12" x14ac:dyDescent="0.2">
      <c r="B21" s="11">
        <v>12</v>
      </c>
      <c r="C21" s="10">
        <v>4</v>
      </c>
      <c r="D21" s="11">
        <v>10</v>
      </c>
      <c r="F21" s="12">
        <v>29</v>
      </c>
      <c r="G21" s="14">
        <v>17</v>
      </c>
      <c r="H21" s="15">
        <v>15</v>
      </c>
      <c r="J21" s="12">
        <v>951.74102783203125</v>
      </c>
      <c r="K21" s="14">
        <v>448.17800903320312</v>
      </c>
      <c r="L21" s="15">
        <v>533.32598876953125</v>
      </c>
    </row>
    <row r="22" spans="2:12" x14ac:dyDescent="0.2">
      <c r="B22" s="11">
        <v>13</v>
      </c>
      <c r="C22" s="10">
        <v>11</v>
      </c>
      <c r="D22" s="11">
        <v>3</v>
      </c>
      <c r="F22" s="12">
        <v>21</v>
      </c>
      <c r="G22" s="14">
        <v>17</v>
      </c>
      <c r="H22" s="15">
        <v>14</v>
      </c>
      <c r="J22" s="12">
        <v>695.30902099609375</v>
      </c>
      <c r="K22" s="14">
        <v>647.448974609375</v>
      </c>
      <c r="L22" s="15">
        <v>391.947998046875</v>
      </c>
    </row>
    <row r="23" spans="2:12" x14ac:dyDescent="0.2">
      <c r="B23" s="11">
        <v>9</v>
      </c>
      <c r="C23" s="10">
        <v>5</v>
      </c>
      <c r="D23" s="11">
        <v>9</v>
      </c>
      <c r="F23" s="12">
        <v>17</v>
      </c>
      <c r="G23" s="14">
        <v>15</v>
      </c>
      <c r="H23" s="15">
        <v>14</v>
      </c>
      <c r="J23" s="12">
        <v>559.4000244140625</v>
      </c>
      <c r="K23" s="14">
        <v>578.77197265625</v>
      </c>
      <c r="L23" s="15">
        <v>502.9840087890625</v>
      </c>
    </row>
    <row r="24" spans="2:12" x14ac:dyDescent="0.2">
      <c r="B24" s="11">
        <v>4</v>
      </c>
      <c r="C24" s="10">
        <v>7</v>
      </c>
      <c r="D24" s="11">
        <v>6</v>
      </c>
      <c r="F24" s="12">
        <v>13</v>
      </c>
      <c r="G24" s="14">
        <v>18</v>
      </c>
      <c r="H24" s="15">
        <v>9</v>
      </c>
      <c r="J24" s="12">
        <v>395.74398803710938</v>
      </c>
      <c r="K24" s="14">
        <v>442.57000732421875</v>
      </c>
      <c r="L24" s="15">
        <v>253.51899719238281</v>
      </c>
    </row>
    <row r="25" spans="2:12" x14ac:dyDescent="0.2">
      <c r="B25" s="11">
        <v>16</v>
      </c>
      <c r="C25" s="10">
        <v>7</v>
      </c>
      <c r="D25" s="11">
        <v>5</v>
      </c>
      <c r="F25" s="12">
        <v>26</v>
      </c>
      <c r="G25" s="14">
        <v>20</v>
      </c>
      <c r="H25" s="15">
        <v>12</v>
      </c>
      <c r="J25" s="12">
        <v>772.00897216796875</v>
      </c>
      <c r="K25" s="14">
        <v>758.26300048828125</v>
      </c>
      <c r="L25" s="15">
        <v>518.06500244140625</v>
      </c>
    </row>
    <row r="26" spans="2:12" x14ac:dyDescent="0.2">
      <c r="B26" s="11">
        <v>9</v>
      </c>
      <c r="C26" s="10">
        <v>6</v>
      </c>
      <c r="D26" s="11">
        <v>5</v>
      </c>
      <c r="F26" s="12">
        <v>15</v>
      </c>
      <c r="G26" s="14">
        <v>25</v>
      </c>
      <c r="H26" s="15">
        <v>10</v>
      </c>
      <c r="J26" s="12">
        <v>401.7869873046875</v>
      </c>
      <c r="K26" s="14">
        <v>764.33697509765625</v>
      </c>
      <c r="L26" s="15">
        <v>297.6300048828125</v>
      </c>
    </row>
    <row r="27" spans="2:12" x14ac:dyDescent="0.2">
      <c r="B27" s="11">
        <v>14</v>
      </c>
      <c r="C27" s="10">
        <v>2</v>
      </c>
      <c r="D27" s="11">
        <v>3</v>
      </c>
      <c r="F27" s="12">
        <v>28</v>
      </c>
      <c r="G27" s="14">
        <v>6</v>
      </c>
      <c r="H27" s="15">
        <v>10</v>
      </c>
      <c r="J27" s="12">
        <v>902.4530029296875</v>
      </c>
      <c r="K27" s="14">
        <v>398.86599731445312</v>
      </c>
      <c r="L27" s="15">
        <v>328.14898681640625</v>
      </c>
    </row>
    <row r="28" spans="2:12" x14ac:dyDescent="0.2">
      <c r="B28" s="11">
        <v>12</v>
      </c>
      <c r="C28" s="10">
        <v>9</v>
      </c>
      <c r="D28" s="11">
        <v>10</v>
      </c>
      <c r="F28" s="12">
        <v>19</v>
      </c>
      <c r="G28" s="14">
        <v>19</v>
      </c>
      <c r="H28" s="15">
        <v>17</v>
      </c>
      <c r="J28" s="12">
        <v>497.5</v>
      </c>
      <c r="K28" s="14">
        <v>464.86700439453125</v>
      </c>
      <c r="L28" s="15">
        <v>545.218017578125</v>
      </c>
    </row>
    <row r="29" spans="2:12" x14ac:dyDescent="0.2">
      <c r="B29" s="11">
        <v>10</v>
      </c>
      <c r="C29" s="10">
        <v>11</v>
      </c>
      <c r="D29" s="11">
        <v>3</v>
      </c>
      <c r="F29" s="12">
        <v>22</v>
      </c>
      <c r="G29" s="14">
        <v>19</v>
      </c>
      <c r="H29" s="15">
        <v>6</v>
      </c>
      <c r="J29" s="12">
        <v>578.53399658203125</v>
      </c>
      <c r="K29" s="14">
        <v>674.99102783203125</v>
      </c>
      <c r="L29" s="15">
        <v>263.10501098632812</v>
      </c>
    </row>
    <row r="30" spans="2:12" x14ac:dyDescent="0.2">
      <c r="B30" s="11">
        <v>12</v>
      </c>
      <c r="C30" s="10">
        <v>4</v>
      </c>
      <c r="D30" s="11">
        <v>2</v>
      </c>
      <c r="F30" s="12">
        <v>23</v>
      </c>
      <c r="G30" s="14">
        <v>11</v>
      </c>
      <c r="H30" s="15">
        <v>8</v>
      </c>
      <c r="J30" s="12">
        <v>663.67401123046875</v>
      </c>
      <c r="K30" s="14">
        <v>354.19100952148437</v>
      </c>
      <c r="L30" s="15">
        <v>333.89700317382812</v>
      </c>
    </row>
    <row r="31" spans="2:12" x14ac:dyDescent="0.2">
      <c r="B31" s="11">
        <v>8</v>
      </c>
      <c r="C31" s="10">
        <v>5</v>
      </c>
      <c r="D31" s="11">
        <v>5</v>
      </c>
      <c r="F31" s="12">
        <v>17</v>
      </c>
      <c r="G31" s="14">
        <v>15</v>
      </c>
      <c r="H31" s="15">
        <v>10</v>
      </c>
      <c r="J31" s="12">
        <v>617.94097900390625</v>
      </c>
      <c r="K31" s="14">
        <v>526.44500732421875</v>
      </c>
      <c r="L31" s="15">
        <v>298.92898559570312</v>
      </c>
    </row>
    <row r="32" spans="2:12" x14ac:dyDescent="0.2">
      <c r="B32" s="11">
        <v>9</v>
      </c>
      <c r="C32" s="10">
        <v>8</v>
      </c>
      <c r="D32" s="11">
        <v>2</v>
      </c>
      <c r="F32" s="12">
        <v>19</v>
      </c>
      <c r="G32" s="14">
        <v>14</v>
      </c>
      <c r="H32" s="15">
        <v>8</v>
      </c>
      <c r="J32" s="12">
        <v>663.2550048828125</v>
      </c>
      <c r="K32" s="14">
        <v>499.37399291992187</v>
      </c>
      <c r="L32" s="15">
        <v>463.30099487304687</v>
      </c>
    </row>
    <row r="33" spans="1:12" x14ac:dyDescent="0.2">
      <c r="B33" s="11">
        <v>13</v>
      </c>
      <c r="C33" s="10">
        <v>2</v>
      </c>
      <c r="D33" s="11">
        <v>7</v>
      </c>
      <c r="F33" s="12">
        <v>24</v>
      </c>
      <c r="G33" s="14">
        <v>10</v>
      </c>
      <c r="H33" s="15">
        <v>16</v>
      </c>
      <c r="J33" s="12">
        <v>659.02197265625</v>
      </c>
      <c r="K33" s="14">
        <v>470.1619873046875</v>
      </c>
      <c r="L33" s="15">
        <v>378.40798950195312</v>
      </c>
    </row>
    <row r="34" spans="1:12" x14ac:dyDescent="0.2">
      <c r="B34" s="11">
        <v>12</v>
      </c>
      <c r="C34" s="16"/>
      <c r="D34" s="17"/>
      <c r="F34" s="12">
        <v>22</v>
      </c>
      <c r="G34" s="17"/>
      <c r="H34" s="18"/>
      <c r="J34" s="12">
        <v>715.7869873046875</v>
      </c>
      <c r="K34" s="17"/>
      <c r="L34" s="18"/>
    </row>
    <row r="35" spans="1:12" x14ac:dyDescent="0.2">
      <c r="B35" s="11">
        <v>14</v>
      </c>
      <c r="C35" s="16"/>
      <c r="D35" s="17"/>
      <c r="F35" s="19">
        <v>21</v>
      </c>
      <c r="G35" s="20"/>
      <c r="H35" s="21"/>
      <c r="J35" s="19">
        <v>614.08599853515625</v>
      </c>
      <c r="K35" s="20"/>
      <c r="L35" s="21"/>
    </row>
    <row r="36" spans="1:12" x14ac:dyDescent="0.25">
      <c r="A36" s="22" t="s">
        <v>6</v>
      </c>
      <c r="B36" s="23">
        <f>AVERAGE(B3:B35)</f>
        <v>10.181818181818182</v>
      </c>
      <c r="C36" s="23">
        <f t="shared" ref="C36:D36" si="0">AVERAGE(C3:C35)</f>
        <v>6.774193548387097</v>
      </c>
      <c r="D36" s="23">
        <f t="shared" si="0"/>
        <v>6.193548387096774</v>
      </c>
      <c r="F36" s="23">
        <f>AVERAGE(F3:F35)</f>
        <v>20.030303030303031</v>
      </c>
      <c r="G36" s="23">
        <f t="shared" ref="G36:H36" si="1">AVERAGE(G3:G35)</f>
        <v>16.64516129032258</v>
      </c>
      <c r="H36" s="23">
        <f t="shared" si="1"/>
        <v>13.548387096774194</v>
      </c>
      <c r="J36" s="23">
        <f>AVERAGE(J3:J35)</f>
        <v>623.25736398407912</v>
      </c>
      <c r="K36" s="23">
        <f t="shared" ref="K36:L36" si="2">AVERAGE(K3:K35)</f>
        <v>569.9091255434098</v>
      </c>
      <c r="L36" s="23">
        <f t="shared" si="2"/>
        <v>439.94203087591353</v>
      </c>
    </row>
    <row r="37" spans="1:12" x14ac:dyDescent="0.25">
      <c r="A37" s="24" t="s">
        <v>7</v>
      </c>
      <c r="B37" s="25">
        <f>STDEV(B3:B35)</f>
        <v>3.3583342732534969</v>
      </c>
      <c r="C37" s="25">
        <f t="shared" ref="C37:D37" si="3">STDEV(C3:C35)</f>
        <v>3.5091278823410894</v>
      </c>
      <c r="D37" s="25">
        <f t="shared" si="3"/>
        <v>2.8333649587102805</v>
      </c>
      <c r="E37" s="26"/>
      <c r="F37" s="25">
        <f>STDEV(F3:F35)</f>
        <v>4.224074221684913</v>
      </c>
      <c r="G37" s="25">
        <f t="shared" ref="G37:H37" si="4">STDEV(G3:G35)</f>
        <v>4.3554440041307281</v>
      </c>
      <c r="H37" s="25">
        <f t="shared" si="4"/>
        <v>4.3500092695488934</v>
      </c>
      <c r="I37" s="26"/>
      <c r="J37" s="25">
        <f>STDEV(J3:J35)</f>
        <v>157.69645268268732</v>
      </c>
      <c r="K37" s="25">
        <f t="shared" ref="K37:L37" si="5">STDEV(K3:K35)</f>
        <v>166.49418672326277</v>
      </c>
      <c r="L37" s="25">
        <f t="shared" si="5"/>
        <v>128.9146763099545</v>
      </c>
    </row>
    <row r="38" spans="1:12" x14ac:dyDescent="0.25">
      <c r="A38" s="27" t="s">
        <v>8</v>
      </c>
      <c r="B38" s="28">
        <f>COUNT(B3:B35)</f>
        <v>33</v>
      </c>
      <c r="C38" s="28">
        <f t="shared" ref="C38:D38" si="6">COUNT(C3:C35)</f>
        <v>31</v>
      </c>
      <c r="D38" s="28">
        <f t="shared" si="6"/>
        <v>31</v>
      </c>
      <c r="F38" s="28">
        <f>COUNT(F3:F35)</f>
        <v>33</v>
      </c>
      <c r="G38" s="28">
        <f t="shared" ref="G38:H38" si="7">COUNT(G3:G35)</f>
        <v>31</v>
      </c>
      <c r="H38" s="28">
        <f t="shared" si="7"/>
        <v>31</v>
      </c>
      <c r="J38" s="28">
        <f>COUNT(J3:J35)</f>
        <v>33</v>
      </c>
      <c r="K38" s="28">
        <f t="shared" ref="K38:L38" si="8">COUNT(K3:K35)</f>
        <v>31</v>
      </c>
      <c r="L38" s="28">
        <f t="shared" si="8"/>
        <v>31</v>
      </c>
    </row>
    <row r="39" spans="1:12" x14ac:dyDescent="0.25">
      <c r="A39" s="29" t="s">
        <v>9</v>
      </c>
      <c r="B39" s="30">
        <f>B37/SQRT(B38)</f>
        <v>0.58461095820365072</v>
      </c>
      <c r="C39" s="30">
        <f t="shared" ref="C39:D39" si="9">C37/SQRT(C38)</f>
        <v>0.63025797315844845</v>
      </c>
      <c r="D39" s="30">
        <f t="shared" si="9"/>
        <v>0.50888736916124055</v>
      </c>
      <c r="F39" s="30">
        <f>F37/SQRT(F38)</f>
        <v>0.73531693909379836</v>
      </c>
      <c r="G39" s="30">
        <f t="shared" ref="G39:H39" si="10">G37/SQRT(G38)</f>
        <v>0.7822608358226053</v>
      </c>
      <c r="H39" s="30">
        <f t="shared" si="10"/>
        <v>0.78128472867659948</v>
      </c>
      <c r="J39" s="30">
        <f>J37/SQRT(J38)</f>
        <v>27.451428835530827</v>
      </c>
      <c r="K39" s="30">
        <f t="shared" ref="K39:L39" si="11">K37/SQRT(K38)</f>
        <v>29.903238692133868</v>
      </c>
      <c r="L39" s="30">
        <f t="shared" si="11"/>
        <v>23.153759374333305</v>
      </c>
    </row>
  </sheetData>
  <mergeCells count="3">
    <mergeCell ref="B1:D1"/>
    <mergeCell ref="F1:H1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Figure1-Fig.Suppl.2-source data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2021-06-14T09:25:52Z</dcterms:created>
  <dcterms:modified xsi:type="dcterms:W3CDTF">2021-06-14T09:26:36Z</dcterms:modified>
</cp:coreProperties>
</file>