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3-source data 1" sheetId="1" r:id="rId1"/>
  </sheets>
  <calcPr calcId="145621"/>
</workbook>
</file>

<file path=xl/calcChain.xml><?xml version="1.0" encoding="utf-8"?>
<calcChain xmlns="http://schemas.openxmlformats.org/spreadsheetml/2006/main">
  <c r="L38" i="1" l="1"/>
  <c r="K38" i="1"/>
  <c r="J38" i="1"/>
  <c r="H38" i="1"/>
  <c r="G38" i="1"/>
  <c r="F38" i="1"/>
  <c r="D38" i="1"/>
  <c r="C38" i="1"/>
  <c r="B38" i="1"/>
  <c r="L37" i="1"/>
  <c r="L39" i="1" s="1"/>
  <c r="K37" i="1"/>
  <c r="K39" i="1" s="1"/>
  <c r="J37" i="1"/>
  <c r="J39" i="1" s="1"/>
  <c r="H37" i="1"/>
  <c r="H39" i="1" s="1"/>
  <c r="G37" i="1"/>
  <c r="G39" i="1" s="1"/>
  <c r="F37" i="1"/>
  <c r="F39" i="1" s="1"/>
  <c r="D37" i="1"/>
  <c r="D39" i="1" s="1"/>
  <c r="C37" i="1"/>
  <c r="C39" i="1" s="1"/>
  <c r="B37" i="1"/>
  <c r="B39" i="1" s="1"/>
  <c r="L36" i="1"/>
  <c r="K36" i="1"/>
  <c r="J36" i="1"/>
  <c r="H36" i="1"/>
  <c r="G36" i="1"/>
  <c r="F36" i="1"/>
  <c r="D36" i="1"/>
  <c r="C36" i="1"/>
  <c r="B36" i="1"/>
</calcChain>
</file>

<file path=xl/sharedStrings.xml><?xml version="1.0" encoding="utf-8"?>
<sst xmlns="http://schemas.openxmlformats.org/spreadsheetml/2006/main" count="16" uniqueCount="10">
  <si>
    <t>Figure 3D</t>
  </si>
  <si>
    <t>Figure 3E</t>
  </si>
  <si>
    <t>Figure 3F</t>
  </si>
  <si>
    <t>GFP+Scr. RNAi</t>
  </si>
  <si>
    <t>GFP-Cobl-like + Scr. RNAi</t>
  </si>
  <si>
    <t>GFP-Cobl-like + SdpI RNAi</t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</si>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</sst>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E2" workbookViewId="0">
      <selection activeCell="M33" sqref="M33"/>
    </sheetView>
  </sheetViews>
  <sheetFormatPr defaultColWidth="24.28515625" defaultRowHeight="14.25" x14ac:dyDescent="0.2"/>
  <cols>
    <col min="1" max="1" width="10.28515625" style="2" customWidth="1"/>
    <col min="2" max="4" width="24.28515625" style="2"/>
    <col min="5" max="5" width="9" style="2" customWidth="1"/>
    <col min="6" max="8" width="24.28515625" style="2"/>
    <col min="9" max="9" width="8.140625" style="2" customWidth="1"/>
    <col min="10" max="16384" width="24.28515625" style="2"/>
  </cols>
  <sheetData>
    <row r="1" spans="2:12" ht="27.75" customHeight="1" x14ac:dyDescent="0.25">
      <c r="B1" s="1" t="s">
        <v>0</v>
      </c>
      <c r="C1" s="1"/>
      <c r="D1" s="1"/>
      <c r="F1" s="3" t="s">
        <v>1</v>
      </c>
      <c r="G1" s="3"/>
      <c r="H1" s="3"/>
      <c r="J1" s="3" t="s">
        <v>2</v>
      </c>
      <c r="K1" s="3"/>
      <c r="L1" s="3"/>
    </row>
    <row r="2" spans="2:12" ht="35.25" customHeight="1" x14ac:dyDescent="0.2">
      <c r="B2" s="4" t="s">
        <v>3</v>
      </c>
      <c r="C2" s="5" t="s">
        <v>4</v>
      </c>
      <c r="D2" s="6" t="s">
        <v>5</v>
      </c>
      <c r="F2" s="4" t="s">
        <v>3</v>
      </c>
      <c r="G2" s="5" t="s">
        <v>4</v>
      </c>
      <c r="H2" s="6" t="s">
        <v>5</v>
      </c>
      <c r="J2" s="4" t="s">
        <v>3</v>
      </c>
      <c r="K2" s="5" t="s">
        <v>4</v>
      </c>
      <c r="L2" s="6" t="s">
        <v>5</v>
      </c>
    </row>
    <row r="3" spans="2:12" x14ac:dyDescent="0.2">
      <c r="B3" s="7">
        <v>13</v>
      </c>
      <c r="C3" s="8">
        <v>11</v>
      </c>
      <c r="D3" s="9">
        <v>7</v>
      </c>
      <c r="F3" s="10">
        <v>19</v>
      </c>
      <c r="G3" s="11">
        <v>26</v>
      </c>
      <c r="H3" s="12">
        <v>15</v>
      </c>
      <c r="J3" s="10">
        <v>575.34</v>
      </c>
      <c r="K3" s="11">
        <v>762.11</v>
      </c>
      <c r="L3" s="12">
        <v>364.21</v>
      </c>
    </row>
    <row r="4" spans="2:12" x14ac:dyDescent="0.2">
      <c r="B4" s="10">
        <v>8</v>
      </c>
      <c r="C4" s="11">
        <v>12</v>
      </c>
      <c r="D4" s="12">
        <v>9</v>
      </c>
      <c r="F4" s="10">
        <v>14</v>
      </c>
      <c r="G4" s="11">
        <v>22</v>
      </c>
      <c r="H4" s="12">
        <v>19</v>
      </c>
      <c r="J4" s="10">
        <v>386.98</v>
      </c>
      <c r="K4" s="11">
        <v>630.82000000000005</v>
      </c>
      <c r="L4" s="12">
        <v>415.7</v>
      </c>
    </row>
    <row r="5" spans="2:12" x14ac:dyDescent="0.2">
      <c r="B5" s="10">
        <v>15</v>
      </c>
      <c r="C5" s="11">
        <v>18</v>
      </c>
      <c r="D5" s="12">
        <v>12</v>
      </c>
      <c r="F5" s="10">
        <v>25</v>
      </c>
      <c r="G5" s="11">
        <v>28</v>
      </c>
      <c r="H5" s="12">
        <v>20</v>
      </c>
      <c r="J5" s="10">
        <v>635.92999999999995</v>
      </c>
      <c r="K5" s="11">
        <v>624.01</v>
      </c>
      <c r="L5" s="12">
        <v>485.26</v>
      </c>
    </row>
    <row r="6" spans="2:12" x14ac:dyDescent="0.2">
      <c r="B6" s="10">
        <v>8</v>
      </c>
      <c r="C6" s="11">
        <v>11</v>
      </c>
      <c r="D6" s="12">
        <v>12</v>
      </c>
      <c r="F6" s="10">
        <v>15</v>
      </c>
      <c r="G6" s="11">
        <v>26</v>
      </c>
      <c r="H6" s="12">
        <v>19</v>
      </c>
      <c r="J6" s="10">
        <v>322.98</v>
      </c>
      <c r="K6" s="11">
        <v>762.11</v>
      </c>
      <c r="L6" s="12">
        <v>748.9</v>
      </c>
    </row>
    <row r="7" spans="2:12" x14ac:dyDescent="0.2">
      <c r="B7" s="10">
        <v>8</v>
      </c>
      <c r="C7" s="11">
        <v>13</v>
      </c>
      <c r="D7" s="12">
        <v>6</v>
      </c>
      <c r="F7" s="10">
        <v>17</v>
      </c>
      <c r="G7" s="11">
        <v>24</v>
      </c>
      <c r="H7" s="12">
        <v>18</v>
      </c>
      <c r="J7" s="10">
        <v>500.26</v>
      </c>
      <c r="K7" s="11">
        <v>630.38</v>
      </c>
      <c r="L7" s="12">
        <v>440.83</v>
      </c>
    </row>
    <row r="8" spans="2:12" x14ac:dyDescent="0.2">
      <c r="B8" s="10">
        <v>16</v>
      </c>
      <c r="C8" s="11">
        <v>11</v>
      </c>
      <c r="D8" s="12">
        <v>10</v>
      </c>
      <c r="F8" s="10">
        <v>24</v>
      </c>
      <c r="G8" s="11">
        <v>26</v>
      </c>
      <c r="H8" s="12">
        <v>18</v>
      </c>
      <c r="J8" s="10">
        <v>579.08000000000004</v>
      </c>
      <c r="K8" s="11">
        <v>762.11</v>
      </c>
      <c r="L8" s="12">
        <v>471.32</v>
      </c>
    </row>
    <row r="9" spans="2:12" x14ac:dyDescent="0.2">
      <c r="B9" s="10">
        <v>7</v>
      </c>
      <c r="C9" s="11">
        <v>13</v>
      </c>
      <c r="D9" s="12">
        <v>11</v>
      </c>
      <c r="F9" s="10">
        <v>17</v>
      </c>
      <c r="G9" s="11">
        <v>26</v>
      </c>
      <c r="H9" s="12">
        <v>16</v>
      </c>
      <c r="J9" s="10">
        <v>645.29</v>
      </c>
      <c r="K9" s="11">
        <v>628.78</v>
      </c>
      <c r="L9" s="12">
        <v>498.9</v>
      </c>
    </row>
    <row r="10" spans="2:12" x14ac:dyDescent="0.2">
      <c r="B10" s="10">
        <v>15</v>
      </c>
      <c r="C10" s="11">
        <v>8</v>
      </c>
      <c r="D10" s="12">
        <v>15</v>
      </c>
      <c r="F10" s="10">
        <v>23</v>
      </c>
      <c r="G10" s="11">
        <v>22</v>
      </c>
      <c r="H10" s="12">
        <v>25</v>
      </c>
      <c r="J10" s="10">
        <v>596.92999999999995</v>
      </c>
      <c r="K10" s="11">
        <v>569.46</v>
      </c>
      <c r="L10" s="12">
        <v>668.65</v>
      </c>
    </row>
    <row r="11" spans="2:12" x14ac:dyDescent="0.2">
      <c r="B11" s="10">
        <v>5</v>
      </c>
      <c r="C11" s="11">
        <v>6</v>
      </c>
      <c r="D11" s="12">
        <v>5</v>
      </c>
      <c r="F11" s="10">
        <v>12</v>
      </c>
      <c r="G11" s="11">
        <v>18</v>
      </c>
      <c r="H11" s="12">
        <v>12</v>
      </c>
      <c r="J11" s="10">
        <v>399.94</v>
      </c>
      <c r="K11" s="11">
        <v>560.92999999999995</v>
      </c>
      <c r="L11" s="12">
        <v>232.94</v>
      </c>
    </row>
    <row r="12" spans="2:12" x14ac:dyDescent="0.2">
      <c r="B12" s="10">
        <v>5</v>
      </c>
      <c r="C12" s="11">
        <v>15</v>
      </c>
      <c r="D12" s="12">
        <v>11</v>
      </c>
      <c r="F12" s="10">
        <v>13</v>
      </c>
      <c r="G12" s="11">
        <v>33</v>
      </c>
      <c r="H12" s="12">
        <v>21</v>
      </c>
      <c r="J12" s="10">
        <v>441.72</v>
      </c>
      <c r="K12" s="11">
        <v>848.37</v>
      </c>
      <c r="L12" s="12">
        <v>625.52</v>
      </c>
    </row>
    <row r="13" spans="2:12" x14ac:dyDescent="0.2">
      <c r="B13" s="10">
        <v>10</v>
      </c>
      <c r="C13" s="11">
        <v>16</v>
      </c>
      <c r="D13" s="12">
        <v>9</v>
      </c>
      <c r="F13" s="10">
        <v>22</v>
      </c>
      <c r="G13" s="11">
        <v>28</v>
      </c>
      <c r="H13" s="12">
        <v>16</v>
      </c>
      <c r="J13" s="10">
        <v>554.24</v>
      </c>
      <c r="K13" s="11">
        <v>1031.6400000000001</v>
      </c>
      <c r="L13" s="12">
        <v>575.74</v>
      </c>
    </row>
    <row r="14" spans="2:12" x14ac:dyDescent="0.2">
      <c r="B14" s="10">
        <v>6</v>
      </c>
      <c r="C14" s="11">
        <v>9</v>
      </c>
      <c r="D14" s="12">
        <v>6</v>
      </c>
      <c r="F14" s="10">
        <v>19</v>
      </c>
      <c r="G14" s="11">
        <v>18</v>
      </c>
      <c r="H14" s="12">
        <v>17</v>
      </c>
      <c r="J14" s="10">
        <v>480.28</v>
      </c>
      <c r="K14" s="11">
        <v>495.02</v>
      </c>
      <c r="L14" s="12">
        <v>414.2</v>
      </c>
    </row>
    <row r="15" spans="2:12" x14ac:dyDescent="0.2">
      <c r="B15" s="10">
        <v>10</v>
      </c>
      <c r="C15" s="11">
        <v>15</v>
      </c>
      <c r="D15" s="12">
        <v>7</v>
      </c>
      <c r="F15" s="10">
        <v>24</v>
      </c>
      <c r="G15" s="11">
        <v>24</v>
      </c>
      <c r="H15" s="12">
        <v>14</v>
      </c>
      <c r="J15" s="10">
        <v>604.96</v>
      </c>
      <c r="K15" s="11">
        <v>848.01</v>
      </c>
      <c r="L15" s="12">
        <v>329.58</v>
      </c>
    </row>
    <row r="16" spans="2:12" x14ac:dyDescent="0.2">
      <c r="B16" s="10">
        <v>9</v>
      </c>
      <c r="C16" s="11">
        <v>13</v>
      </c>
      <c r="D16" s="12">
        <v>7</v>
      </c>
      <c r="F16" s="10">
        <v>16</v>
      </c>
      <c r="G16" s="11">
        <v>28</v>
      </c>
      <c r="H16" s="12">
        <v>14</v>
      </c>
      <c r="J16" s="10">
        <v>456.26</v>
      </c>
      <c r="K16" s="11">
        <v>725.96</v>
      </c>
      <c r="L16" s="12">
        <v>329.58</v>
      </c>
    </row>
    <row r="17" spans="2:12" x14ac:dyDescent="0.2">
      <c r="B17" s="10">
        <v>10</v>
      </c>
      <c r="C17" s="11">
        <v>17</v>
      </c>
      <c r="D17" s="12">
        <v>5</v>
      </c>
      <c r="F17" s="10">
        <v>22</v>
      </c>
      <c r="G17" s="11">
        <v>30</v>
      </c>
      <c r="H17" s="12">
        <v>12</v>
      </c>
      <c r="J17" s="10">
        <v>650.9</v>
      </c>
      <c r="K17" s="11">
        <v>805.26</v>
      </c>
      <c r="L17" s="12">
        <v>435.09</v>
      </c>
    </row>
    <row r="18" spans="2:12" x14ac:dyDescent="0.2">
      <c r="B18" s="10">
        <v>8</v>
      </c>
      <c r="C18" s="11">
        <v>13</v>
      </c>
      <c r="D18" s="12">
        <v>2</v>
      </c>
      <c r="F18" s="10">
        <v>13</v>
      </c>
      <c r="G18" s="11">
        <v>24</v>
      </c>
      <c r="H18" s="12">
        <v>15</v>
      </c>
      <c r="J18" s="10">
        <v>350.43</v>
      </c>
      <c r="K18" s="11">
        <v>480.38</v>
      </c>
      <c r="L18" s="12">
        <v>367.64</v>
      </c>
    </row>
    <row r="19" spans="2:12" x14ac:dyDescent="0.2">
      <c r="B19" s="10">
        <v>17</v>
      </c>
      <c r="C19" s="11">
        <v>15</v>
      </c>
      <c r="D19" s="12">
        <v>11</v>
      </c>
      <c r="F19" s="10">
        <v>28</v>
      </c>
      <c r="G19" s="11">
        <v>26</v>
      </c>
      <c r="H19" s="12">
        <v>25</v>
      </c>
      <c r="J19" s="10">
        <v>783.98</v>
      </c>
      <c r="K19" s="11">
        <v>595.57000000000005</v>
      </c>
      <c r="L19" s="12">
        <v>559.6</v>
      </c>
    </row>
    <row r="20" spans="2:12" x14ac:dyDescent="0.2">
      <c r="B20" s="10">
        <v>13</v>
      </c>
      <c r="C20" s="11">
        <v>14</v>
      </c>
      <c r="D20" s="12">
        <v>11</v>
      </c>
      <c r="F20" s="10">
        <v>23</v>
      </c>
      <c r="G20" s="11">
        <v>24</v>
      </c>
      <c r="H20" s="12">
        <v>17</v>
      </c>
      <c r="J20" s="10">
        <v>483.77</v>
      </c>
      <c r="K20" s="11">
        <v>674.41</v>
      </c>
      <c r="L20" s="12">
        <v>607.52</v>
      </c>
    </row>
    <row r="21" spans="2:12" x14ac:dyDescent="0.2">
      <c r="B21" s="10">
        <v>9</v>
      </c>
      <c r="C21" s="11">
        <v>16</v>
      </c>
      <c r="D21" s="12">
        <v>10</v>
      </c>
      <c r="F21" s="10">
        <v>19</v>
      </c>
      <c r="G21" s="11">
        <v>29</v>
      </c>
      <c r="H21" s="12">
        <v>22</v>
      </c>
      <c r="J21" s="10">
        <v>367.22</v>
      </c>
      <c r="K21" s="11">
        <v>896.72</v>
      </c>
      <c r="L21" s="12">
        <v>532.94000000000005</v>
      </c>
    </row>
    <row r="22" spans="2:12" x14ac:dyDescent="0.2">
      <c r="B22" s="10">
        <v>11</v>
      </c>
      <c r="C22" s="11">
        <v>12</v>
      </c>
      <c r="D22" s="12">
        <v>11</v>
      </c>
      <c r="F22" s="10">
        <v>19</v>
      </c>
      <c r="G22" s="11">
        <v>26</v>
      </c>
      <c r="H22" s="12">
        <v>26</v>
      </c>
      <c r="J22" s="10">
        <v>452.81</v>
      </c>
      <c r="K22" s="11">
        <v>825.95</v>
      </c>
      <c r="L22" s="12">
        <v>912.13</v>
      </c>
    </row>
    <row r="23" spans="2:12" x14ac:dyDescent="0.2">
      <c r="B23" s="10">
        <v>13</v>
      </c>
      <c r="C23" s="11">
        <v>7</v>
      </c>
      <c r="D23" s="12">
        <v>15</v>
      </c>
      <c r="F23" s="10">
        <v>23</v>
      </c>
      <c r="G23" s="11">
        <v>21</v>
      </c>
      <c r="H23" s="12">
        <v>33</v>
      </c>
      <c r="J23" s="10">
        <v>637.76</v>
      </c>
      <c r="K23" s="11">
        <v>700.13</v>
      </c>
      <c r="L23" s="12">
        <v>775.97</v>
      </c>
    </row>
    <row r="24" spans="2:12" x14ac:dyDescent="0.2">
      <c r="B24" s="10">
        <v>7</v>
      </c>
      <c r="C24" s="11">
        <v>14</v>
      </c>
      <c r="D24" s="12">
        <v>11</v>
      </c>
      <c r="F24" s="10">
        <v>14</v>
      </c>
      <c r="G24" s="11">
        <v>29</v>
      </c>
      <c r="H24" s="12">
        <v>24</v>
      </c>
      <c r="J24" s="10">
        <v>340.03</v>
      </c>
      <c r="K24" s="11">
        <v>605.72</v>
      </c>
      <c r="L24" s="12">
        <v>735.41</v>
      </c>
    </row>
    <row r="25" spans="2:12" x14ac:dyDescent="0.2">
      <c r="B25" s="10">
        <v>6</v>
      </c>
      <c r="C25" s="11">
        <v>23</v>
      </c>
      <c r="D25" s="12">
        <v>14</v>
      </c>
      <c r="F25" s="10">
        <v>16</v>
      </c>
      <c r="G25" s="11">
        <v>32</v>
      </c>
      <c r="H25" s="12">
        <v>24</v>
      </c>
      <c r="J25" s="10">
        <v>358.72</v>
      </c>
      <c r="K25" s="11">
        <v>850.82</v>
      </c>
      <c r="L25" s="12">
        <v>459.73</v>
      </c>
    </row>
    <row r="26" spans="2:12" x14ac:dyDescent="0.2">
      <c r="B26" s="10">
        <v>4</v>
      </c>
      <c r="C26" s="11">
        <v>13</v>
      </c>
      <c r="D26" s="12">
        <v>16</v>
      </c>
      <c r="F26" s="10">
        <v>15</v>
      </c>
      <c r="G26" s="11">
        <v>24</v>
      </c>
      <c r="H26" s="12">
        <v>20</v>
      </c>
      <c r="J26" s="10">
        <v>405.29</v>
      </c>
      <c r="K26" s="11">
        <v>548.49</v>
      </c>
      <c r="L26" s="12">
        <v>433.55</v>
      </c>
    </row>
    <row r="27" spans="2:12" x14ac:dyDescent="0.2">
      <c r="B27" s="10">
        <v>12</v>
      </c>
      <c r="C27" s="11">
        <v>18</v>
      </c>
      <c r="D27" s="12">
        <v>10</v>
      </c>
      <c r="F27" s="10">
        <v>23</v>
      </c>
      <c r="G27" s="11">
        <v>31</v>
      </c>
      <c r="H27" s="12">
        <v>20</v>
      </c>
      <c r="J27" s="10">
        <v>767.78</v>
      </c>
      <c r="K27" s="11">
        <v>582.27</v>
      </c>
      <c r="L27" s="12">
        <v>351.06</v>
      </c>
    </row>
    <row r="28" spans="2:12" x14ac:dyDescent="0.2">
      <c r="B28" s="10">
        <v>17</v>
      </c>
      <c r="C28" s="11">
        <v>20</v>
      </c>
      <c r="D28" s="12">
        <v>9</v>
      </c>
      <c r="F28" s="10">
        <v>28</v>
      </c>
      <c r="G28" s="11">
        <v>31</v>
      </c>
      <c r="H28" s="12">
        <v>15</v>
      </c>
      <c r="J28" s="10">
        <v>673.39</v>
      </c>
      <c r="K28" s="11">
        <v>792.53</v>
      </c>
      <c r="L28" s="12">
        <v>545.76</v>
      </c>
    </row>
    <row r="29" spans="2:12" x14ac:dyDescent="0.2">
      <c r="B29" s="10">
        <v>9</v>
      </c>
      <c r="C29" s="11">
        <v>17</v>
      </c>
      <c r="D29" s="12">
        <v>12</v>
      </c>
      <c r="F29" s="10">
        <v>19</v>
      </c>
      <c r="G29" s="11">
        <v>26</v>
      </c>
      <c r="H29" s="12">
        <v>19</v>
      </c>
      <c r="J29" s="10">
        <v>578.04</v>
      </c>
      <c r="K29" s="11">
        <v>420.81</v>
      </c>
      <c r="L29" s="12">
        <v>639.59</v>
      </c>
    </row>
    <row r="30" spans="2:12" x14ac:dyDescent="0.2">
      <c r="B30" s="10">
        <v>7</v>
      </c>
      <c r="C30" s="11">
        <v>11</v>
      </c>
      <c r="D30" s="12">
        <v>18</v>
      </c>
      <c r="F30" s="10">
        <v>20</v>
      </c>
      <c r="G30" s="11">
        <v>26</v>
      </c>
      <c r="H30" s="12">
        <v>27</v>
      </c>
      <c r="J30" s="10">
        <v>616.04999999999995</v>
      </c>
      <c r="K30" s="11">
        <v>673.33</v>
      </c>
      <c r="L30" s="12">
        <v>534.08000000000004</v>
      </c>
    </row>
    <row r="31" spans="2:12" x14ac:dyDescent="0.2">
      <c r="B31" s="10">
        <v>6</v>
      </c>
      <c r="C31" s="11">
        <v>18</v>
      </c>
      <c r="D31" s="12">
        <v>17</v>
      </c>
      <c r="F31" s="10">
        <v>13</v>
      </c>
      <c r="G31" s="11">
        <v>33</v>
      </c>
      <c r="H31" s="12">
        <v>27</v>
      </c>
      <c r="J31" s="10">
        <v>366.73</v>
      </c>
      <c r="K31" s="11">
        <v>929.5</v>
      </c>
      <c r="L31" s="12">
        <v>461.35</v>
      </c>
    </row>
    <row r="32" spans="2:12" x14ac:dyDescent="0.2">
      <c r="B32" s="10">
        <v>10</v>
      </c>
      <c r="C32" s="11">
        <v>17</v>
      </c>
      <c r="D32" s="12">
        <v>13</v>
      </c>
      <c r="F32" s="10">
        <v>22</v>
      </c>
      <c r="G32" s="11">
        <v>28</v>
      </c>
      <c r="H32" s="12">
        <v>23</v>
      </c>
      <c r="J32" s="10">
        <v>650.9</v>
      </c>
      <c r="K32" s="11">
        <v>623.79</v>
      </c>
      <c r="L32" s="12">
        <v>481.74</v>
      </c>
    </row>
    <row r="33" spans="1:12" x14ac:dyDescent="0.2">
      <c r="B33" s="10">
        <v>15</v>
      </c>
      <c r="C33" s="11">
        <v>16</v>
      </c>
      <c r="D33" s="12">
        <v>16</v>
      </c>
      <c r="F33" s="10">
        <v>31</v>
      </c>
      <c r="G33" s="11">
        <v>31</v>
      </c>
      <c r="H33" s="12">
        <v>30</v>
      </c>
      <c r="J33" s="10">
        <v>1312.88</v>
      </c>
      <c r="K33" s="11">
        <v>942.35</v>
      </c>
      <c r="L33" s="12">
        <v>559.91</v>
      </c>
    </row>
    <row r="34" spans="1:12" x14ac:dyDescent="0.2">
      <c r="B34" s="10">
        <v>14</v>
      </c>
      <c r="C34" s="11">
        <v>9</v>
      </c>
      <c r="D34" s="12">
        <v>8</v>
      </c>
      <c r="F34" s="10">
        <v>24</v>
      </c>
      <c r="G34" s="11">
        <v>20</v>
      </c>
      <c r="H34" s="12">
        <v>27</v>
      </c>
      <c r="J34" s="10">
        <v>1073.68</v>
      </c>
      <c r="K34" s="11">
        <v>729.44</v>
      </c>
      <c r="L34" s="12">
        <v>981.57</v>
      </c>
    </row>
    <row r="35" spans="1:12" x14ac:dyDescent="0.2">
      <c r="B35" s="13"/>
      <c r="C35" s="14"/>
      <c r="D35" s="15">
        <v>6</v>
      </c>
      <c r="F35" s="10"/>
      <c r="G35" s="11"/>
      <c r="H35" s="12">
        <v>23</v>
      </c>
      <c r="J35" s="10"/>
      <c r="K35" s="11"/>
      <c r="L35" s="12">
        <v>979.81</v>
      </c>
    </row>
    <row r="36" spans="1:12" ht="15" x14ac:dyDescent="0.2">
      <c r="A36" s="16" t="s">
        <v>6</v>
      </c>
      <c r="B36" s="17">
        <f>AVERAGE(B3:B35)</f>
        <v>10.09375</v>
      </c>
      <c r="C36" s="18">
        <f t="shared" ref="C36:D36" si="0">AVERAGE(C3:C35)</f>
        <v>13.78125</v>
      </c>
      <c r="D36" s="19">
        <f t="shared" si="0"/>
        <v>10.363636363636363</v>
      </c>
      <c r="F36" s="17">
        <f>AVERAGE(F3:F35)</f>
        <v>19.75</v>
      </c>
      <c r="G36" s="18">
        <f t="shared" ref="G36:H36" si="1">AVERAGE(G3:G35)</f>
        <v>26.25</v>
      </c>
      <c r="H36" s="19">
        <f t="shared" si="1"/>
        <v>20.393939393939394</v>
      </c>
      <c r="J36" s="17">
        <f>AVERAGE(J3:J35)</f>
        <v>564.07968749999998</v>
      </c>
      <c r="K36" s="18">
        <f t="shared" ref="K36:L36" si="2">AVERAGE(K3:K35)</f>
        <v>704.9118749999999</v>
      </c>
      <c r="L36" s="19">
        <f t="shared" si="2"/>
        <v>544.11454545454546</v>
      </c>
    </row>
    <row r="37" spans="1:12" ht="15" x14ac:dyDescent="0.2">
      <c r="A37" s="20" t="s">
        <v>7</v>
      </c>
      <c r="B37" s="21">
        <f>STDEV(B3:B35)</f>
        <v>3.7533587109285498</v>
      </c>
      <c r="C37" s="22">
        <f t="shared" ref="C37:D37" si="3">STDEV(C3:C35)</f>
        <v>3.8246600101902377</v>
      </c>
      <c r="D37" s="23">
        <f t="shared" si="3"/>
        <v>3.8309445785127667</v>
      </c>
      <c r="F37" s="21">
        <f>STDEV(F3:F35)</f>
        <v>4.9383293505186092</v>
      </c>
      <c r="G37" s="22">
        <f t="shared" ref="G37:H37" si="4">STDEV(G3:G35)</f>
        <v>4.0080564029255203</v>
      </c>
      <c r="H37" s="23">
        <f t="shared" si="4"/>
        <v>5.2674673346127285</v>
      </c>
      <c r="J37" s="21">
        <f>STDEV(J3:J35)</f>
        <v>210.56297244391126</v>
      </c>
      <c r="K37" s="22">
        <f t="shared" ref="K37:L37" si="5">STDEV(K3:K35)</f>
        <v>146.29212499338669</v>
      </c>
      <c r="L37" s="23">
        <f t="shared" si="5"/>
        <v>183.06287895302029</v>
      </c>
    </row>
    <row r="38" spans="1:12" ht="15" x14ac:dyDescent="0.2">
      <c r="A38" s="24" t="s">
        <v>8</v>
      </c>
      <c r="B38" s="25">
        <f>COUNT(B3:B35)</f>
        <v>32</v>
      </c>
      <c r="C38" s="26">
        <f t="shared" ref="C38:D38" si="6">COUNT(C3:C35)</f>
        <v>32</v>
      </c>
      <c r="D38" s="27">
        <f t="shared" si="6"/>
        <v>33</v>
      </c>
      <c r="F38" s="25">
        <f>COUNT(F3:F35)</f>
        <v>32</v>
      </c>
      <c r="G38" s="26">
        <f t="shared" ref="G38:H38" si="7">COUNT(G3:G35)</f>
        <v>32</v>
      </c>
      <c r="H38" s="27">
        <f t="shared" si="7"/>
        <v>33</v>
      </c>
      <c r="J38" s="25">
        <f>COUNT(J3:J35)</f>
        <v>32</v>
      </c>
      <c r="K38" s="26">
        <f t="shared" ref="K38:L38" si="8">COUNT(K3:K35)</f>
        <v>32</v>
      </c>
      <c r="L38" s="27">
        <f t="shared" si="8"/>
        <v>33</v>
      </c>
    </row>
    <row r="39" spans="1:12" ht="15" x14ac:dyDescent="0.2">
      <c r="A39" s="28" t="s">
        <v>9</v>
      </c>
      <c r="B39" s="29">
        <f>B37/SQRT(B38)</f>
        <v>0.66350634918079399</v>
      </c>
      <c r="C39" s="30">
        <f t="shared" ref="C39:D39" si="9">C37/SQRT(C38)</f>
        <v>0.67611075723463177</v>
      </c>
      <c r="D39" s="31">
        <f t="shared" si="9"/>
        <v>0.66688185232369124</v>
      </c>
      <c r="F39" s="29">
        <f>F37/SQRT(F38)</f>
        <v>0.87298154287106688</v>
      </c>
      <c r="G39" s="30">
        <f t="shared" ref="G39:H39" si="10">G37/SQRT(G38)</f>
        <v>0.70853096547169914</v>
      </c>
      <c r="H39" s="31">
        <f t="shared" si="10"/>
        <v>0.91694836643259126</v>
      </c>
      <c r="J39" s="29">
        <f>J37/SQRT(J38)</f>
        <v>37.22262642047145</v>
      </c>
      <c r="K39" s="30">
        <f t="shared" ref="K39:L39" si="11">K37/SQRT(K38)</f>
        <v>25.861038404253435</v>
      </c>
      <c r="L39" s="31">
        <f t="shared" si="11"/>
        <v>31.867156860643426</v>
      </c>
    </row>
  </sheetData>
  <mergeCells count="3">
    <mergeCell ref="B1:D1"/>
    <mergeCell ref="F1:H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1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2021-06-14T09:34:27Z</dcterms:created>
  <dcterms:modified xsi:type="dcterms:W3CDTF">2021-06-14T09:34:34Z</dcterms:modified>
</cp:coreProperties>
</file>