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 kudriavzevii/Adhesion assay/"/>
    </mc:Choice>
  </mc:AlternateContent>
  <xr:revisionPtr revIDLastSave="0" documentId="13_ncr:1_{B6E44B28-E71F-294C-8345-3C7A96591962}" xr6:coauthVersionLast="36" xr6:coauthVersionMax="36" xr10:uidLastSave="{00000000-0000-0000-0000-000000000000}"/>
  <bookViews>
    <workbookView xWindow="3200" yWindow="1220" windowWidth="24240" windowHeight="13080" xr2:uid="{C20FCAD6-6F74-DF49-B0FC-840017D5E5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I8" i="1" l="1"/>
  <c r="I9" i="1"/>
  <c r="I10" i="1"/>
  <c r="F19" i="1"/>
  <c r="F20" i="1"/>
  <c r="F21" i="1"/>
  <c r="F22" i="1"/>
  <c r="F18" i="1"/>
  <c r="K8" i="1" l="1"/>
  <c r="I12" i="1"/>
  <c r="I13" i="1"/>
  <c r="I14" i="1"/>
  <c r="I15" i="1"/>
  <c r="I16" i="1"/>
  <c r="I1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K14" i="1" l="1"/>
  <c r="K11" i="1"/>
  <c r="J14" i="1"/>
  <c r="J11" i="1"/>
  <c r="J8" i="1"/>
  <c r="J5" i="1"/>
</calcChain>
</file>

<file path=xl/sharedStrings.xml><?xml version="1.0" encoding="utf-8"?>
<sst xmlns="http://schemas.openxmlformats.org/spreadsheetml/2006/main" count="56" uniqueCount="19">
  <si>
    <t>Culture condition</t>
  </si>
  <si>
    <t>Replicate</t>
  </si>
  <si>
    <t>Count technical replicate 1</t>
  </si>
  <si>
    <t>Count technical replicate 2</t>
  </si>
  <si>
    <t>Total attatched</t>
  </si>
  <si>
    <t>10^-1</t>
  </si>
  <si>
    <t>neat</t>
  </si>
  <si>
    <t>NaCl</t>
  </si>
  <si>
    <t>YPD</t>
  </si>
  <si>
    <t>Acetate</t>
  </si>
  <si>
    <t>Butyrate</t>
  </si>
  <si>
    <t>Propionate</t>
  </si>
  <si>
    <t>Dilution factor</t>
  </si>
  <si>
    <t>NaCl inoculum</t>
  </si>
  <si>
    <t>YPD inoculum</t>
  </si>
  <si>
    <t>Acetate inoculum</t>
  </si>
  <si>
    <t>Butyrate inoculum</t>
  </si>
  <si>
    <t>Propionate inoculum</t>
  </si>
  <si>
    <t>10^-3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</si>
</sst>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2ADD-2CF4-A248-B022-37AAE5459D59}">
  <dimension ref="A1:K22"/>
  <sheetViews>
    <sheetView tabSelected="1" workbookViewId="0">
      <selection activeCell="K14" sqref="K14"/>
    </sheetView>
  </sheetViews>
  <sheetFormatPr baseColWidth="10" defaultRowHeight="16" x14ac:dyDescent="0.2"/>
  <cols>
    <col min="1" max="1" width="15" customWidth="1"/>
    <col min="3" max="3" width="23.5" customWidth="1"/>
    <col min="4" max="4" width="23.83203125" customWidth="1"/>
    <col min="5" max="5" width="12.6640625" customWidth="1"/>
    <col min="6" max="6" width="13.6640625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</row>
    <row r="2" spans="1:11" x14ac:dyDescent="0.2">
      <c r="A2" t="s">
        <v>7</v>
      </c>
      <c r="B2">
        <v>1</v>
      </c>
      <c r="C2">
        <v>4</v>
      </c>
      <c r="D2">
        <v>5</v>
      </c>
      <c r="E2" t="s">
        <v>5</v>
      </c>
      <c r="F2">
        <f>AVERAGE(C2:D2)*100*10</f>
        <v>4500</v>
      </c>
      <c r="G2">
        <v>696</v>
      </c>
      <c r="H2" t="s">
        <v>6</v>
      </c>
      <c r="I2">
        <v>6960</v>
      </c>
      <c r="J2">
        <f>AVERAGE(F3:F4,I2)</f>
        <v>11320</v>
      </c>
    </row>
    <row r="3" spans="1:11" x14ac:dyDescent="0.2">
      <c r="A3" t="s">
        <v>7</v>
      </c>
      <c r="B3">
        <v>2</v>
      </c>
      <c r="C3">
        <v>8</v>
      </c>
      <c r="D3">
        <v>13</v>
      </c>
      <c r="E3" t="s">
        <v>5</v>
      </c>
      <c r="F3">
        <f t="shared" ref="F3:F16" si="0">AVERAGE(C3:D3)*100*10</f>
        <v>10500</v>
      </c>
    </row>
    <row r="4" spans="1:11" x14ac:dyDescent="0.2">
      <c r="A4" t="s">
        <v>7</v>
      </c>
      <c r="B4">
        <v>3</v>
      </c>
      <c r="C4">
        <v>17</v>
      </c>
      <c r="D4">
        <v>16</v>
      </c>
      <c r="E4" t="s">
        <v>5</v>
      </c>
      <c r="F4">
        <f t="shared" si="0"/>
        <v>16500</v>
      </c>
    </row>
    <row r="5" spans="1:11" x14ac:dyDescent="0.2">
      <c r="A5" t="s">
        <v>8</v>
      </c>
      <c r="B5">
        <v>1</v>
      </c>
      <c r="C5">
        <v>12</v>
      </c>
      <c r="D5">
        <v>4</v>
      </c>
      <c r="E5" t="s">
        <v>5</v>
      </c>
      <c r="F5">
        <f t="shared" si="0"/>
        <v>8000</v>
      </c>
      <c r="J5">
        <f>AVERAGE(F5:F7)</f>
        <v>12333.333333333334</v>
      </c>
    </row>
    <row r="6" spans="1:11" x14ac:dyDescent="0.2">
      <c r="A6" t="s">
        <v>8</v>
      </c>
      <c r="B6">
        <v>2</v>
      </c>
      <c r="C6">
        <v>19</v>
      </c>
      <c r="D6">
        <v>11</v>
      </c>
      <c r="E6" t="s">
        <v>5</v>
      </c>
      <c r="F6">
        <f t="shared" si="0"/>
        <v>15000</v>
      </c>
    </row>
    <row r="7" spans="1:11" x14ac:dyDescent="0.2">
      <c r="A7" t="s">
        <v>8</v>
      </c>
      <c r="B7">
        <v>3</v>
      </c>
      <c r="C7">
        <v>12</v>
      </c>
      <c r="D7">
        <v>16</v>
      </c>
      <c r="E7" t="s">
        <v>5</v>
      </c>
      <c r="F7">
        <f t="shared" si="0"/>
        <v>14000</v>
      </c>
    </row>
    <row r="8" spans="1:11" x14ac:dyDescent="0.2">
      <c r="A8" t="s">
        <v>9</v>
      </c>
      <c r="B8">
        <v>1</v>
      </c>
      <c r="C8">
        <v>4</v>
      </c>
      <c r="D8">
        <v>5</v>
      </c>
      <c r="E8" t="s">
        <v>5</v>
      </c>
      <c r="F8">
        <f t="shared" si="0"/>
        <v>4500</v>
      </c>
      <c r="G8">
        <v>436</v>
      </c>
      <c r="H8" t="s">
        <v>6</v>
      </c>
      <c r="I8">
        <f t="shared" ref="I8:I10" si="1">G8*10</f>
        <v>4360</v>
      </c>
      <c r="J8">
        <f>AVERAGE(F8:F10)</f>
        <v>6500</v>
      </c>
      <c r="K8">
        <f>AVERAGE(I8:I10)</f>
        <v>8053.333333333333</v>
      </c>
    </row>
    <row r="9" spans="1:11" x14ac:dyDescent="0.2">
      <c r="A9" t="s">
        <v>9</v>
      </c>
      <c r="B9">
        <v>2</v>
      </c>
      <c r="C9">
        <v>9</v>
      </c>
      <c r="D9">
        <v>5</v>
      </c>
      <c r="E9" t="s">
        <v>5</v>
      </c>
      <c r="F9">
        <f t="shared" si="0"/>
        <v>7000</v>
      </c>
      <c r="G9">
        <v>800</v>
      </c>
      <c r="H9" t="s">
        <v>6</v>
      </c>
      <c r="I9">
        <f t="shared" si="1"/>
        <v>8000</v>
      </c>
    </row>
    <row r="10" spans="1:11" x14ac:dyDescent="0.2">
      <c r="A10" t="s">
        <v>9</v>
      </c>
      <c r="B10">
        <v>3</v>
      </c>
      <c r="C10">
        <v>9</v>
      </c>
      <c r="D10">
        <v>7</v>
      </c>
      <c r="E10" t="s">
        <v>5</v>
      </c>
      <c r="F10">
        <f t="shared" si="0"/>
        <v>8000</v>
      </c>
      <c r="G10">
        <v>1180</v>
      </c>
      <c r="H10" t="s">
        <v>6</v>
      </c>
      <c r="I10">
        <f t="shared" si="1"/>
        <v>11800</v>
      </c>
    </row>
    <row r="11" spans="1:11" x14ac:dyDescent="0.2">
      <c r="A11" t="s">
        <v>10</v>
      </c>
      <c r="B11">
        <v>1</v>
      </c>
      <c r="C11">
        <v>0</v>
      </c>
      <c r="D11">
        <v>2</v>
      </c>
      <c r="E11" t="s">
        <v>5</v>
      </c>
      <c r="F11">
        <f t="shared" si="0"/>
        <v>1000</v>
      </c>
      <c r="G11">
        <v>209</v>
      </c>
      <c r="H11" t="s">
        <v>6</v>
      </c>
      <c r="I11">
        <f>G11*10</f>
        <v>2090</v>
      </c>
      <c r="J11">
        <f>AVERAGE(F11:F13)</f>
        <v>1500</v>
      </c>
      <c r="K11">
        <f>AVERAGE(I11:I13)</f>
        <v>3043.3333333333335</v>
      </c>
    </row>
    <row r="12" spans="1:11" x14ac:dyDescent="0.2">
      <c r="A12" t="s">
        <v>10</v>
      </c>
      <c r="B12">
        <v>2</v>
      </c>
      <c r="C12">
        <v>1</v>
      </c>
      <c r="D12">
        <v>3</v>
      </c>
      <c r="E12" t="s">
        <v>5</v>
      </c>
      <c r="F12">
        <f t="shared" si="0"/>
        <v>2000</v>
      </c>
      <c r="G12">
        <v>488</v>
      </c>
      <c r="H12" t="s">
        <v>6</v>
      </c>
      <c r="I12">
        <f t="shared" ref="I12:I16" si="2">G12*10</f>
        <v>4880</v>
      </c>
    </row>
    <row r="13" spans="1:11" x14ac:dyDescent="0.2">
      <c r="A13" t="s">
        <v>10</v>
      </c>
      <c r="B13">
        <v>3</v>
      </c>
      <c r="C13">
        <v>2</v>
      </c>
      <c r="D13">
        <v>1</v>
      </c>
      <c r="E13" t="s">
        <v>5</v>
      </c>
      <c r="F13">
        <f t="shared" si="0"/>
        <v>1500</v>
      </c>
      <c r="G13">
        <v>216</v>
      </c>
      <c r="H13" t="s">
        <v>6</v>
      </c>
      <c r="I13">
        <f t="shared" si="2"/>
        <v>2160</v>
      </c>
    </row>
    <row r="14" spans="1:11" x14ac:dyDescent="0.2">
      <c r="A14" t="s">
        <v>11</v>
      </c>
      <c r="B14">
        <v>1</v>
      </c>
      <c r="C14">
        <v>2</v>
      </c>
      <c r="D14">
        <v>1</v>
      </c>
      <c r="E14" t="s">
        <v>5</v>
      </c>
      <c r="F14">
        <f t="shared" si="0"/>
        <v>1500</v>
      </c>
      <c r="G14">
        <v>129</v>
      </c>
      <c r="H14" t="s">
        <v>6</v>
      </c>
      <c r="I14">
        <f t="shared" si="2"/>
        <v>1290</v>
      </c>
      <c r="J14">
        <f>AVERAGE(F14:F16)</f>
        <v>1333.3333333333333</v>
      </c>
      <c r="K14">
        <f>AVERAGE(I14:I16)</f>
        <v>1690</v>
      </c>
    </row>
    <row r="15" spans="1:11" x14ac:dyDescent="0.2">
      <c r="A15" t="s">
        <v>11</v>
      </c>
      <c r="B15">
        <v>2</v>
      </c>
      <c r="C15">
        <v>3</v>
      </c>
      <c r="D15">
        <v>0</v>
      </c>
      <c r="E15" t="s">
        <v>5</v>
      </c>
      <c r="F15">
        <f t="shared" si="0"/>
        <v>1500</v>
      </c>
      <c r="G15">
        <v>203</v>
      </c>
      <c r="H15" t="s">
        <v>6</v>
      </c>
      <c r="I15">
        <f t="shared" si="2"/>
        <v>2030</v>
      </c>
    </row>
    <row r="16" spans="1:11" x14ac:dyDescent="0.2">
      <c r="A16" t="s">
        <v>11</v>
      </c>
      <c r="B16">
        <v>3</v>
      </c>
      <c r="C16">
        <v>1</v>
      </c>
      <c r="D16">
        <v>1</v>
      </c>
      <c r="E16" t="s">
        <v>5</v>
      </c>
      <c r="F16">
        <f t="shared" si="0"/>
        <v>1000</v>
      </c>
      <c r="G16">
        <v>175</v>
      </c>
      <c r="H16" t="s">
        <v>6</v>
      </c>
      <c r="I16">
        <f t="shared" si="2"/>
        <v>1750</v>
      </c>
    </row>
    <row r="18" spans="1:6" x14ac:dyDescent="0.2">
      <c r="A18" t="s">
        <v>13</v>
      </c>
      <c r="C18">
        <v>12</v>
      </c>
      <c r="D18">
        <v>16</v>
      </c>
      <c r="E18" t="s">
        <v>18</v>
      </c>
      <c r="F18">
        <f>AVERAGE(C18:D18)*100000</f>
        <v>1400000</v>
      </c>
    </row>
    <row r="19" spans="1:6" x14ac:dyDescent="0.2">
      <c r="A19" t="s">
        <v>14</v>
      </c>
      <c r="C19">
        <v>13</v>
      </c>
      <c r="D19">
        <v>11</v>
      </c>
      <c r="E19" t="s">
        <v>18</v>
      </c>
      <c r="F19">
        <f t="shared" ref="F19:G22" si="3">AVERAGE(C19:D19)*100000</f>
        <v>1200000</v>
      </c>
    </row>
    <row r="20" spans="1:6" x14ac:dyDescent="0.2">
      <c r="A20" t="s">
        <v>15</v>
      </c>
      <c r="C20">
        <v>12</v>
      </c>
      <c r="D20">
        <v>15</v>
      </c>
      <c r="E20" t="s">
        <v>18</v>
      </c>
      <c r="F20">
        <f t="shared" si="3"/>
        <v>1350000</v>
      </c>
    </row>
    <row r="21" spans="1:6" x14ac:dyDescent="0.2">
      <c r="A21" t="s">
        <v>16</v>
      </c>
      <c r="C21">
        <v>14</v>
      </c>
      <c r="D21">
        <v>13</v>
      </c>
      <c r="E21" t="s">
        <v>18</v>
      </c>
      <c r="F21">
        <f t="shared" si="3"/>
        <v>1350000</v>
      </c>
    </row>
    <row r="22" spans="1:6" x14ac:dyDescent="0.2">
      <c r="A22" t="s">
        <v>17</v>
      </c>
      <c r="C22">
        <v>10</v>
      </c>
      <c r="D22">
        <v>12</v>
      </c>
      <c r="E22" t="s">
        <v>18</v>
      </c>
      <c r="F22">
        <f t="shared" si="3"/>
        <v>1100000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2019-06-04T21:43:42Z</cp:lastPrinted>
  <dcterms:created xsi:type="dcterms:W3CDTF">2019-05-21T12:34:52Z</dcterms:created>
  <dcterms:modified xsi:type="dcterms:W3CDTF">2019-06-07T03:03:54Z</dcterms:modified>
</cp:coreProperties>
</file>