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/Desktop/Dell Laptop/PhD/Papers/Roz Pichia Paper/Revisions/Attachment Assay/"/>
    </mc:Choice>
  </mc:AlternateContent>
  <xr:revisionPtr revIDLastSave="0" documentId="13_ncr:1_{90856477-F848-EC44-9093-D1C0AFD9FFEE}" xr6:coauthVersionLast="45" xr6:coauthVersionMax="45" xr10:uidLastSave="{00000000-0000-0000-0000-000000000000}"/>
  <bookViews>
    <workbookView xWindow="2480" yWindow="3280" windowWidth="27640" windowHeight="16940" xr2:uid="{1107B71C-3EB3-FE4C-B835-8F742AF9F3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F57" i="1" s="1"/>
  <c r="D56" i="1"/>
  <c r="F56" i="1" s="1"/>
  <c r="D55" i="1"/>
  <c r="F55" i="1" s="1"/>
  <c r="F38" i="1"/>
  <c r="F43" i="1"/>
  <c r="D33" i="1"/>
  <c r="F33" i="1" s="1"/>
  <c r="D34" i="1"/>
  <c r="F34" i="1" s="1"/>
  <c r="D35" i="1"/>
  <c r="F35" i="1" s="1"/>
  <c r="D36" i="1"/>
  <c r="F36" i="1" s="1"/>
  <c r="D37" i="1"/>
  <c r="F37" i="1" s="1"/>
  <c r="D38" i="1"/>
  <c r="D39" i="1"/>
  <c r="F39" i="1" s="1"/>
  <c r="D40" i="1"/>
  <c r="F40" i="1" s="1"/>
  <c r="D41" i="1"/>
  <c r="F41" i="1" s="1"/>
  <c r="D42" i="1"/>
  <c r="F42" i="1" s="1"/>
  <c r="D43" i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32" i="1"/>
  <c r="F32" i="1" s="1"/>
</calcChain>
</file>

<file path=xl/sharedStrings.xml><?xml version="1.0" encoding="utf-8"?>
<sst xmlns="http://schemas.openxmlformats.org/spreadsheetml/2006/main" count="75" uniqueCount="69">
  <si>
    <t>Pichia Revisions Adherence Assays</t>
  </si>
  <si>
    <t>Assay #1</t>
  </si>
  <si>
    <t>Saturday, August 1 - S/O Pichia</t>
  </si>
  <si>
    <t>Sunday, August 2 - 48hr liquid culture</t>
  </si>
  <si>
    <t>Tuesday, August 4 - 24 hr culture conditions</t>
  </si>
  <si>
    <t>Wednesday, August 5 - adherence assay</t>
  </si>
  <si>
    <t xml:space="preserve">Conditions: </t>
  </si>
  <si>
    <t>YPD only</t>
  </si>
  <si>
    <t>Butyrate 30 umol/ml</t>
  </si>
  <si>
    <t>Acetate 150 umol/ml</t>
  </si>
  <si>
    <t>Propionate 30 umol/ml</t>
  </si>
  <si>
    <t>Sodium glycodeoxycholic acid (Low) - 10</t>
  </si>
  <si>
    <t>Sodium glycodeoxycholic acid (High) - 50</t>
  </si>
  <si>
    <t>Tauroursodeoxycholate (Low) - 10</t>
  </si>
  <si>
    <t>Tauroursodeoxycholate (High) - 50</t>
  </si>
  <si>
    <t>Isovaleric acid 30mM</t>
  </si>
  <si>
    <t>Biotin 20mg/L</t>
  </si>
  <si>
    <t>Setting up 2 separate plates (2 different passages, synched) to 'infect' with 2 different Pichia colonies (2 biological replicates)</t>
  </si>
  <si>
    <t xml:space="preserve">Issue: cells seeded into 6 well plates instead of 12 well plates! </t>
  </si>
  <si>
    <t>Solution? Trying to replicate same surface area:volume ratio as the 12 well plates (2.5ml per well)</t>
  </si>
  <si>
    <t>*only enough wells now for one well per condition… still, should give us an idea of which conditions worked/didn't</t>
  </si>
  <si>
    <t>Sample</t>
  </si>
  <si>
    <t>Inoculum Plate Counts</t>
  </si>
  <si>
    <t>Rep 1</t>
  </si>
  <si>
    <t>Rep 2</t>
  </si>
  <si>
    <t>Dilution</t>
  </si>
  <si>
    <t>Cells/ml</t>
  </si>
  <si>
    <t>YPD Inoc 1</t>
  </si>
  <si>
    <t>Acetate Inoc 1</t>
  </si>
  <si>
    <t>Butyrate Inoc 2</t>
  </si>
  <si>
    <t>Propionate Inoc 1</t>
  </si>
  <si>
    <t>Butyrate Inoc 1</t>
  </si>
  <si>
    <t>Tauro Low Inoc 1</t>
  </si>
  <si>
    <t>Tauro High Inoc 1</t>
  </si>
  <si>
    <t>S. Glyc Low Inoc 1</t>
  </si>
  <si>
    <t>S. Glyc High Inoc 1</t>
  </si>
  <si>
    <t>Isovaleric Inoc 1</t>
  </si>
  <si>
    <t>Biotin Inoc 1</t>
  </si>
  <si>
    <t>YPD Inoc 2</t>
  </si>
  <si>
    <t>Acetate Inoc 2</t>
  </si>
  <si>
    <t>Propionate Inoc 2</t>
  </si>
  <si>
    <t>Tauro Low Inoc 2</t>
  </si>
  <si>
    <t>Tauro High Inoc 2</t>
  </si>
  <si>
    <t>S. Glyc Low Inoc 2</t>
  </si>
  <si>
    <t>S. Glyc High Inoc 2</t>
  </si>
  <si>
    <t>Isovaleric Inoc 2</t>
  </si>
  <si>
    <t>Biotin Inoc 2</t>
  </si>
  <si>
    <t>Average</t>
  </si>
  <si>
    <t>Adherent Plate Counts</t>
  </si>
  <si>
    <t>YPD 1</t>
  </si>
  <si>
    <t>Acetate 1</t>
  </si>
  <si>
    <t>Butyrate 1</t>
  </si>
  <si>
    <t>Propionate 1</t>
  </si>
  <si>
    <t>Tauro Low 1</t>
  </si>
  <si>
    <t>Tauro High 1</t>
  </si>
  <si>
    <t>S. Glyc Low 1</t>
  </si>
  <si>
    <t>S. Glyc High 1</t>
  </si>
  <si>
    <t>Isovaleric 1</t>
  </si>
  <si>
    <t>Biotin 1</t>
  </si>
  <si>
    <t>YPD 2</t>
  </si>
  <si>
    <t>Acetate 2</t>
  </si>
  <si>
    <t>Butyrate 2</t>
  </si>
  <si>
    <t>Propionate 2</t>
  </si>
  <si>
    <t>Tauro Low 2</t>
  </si>
  <si>
    <t>Tauro High 2</t>
  </si>
  <si>
    <t>S. Glyc Low 2</t>
  </si>
  <si>
    <t>S. Glyc High 2</t>
  </si>
  <si>
    <t>Isovaleric 2</t>
  </si>
  <si>
    <t>Biotin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</si>
</sst>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698500</xdr:colOff>
      <xdr:row>54</xdr:row>
      <xdr:rowOff>0</xdr:rowOff>
    </xdr:from>
    <xdr:to>
      <xdr:col>12</xdr:col>
      <xdr:colOff>88900</xdr:colOff>
      <xdr:row>79</xdr:row>
      <xdr:rowOff>175976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4FD4EF-2434-EC4B-9698-0785AA8E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11379200"/>
          <a:ext cx="4343400" cy="525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7ADC-81A2-B24E-AF15-65D1BEF76AEB}">
  <dimension ref="A2:F74"/>
  <sheetViews>
    <sheetView tabSelected="1" topLeftCell="A8" workbookViewId="0">
      <selection activeCell="L34" sqref="L34"/>
    </sheetView>
  </sheetViews>
  <sheetFormatPr baseColWidth="10" defaultRowHeight="16"/>
  <cols>
    <col min="1" max="1" width="17.1640625" customWidth="1"/>
  </cols>
  <sheetData>
    <row r="2" spans="1:1">
      <c r="A2" s="1" t="s">
        <v>0</v>
      </c>
    </row>
    <row r="4" spans="1:1">
      <c r="A4" s="2" t="s">
        <v>1</v>
      </c>
    </row>
    <row r="6" spans="1:1">
      <c r="A6" t="s">
        <v>2</v>
      </c>
    </row>
    <row r="7" spans="1:1">
      <c r="A7" t="s">
        <v>3</v>
      </c>
    </row>
    <row r="8" spans="1:1">
      <c r="A8" t="s">
        <v>4</v>
      </c>
    </row>
    <row r="9" spans="1:1">
      <c r="A9" t="s">
        <v>5</v>
      </c>
    </row>
    <row r="11" spans="1:1">
      <c r="A11" t="s">
        <v>6</v>
      </c>
    </row>
    <row r="12" spans="1:1">
      <c r="A12" t="s">
        <v>7</v>
      </c>
    </row>
    <row r="13" spans="1:1">
      <c r="A13" t="s">
        <v>9</v>
      </c>
    </row>
    <row r="14" spans="1:1">
      <c r="A14" t="s">
        <v>8</v>
      </c>
    </row>
    <row r="15" spans="1:1">
      <c r="A15" t="s">
        <v>10</v>
      </c>
    </row>
    <row r="16" spans="1:1">
      <c r="A16" t="s">
        <v>13</v>
      </c>
    </row>
    <row r="17" spans="1:6">
      <c r="A17" t="s">
        <v>14</v>
      </c>
    </row>
    <row r="18" spans="1:6">
      <c r="A18" t="s">
        <v>11</v>
      </c>
    </row>
    <row r="19" spans="1:6">
      <c r="A19" t="s">
        <v>12</v>
      </c>
    </row>
    <row r="20" spans="1:6">
      <c r="A20" t="s">
        <v>15</v>
      </c>
    </row>
    <row r="21" spans="1:6">
      <c r="A21" t="s">
        <v>16</v>
      </c>
    </row>
    <row r="23" spans="1:6">
      <c r="A23" t="s">
        <v>17</v>
      </c>
    </row>
    <row r="25" spans="1:6">
      <c r="A25" t="s">
        <v>18</v>
      </c>
    </row>
    <row r="26" spans="1:6">
      <c r="A26" t="s">
        <v>19</v>
      </c>
    </row>
    <row r="27" spans="1:6">
      <c r="A27" t="s">
        <v>20</v>
      </c>
    </row>
    <row r="30" spans="1:6">
      <c r="A30" s="1" t="s">
        <v>22</v>
      </c>
    </row>
    <row r="31" spans="1:6">
      <c r="A31" t="s">
        <v>21</v>
      </c>
      <c r="B31" t="s">
        <v>23</v>
      </c>
      <c r="C31" t="s">
        <v>24</v>
      </c>
      <c r="D31" t="s">
        <v>47</v>
      </c>
      <c r="E31" t="s">
        <v>25</v>
      </c>
      <c r="F31" t="s">
        <v>26</v>
      </c>
    </row>
    <row r="32" spans="1:6">
      <c r="A32" t="s">
        <v>27</v>
      </c>
      <c r="B32">
        <v>73</v>
      </c>
      <c r="C32">
        <v>59</v>
      </c>
      <c r="D32">
        <f>AVERAGE(B32:C32)</f>
        <v>66</v>
      </c>
      <c r="E32">
        <v>100</v>
      </c>
      <c r="F32">
        <f>D32/0.01*E32</f>
        <v>660000</v>
      </c>
    </row>
    <row r="33" spans="1:6">
      <c r="A33" t="s">
        <v>28</v>
      </c>
      <c r="B33">
        <v>52</v>
      </c>
      <c r="C33">
        <v>52</v>
      </c>
      <c r="D33">
        <f t="shared" ref="D33:D51" si="0">AVERAGE(B33:C33)</f>
        <v>52</v>
      </c>
      <c r="E33">
        <v>100</v>
      </c>
      <c r="F33">
        <f t="shared" ref="F33:F51" si="1">D33/0.01*E33</f>
        <v>520000</v>
      </c>
    </row>
    <row r="34" spans="1:6">
      <c r="A34" t="s">
        <v>31</v>
      </c>
      <c r="B34">
        <v>29</v>
      </c>
      <c r="C34">
        <v>27</v>
      </c>
      <c r="D34">
        <f t="shared" si="0"/>
        <v>28</v>
      </c>
      <c r="E34">
        <v>100</v>
      </c>
      <c r="F34">
        <f t="shared" si="1"/>
        <v>280000</v>
      </c>
    </row>
    <row r="35" spans="1:6">
      <c r="A35" t="s">
        <v>30</v>
      </c>
      <c r="B35">
        <v>21</v>
      </c>
      <c r="C35">
        <v>27</v>
      </c>
      <c r="D35">
        <f t="shared" si="0"/>
        <v>24</v>
      </c>
      <c r="E35">
        <v>100</v>
      </c>
      <c r="F35">
        <f t="shared" si="1"/>
        <v>240000</v>
      </c>
    </row>
    <row r="36" spans="1:6">
      <c r="A36" t="s">
        <v>32</v>
      </c>
      <c r="B36">
        <v>64</v>
      </c>
      <c r="C36">
        <v>51</v>
      </c>
      <c r="D36">
        <f t="shared" si="0"/>
        <v>57.5</v>
      </c>
      <c r="E36">
        <v>100</v>
      </c>
      <c r="F36">
        <f t="shared" si="1"/>
        <v>575000</v>
      </c>
    </row>
    <row r="37" spans="1:6">
      <c r="A37" t="s">
        <v>33</v>
      </c>
      <c r="B37">
        <v>38</v>
      </c>
      <c r="C37">
        <v>29</v>
      </c>
      <c r="D37">
        <f t="shared" si="0"/>
        <v>33.5</v>
      </c>
      <c r="E37">
        <v>100</v>
      </c>
      <c r="F37">
        <f t="shared" si="1"/>
        <v>335000</v>
      </c>
    </row>
    <row r="38" spans="1:6">
      <c r="A38" t="s">
        <v>34</v>
      </c>
      <c r="B38">
        <v>8</v>
      </c>
      <c r="C38">
        <v>9</v>
      </c>
      <c r="D38">
        <f t="shared" si="0"/>
        <v>8.5</v>
      </c>
      <c r="E38">
        <v>100</v>
      </c>
      <c r="F38">
        <f t="shared" si="1"/>
        <v>85000</v>
      </c>
    </row>
    <row r="39" spans="1:6">
      <c r="A39" t="s">
        <v>35</v>
      </c>
      <c r="B39">
        <v>9</v>
      </c>
      <c r="C39">
        <v>11</v>
      </c>
      <c r="D39">
        <f t="shared" si="0"/>
        <v>10</v>
      </c>
      <c r="E39">
        <v>100</v>
      </c>
      <c r="F39">
        <f t="shared" si="1"/>
        <v>100000</v>
      </c>
    </row>
    <row r="40" spans="1:6">
      <c r="A40" t="s">
        <v>36</v>
      </c>
      <c r="B40">
        <v>15</v>
      </c>
      <c r="C40">
        <v>11</v>
      </c>
      <c r="D40">
        <f t="shared" si="0"/>
        <v>13</v>
      </c>
      <c r="E40">
        <v>100</v>
      </c>
      <c r="F40">
        <f t="shared" si="1"/>
        <v>130000</v>
      </c>
    </row>
    <row r="41" spans="1:6">
      <c r="A41" t="s">
        <v>37</v>
      </c>
      <c r="B41">
        <v>46</v>
      </c>
      <c r="C41">
        <v>51</v>
      </c>
      <c r="D41">
        <f t="shared" si="0"/>
        <v>48.5</v>
      </c>
      <c r="E41">
        <v>100</v>
      </c>
      <c r="F41">
        <f t="shared" si="1"/>
        <v>485000</v>
      </c>
    </row>
    <row r="42" spans="1:6">
      <c r="A42" t="s">
        <v>38</v>
      </c>
      <c r="B42">
        <v>36</v>
      </c>
      <c r="C42">
        <v>33</v>
      </c>
      <c r="D42">
        <f t="shared" si="0"/>
        <v>34.5</v>
      </c>
      <c r="E42">
        <v>100</v>
      </c>
      <c r="F42">
        <f t="shared" si="1"/>
        <v>345000</v>
      </c>
    </row>
    <row r="43" spans="1:6">
      <c r="A43" t="s">
        <v>39</v>
      </c>
      <c r="B43">
        <v>44</v>
      </c>
      <c r="C43">
        <v>33</v>
      </c>
      <c r="D43">
        <f t="shared" si="0"/>
        <v>38.5</v>
      </c>
      <c r="E43">
        <v>100</v>
      </c>
      <c r="F43">
        <f t="shared" si="1"/>
        <v>385000</v>
      </c>
    </row>
    <row r="44" spans="1:6">
      <c r="A44" t="s">
        <v>29</v>
      </c>
      <c r="B44">
        <v>14</v>
      </c>
      <c r="C44">
        <v>21</v>
      </c>
      <c r="D44">
        <f t="shared" si="0"/>
        <v>17.5</v>
      </c>
      <c r="E44">
        <v>100</v>
      </c>
      <c r="F44">
        <f t="shared" si="1"/>
        <v>175000</v>
      </c>
    </row>
    <row r="45" spans="1:6">
      <c r="A45" t="s">
        <v>40</v>
      </c>
      <c r="B45">
        <v>19</v>
      </c>
      <c r="C45">
        <v>7</v>
      </c>
      <c r="D45">
        <f t="shared" si="0"/>
        <v>13</v>
      </c>
      <c r="E45">
        <v>100</v>
      </c>
      <c r="F45">
        <f t="shared" si="1"/>
        <v>130000</v>
      </c>
    </row>
    <row r="46" spans="1:6">
      <c r="A46" t="s">
        <v>41</v>
      </c>
      <c r="B46">
        <v>34</v>
      </c>
      <c r="C46">
        <v>37</v>
      </c>
      <c r="D46">
        <f t="shared" si="0"/>
        <v>35.5</v>
      </c>
      <c r="E46">
        <v>100</v>
      </c>
      <c r="F46">
        <f t="shared" si="1"/>
        <v>355000</v>
      </c>
    </row>
    <row r="47" spans="1:6">
      <c r="A47" t="s">
        <v>42</v>
      </c>
      <c r="B47">
        <v>28</v>
      </c>
      <c r="C47">
        <v>32</v>
      </c>
      <c r="D47">
        <f t="shared" si="0"/>
        <v>30</v>
      </c>
      <c r="E47">
        <v>100</v>
      </c>
      <c r="F47">
        <f t="shared" si="1"/>
        <v>300000</v>
      </c>
    </row>
    <row r="48" spans="1:6">
      <c r="A48" t="s">
        <v>43</v>
      </c>
      <c r="B48">
        <v>34</v>
      </c>
      <c r="C48">
        <v>28</v>
      </c>
      <c r="D48">
        <f t="shared" si="0"/>
        <v>31</v>
      </c>
      <c r="E48">
        <v>10</v>
      </c>
      <c r="F48">
        <f t="shared" si="1"/>
        <v>31000</v>
      </c>
    </row>
    <row r="49" spans="1:6">
      <c r="A49" t="s">
        <v>44</v>
      </c>
      <c r="B49">
        <v>49</v>
      </c>
      <c r="C49">
        <v>44</v>
      </c>
      <c r="D49">
        <f t="shared" si="0"/>
        <v>46.5</v>
      </c>
      <c r="E49">
        <v>10</v>
      </c>
      <c r="F49">
        <f t="shared" si="1"/>
        <v>46500</v>
      </c>
    </row>
    <row r="50" spans="1:6">
      <c r="A50" t="s">
        <v>45</v>
      </c>
      <c r="B50">
        <v>38</v>
      </c>
      <c r="C50">
        <v>33</v>
      </c>
      <c r="D50">
        <f t="shared" si="0"/>
        <v>35.5</v>
      </c>
      <c r="E50">
        <v>10</v>
      </c>
      <c r="F50">
        <f t="shared" si="1"/>
        <v>35500</v>
      </c>
    </row>
    <row r="51" spans="1:6">
      <c r="A51" t="s">
        <v>46</v>
      </c>
      <c r="B51">
        <v>15</v>
      </c>
      <c r="C51">
        <v>9</v>
      </c>
      <c r="D51">
        <f t="shared" si="0"/>
        <v>12</v>
      </c>
      <c r="E51">
        <v>100</v>
      </c>
      <c r="F51">
        <f t="shared" si="1"/>
        <v>120000</v>
      </c>
    </row>
    <row r="53" spans="1:6">
      <c r="A53" s="1" t="s">
        <v>48</v>
      </c>
    </row>
    <row r="54" spans="1:6">
      <c r="A54" t="s">
        <v>21</v>
      </c>
      <c r="B54" t="s">
        <v>23</v>
      </c>
      <c r="C54" t="s">
        <v>24</v>
      </c>
      <c r="D54" t="s">
        <v>47</v>
      </c>
      <c r="E54" t="s">
        <v>25</v>
      </c>
      <c r="F54" t="s">
        <v>26</v>
      </c>
    </row>
    <row r="55" spans="1:6">
      <c r="A55" t="s">
        <v>49</v>
      </c>
      <c r="B55">
        <v>43</v>
      </c>
      <c r="C55">
        <v>48</v>
      </c>
      <c r="D55">
        <f>AVERAGE(B55:C55)</f>
        <v>45.5</v>
      </c>
      <c r="E55">
        <v>10</v>
      </c>
      <c r="F55">
        <f>D55/0.01*E55</f>
        <v>45500</v>
      </c>
    </row>
    <row r="56" spans="1:6">
      <c r="A56" t="s">
        <v>50</v>
      </c>
      <c r="B56">
        <v>13</v>
      </c>
      <c r="C56">
        <v>12</v>
      </c>
      <c r="D56">
        <f t="shared" ref="D56:D74" si="2">AVERAGE(B56:C56)</f>
        <v>12.5</v>
      </c>
      <c r="E56">
        <v>10</v>
      </c>
      <c r="F56">
        <f t="shared" ref="F56:F74" si="3">D56/0.01*E56</f>
        <v>12500</v>
      </c>
    </row>
    <row r="57" spans="1:6">
      <c r="A57" t="s">
        <v>51</v>
      </c>
      <c r="B57">
        <v>19</v>
      </c>
      <c r="C57">
        <v>13</v>
      </c>
      <c r="D57">
        <f t="shared" si="2"/>
        <v>16</v>
      </c>
      <c r="E57">
        <v>10</v>
      </c>
      <c r="F57">
        <f t="shared" si="3"/>
        <v>16000</v>
      </c>
    </row>
    <row r="58" spans="1:6">
      <c r="A58" t="s">
        <v>52</v>
      </c>
      <c r="B58">
        <v>16</v>
      </c>
      <c r="C58">
        <v>27</v>
      </c>
      <c r="D58">
        <f t="shared" si="2"/>
        <v>21.5</v>
      </c>
      <c r="E58">
        <v>10</v>
      </c>
      <c r="F58">
        <f t="shared" si="3"/>
        <v>21500</v>
      </c>
    </row>
    <row r="59" spans="1:6">
      <c r="A59" t="s">
        <v>53</v>
      </c>
      <c r="B59">
        <v>26</v>
      </c>
      <c r="C59">
        <v>29</v>
      </c>
      <c r="D59">
        <f t="shared" si="2"/>
        <v>27.5</v>
      </c>
      <c r="E59">
        <v>10</v>
      </c>
      <c r="F59">
        <f t="shared" si="3"/>
        <v>27500</v>
      </c>
    </row>
    <row r="60" spans="1:6">
      <c r="A60" t="s">
        <v>54</v>
      </c>
      <c r="B60">
        <v>25</v>
      </c>
      <c r="C60">
        <v>17</v>
      </c>
      <c r="D60">
        <f t="shared" si="2"/>
        <v>21</v>
      </c>
      <c r="E60">
        <v>10</v>
      </c>
      <c r="F60">
        <f t="shared" si="3"/>
        <v>21000</v>
      </c>
    </row>
    <row r="61" spans="1:6">
      <c r="A61" t="s">
        <v>55</v>
      </c>
      <c r="B61">
        <v>31</v>
      </c>
      <c r="C61">
        <v>39</v>
      </c>
      <c r="D61">
        <f t="shared" si="2"/>
        <v>35</v>
      </c>
      <c r="E61">
        <v>10</v>
      </c>
      <c r="F61">
        <f t="shared" si="3"/>
        <v>35000</v>
      </c>
    </row>
    <row r="62" spans="1:6">
      <c r="A62" t="s">
        <v>56</v>
      </c>
      <c r="B62">
        <v>22</v>
      </c>
      <c r="C62">
        <v>26</v>
      </c>
      <c r="D62">
        <f t="shared" si="2"/>
        <v>24</v>
      </c>
      <c r="E62">
        <v>10</v>
      </c>
      <c r="F62">
        <f t="shared" si="3"/>
        <v>24000</v>
      </c>
    </row>
    <row r="63" spans="1:6">
      <c r="A63" t="s">
        <v>57</v>
      </c>
      <c r="B63">
        <v>8</v>
      </c>
      <c r="C63">
        <v>13</v>
      </c>
      <c r="D63">
        <f t="shared" si="2"/>
        <v>10.5</v>
      </c>
      <c r="E63">
        <v>10</v>
      </c>
      <c r="F63">
        <f t="shared" si="3"/>
        <v>10500</v>
      </c>
    </row>
    <row r="64" spans="1:6">
      <c r="A64" t="s">
        <v>58</v>
      </c>
      <c r="B64">
        <v>45</v>
      </c>
      <c r="C64">
        <v>48</v>
      </c>
      <c r="D64">
        <f t="shared" si="2"/>
        <v>46.5</v>
      </c>
      <c r="E64">
        <v>10</v>
      </c>
      <c r="F64">
        <f t="shared" si="3"/>
        <v>46500</v>
      </c>
    </row>
    <row r="65" spans="1:6">
      <c r="A65" t="s">
        <v>59</v>
      </c>
      <c r="B65">
        <v>54</v>
      </c>
      <c r="C65">
        <v>54</v>
      </c>
      <c r="D65">
        <f t="shared" si="2"/>
        <v>54</v>
      </c>
      <c r="E65">
        <v>10</v>
      </c>
      <c r="F65">
        <f t="shared" si="3"/>
        <v>54000</v>
      </c>
    </row>
    <row r="66" spans="1:6">
      <c r="A66" t="s">
        <v>60</v>
      </c>
      <c r="B66">
        <v>26</v>
      </c>
      <c r="C66">
        <v>17</v>
      </c>
      <c r="D66">
        <f t="shared" si="2"/>
        <v>21.5</v>
      </c>
      <c r="E66">
        <v>10</v>
      </c>
      <c r="F66">
        <f t="shared" si="3"/>
        <v>21500</v>
      </c>
    </row>
    <row r="67" spans="1:6">
      <c r="A67" t="s">
        <v>61</v>
      </c>
      <c r="B67">
        <v>35</v>
      </c>
      <c r="C67">
        <v>36</v>
      </c>
      <c r="D67">
        <f t="shared" si="2"/>
        <v>35.5</v>
      </c>
      <c r="E67">
        <v>10</v>
      </c>
      <c r="F67">
        <f t="shared" si="3"/>
        <v>35500</v>
      </c>
    </row>
    <row r="68" spans="1:6">
      <c r="A68" t="s">
        <v>62</v>
      </c>
      <c r="B68">
        <v>29</v>
      </c>
      <c r="C68">
        <v>21</v>
      </c>
      <c r="D68">
        <f t="shared" si="2"/>
        <v>25</v>
      </c>
      <c r="E68">
        <v>10</v>
      </c>
      <c r="F68">
        <f t="shared" si="3"/>
        <v>25000</v>
      </c>
    </row>
    <row r="69" spans="1:6">
      <c r="A69" t="s">
        <v>63</v>
      </c>
      <c r="B69">
        <v>33</v>
      </c>
      <c r="C69">
        <v>44</v>
      </c>
      <c r="D69">
        <f t="shared" si="2"/>
        <v>38.5</v>
      </c>
      <c r="E69">
        <v>10</v>
      </c>
      <c r="F69">
        <f t="shared" si="3"/>
        <v>38500</v>
      </c>
    </row>
    <row r="70" spans="1:6">
      <c r="A70" t="s">
        <v>64</v>
      </c>
      <c r="B70">
        <v>27</v>
      </c>
      <c r="C70">
        <v>36</v>
      </c>
      <c r="D70">
        <f t="shared" si="2"/>
        <v>31.5</v>
      </c>
      <c r="E70">
        <v>10</v>
      </c>
      <c r="F70">
        <f t="shared" si="3"/>
        <v>31500</v>
      </c>
    </row>
    <row r="71" spans="1:6">
      <c r="A71" t="s">
        <v>65</v>
      </c>
      <c r="B71">
        <v>28</v>
      </c>
      <c r="C71">
        <v>32</v>
      </c>
      <c r="D71">
        <f t="shared" si="2"/>
        <v>30</v>
      </c>
      <c r="E71">
        <v>10</v>
      </c>
      <c r="F71">
        <f t="shared" si="3"/>
        <v>30000</v>
      </c>
    </row>
    <row r="72" spans="1:6">
      <c r="A72" t="s">
        <v>66</v>
      </c>
      <c r="B72">
        <v>29</v>
      </c>
      <c r="C72">
        <v>38</v>
      </c>
      <c r="D72">
        <f t="shared" si="2"/>
        <v>33.5</v>
      </c>
      <c r="E72">
        <v>10</v>
      </c>
      <c r="F72">
        <f t="shared" si="3"/>
        <v>33500</v>
      </c>
    </row>
    <row r="73" spans="1:6">
      <c r="A73" t="s">
        <v>67</v>
      </c>
      <c r="B73">
        <v>30</v>
      </c>
      <c r="C73">
        <v>27</v>
      </c>
      <c r="D73">
        <f t="shared" si="2"/>
        <v>28.5</v>
      </c>
      <c r="E73">
        <v>10</v>
      </c>
      <c r="F73">
        <f t="shared" si="3"/>
        <v>28500</v>
      </c>
    </row>
    <row r="74" spans="1:6">
      <c r="A74" t="s">
        <v>68</v>
      </c>
      <c r="B74">
        <v>27</v>
      </c>
      <c r="C74">
        <v>44</v>
      </c>
      <c r="D74">
        <f t="shared" si="2"/>
        <v>35.5</v>
      </c>
      <c r="E74">
        <v>10</v>
      </c>
      <c r="F74">
        <f t="shared" si="3"/>
        <v>35500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2020-08-12T00:27:37Z</dcterms:created>
  <dcterms:modified xsi:type="dcterms:W3CDTF">2020-08-14T16:44:11Z</dcterms:modified>
</cp:coreProperties>
</file>