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/Desktop/Dell Laptop/PhD/Papers/Roz Pichia Paper/Revisions/Attachment Assay/"/>
    </mc:Choice>
  </mc:AlternateContent>
  <xr:revisionPtr revIDLastSave="0" documentId="13_ncr:1_{0D3A00E7-A1AA-F743-90C0-A42899BA1042}" xr6:coauthVersionLast="45" xr6:coauthVersionMax="45" xr10:uidLastSave="{00000000-0000-0000-0000-000000000000}"/>
  <bookViews>
    <workbookView xWindow="6360" yWindow="1600" windowWidth="27640" windowHeight="16940" xr2:uid="{1107B71C-3EB3-FE4C-B835-8F742AF9F3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F47" i="1" s="1"/>
  <c r="D48" i="1"/>
  <c r="F48" i="1" s="1"/>
  <c r="D49" i="1"/>
  <c r="F49" i="1" s="1"/>
  <c r="G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G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G61" i="1" l="1"/>
  <c r="G52" i="1"/>
  <c r="G64" i="1"/>
  <c r="G55" i="1"/>
  <c r="D46" i="1"/>
  <c r="F46" i="1" s="1"/>
  <c r="G46" i="1" s="1"/>
  <c r="D45" i="1"/>
  <c r="F45" i="1" s="1"/>
  <c r="D44" i="1"/>
  <c r="F44" i="1" s="1"/>
  <c r="D43" i="1"/>
  <c r="F43" i="1" s="1"/>
  <c r="G43" i="1" s="1"/>
  <c r="D42" i="1"/>
  <c r="F42" i="1" s="1"/>
  <c r="D41" i="1"/>
  <c r="F41" i="1" s="1"/>
  <c r="D40" i="1"/>
  <c r="F40" i="1" s="1"/>
  <c r="G40" i="1" s="1"/>
  <c r="D39" i="1"/>
  <c r="F39" i="1" s="1"/>
  <c r="D38" i="1"/>
  <c r="F38" i="1" s="1"/>
  <c r="D37" i="1"/>
  <c r="F37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24" i="1"/>
  <c r="F24" i="1" s="1"/>
  <c r="G37" i="1" l="1"/>
</calcChain>
</file>

<file path=xl/sharedStrings.xml><?xml version="1.0" encoding="utf-8"?>
<sst xmlns="http://schemas.openxmlformats.org/spreadsheetml/2006/main" count="68" uniqueCount="61">
  <si>
    <t>Pichia Revisions Adherence Assays</t>
  </si>
  <si>
    <t>Assay #1</t>
  </si>
  <si>
    <t xml:space="preserve">Conditions: </t>
  </si>
  <si>
    <t>YPD only</t>
  </si>
  <si>
    <t>Butyrate 30 umol/ml</t>
  </si>
  <si>
    <t>Acetate 150 umol/ml</t>
  </si>
  <si>
    <t>Propionate 30 umol/ml</t>
  </si>
  <si>
    <t>Biotin 20mg/L</t>
  </si>
  <si>
    <t>Setting up 2 separate plates (2 different passages, synched) to 'infect' with 2 different Pichia colonies (2 biological replicates)</t>
  </si>
  <si>
    <t>Sample</t>
  </si>
  <si>
    <t>Inoculum Plate Counts</t>
  </si>
  <si>
    <t>Rep 1</t>
  </si>
  <si>
    <t>Rep 2</t>
  </si>
  <si>
    <t>Dilution</t>
  </si>
  <si>
    <t>Cells/ml</t>
  </si>
  <si>
    <t>YPD Inoc 1</t>
  </si>
  <si>
    <t>Acetate Inoc 1</t>
  </si>
  <si>
    <t>Butyrate Inoc 2</t>
  </si>
  <si>
    <t>Propionate Inoc 1</t>
  </si>
  <si>
    <t>Butyrate Inoc 1</t>
  </si>
  <si>
    <t>Biotin Inoc 1</t>
  </si>
  <si>
    <t>YPD Inoc 2</t>
  </si>
  <si>
    <t>Acetate Inoc 2</t>
  </si>
  <si>
    <t>Propionate Inoc 2</t>
  </si>
  <si>
    <t>Biotin Inoc 2</t>
  </si>
  <si>
    <t>Average</t>
  </si>
  <si>
    <t>Adherent Plate Counts</t>
  </si>
  <si>
    <t>Saturday, August 8 - S/O Pichia</t>
  </si>
  <si>
    <t>Sunday, August 9 - 48hr liquid culture</t>
  </si>
  <si>
    <t>Tuesday, August 11 - 24 hr culture conditions</t>
  </si>
  <si>
    <t>Wednesday, August 12 - adherence assay</t>
  </si>
  <si>
    <t>YPD 1_1</t>
  </si>
  <si>
    <t>YPD 1_2</t>
  </si>
  <si>
    <t>YPD 1_3</t>
  </si>
  <si>
    <t>Acetate 1_1</t>
  </si>
  <si>
    <t>Acetate 1_2</t>
  </si>
  <si>
    <t>Acetate 1_3</t>
  </si>
  <si>
    <t>Butyrate 1_1</t>
  </si>
  <si>
    <t>Butyrate 1_2</t>
  </si>
  <si>
    <t>Butyrate 1_3</t>
  </si>
  <si>
    <t>Propionate 1_1</t>
  </si>
  <si>
    <t>Propionate 1_2</t>
  </si>
  <si>
    <t>Propionate 1_3</t>
  </si>
  <si>
    <t>Biotin 1_1</t>
  </si>
  <si>
    <t>Biotin 1_2</t>
  </si>
  <si>
    <t>Biotin 1_3</t>
  </si>
  <si>
    <t>YPD 2_1</t>
  </si>
  <si>
    <t>YPD 2_2</t>
  </si>
  <si>
    <t>YPD 2_3</t>
  </si>
  <si>
    <t>Acetate 2_1</t>
  </si>
  <si>
    <t>Acetate 2_2</t>
  </si>
  <si>
    <t>Acetate 2_3</t>
  </si>
  <si>
    <t>Butyrate 2_1</t>
  </si>
  <si>
    <t>Butyrate 2_2</t>
  </si>
  <si>
    <t>Butyrate 2_3</t>
  </si>
  <si>
    <t>Propionate 2_1</t>
  </si>
  <si>
    <t>Propionate 2_2</t>
  </si>
  <si>
    <t>Propionate 2_3</t>
  </si>
  <si>
    <t>Biotin 2_1</t>
  </si>
  <si>
    <t>Biotin 2_2</t>
  </si>
  <si>
    <t>Biotin 2_3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</si>
</sst>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 (Body)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27</xdr:row>
      <xdr:rowOff>0</xdr:rowOff>
    </xdr:from>
    <xdr:to>
      <xdr:col>13</xdr:col>
      <xdr:colOff>774700</xdr:colOff>
      <xdr:row>50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36E5DC-7219-1342-80F5-13E9D66C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3600" y="5486400"/>
          <a:ext cx="4775200" cy="478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7ADC-81A2-B24E-AF15-65D1BEF76AEB}">
  <dimension ref="A2:G66"/>
  <sheetViews>
    <sheetView tabSelected="1" topLeftCell="A13" workbookViewId="0">
      <selection activeCell="F29" sqref="F29:F33"/>
    </sheetView>
  </sheetViews>
  <sheetFormatPr baseColWidth="10" defaultRowHeight="16"/>
  <cols>
    <col min="1" max="1" width="17.1640625" customWidth="1"/>
  </cols>
  <sheetData>
    <row r="2" spans="1:1">
      <c r="A2" s="1" t="s">
        <v>0</v>
      </c>
    </row>
    <row r="4" spans="1:1">
      <c r="A4" s="2" t="s">
        <v>1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1" spans="1:1">
      <c r="A11" t="s">
        <v>2</v>
      </c>
    </row>
    <row r="12" spans="1:1">
      <c r="A12" t="s">
        <v>3</v>
      </c>
    </row>
    <row r="13" spans="1:1">
      <c r="A13" t="s">
        <v>5</v>
      </c>
    </row>
    <row r="14" spans="1:1">
      <c r="A14" t="s">
        <v>4</v>
      </c>
    </row>
    <row r="15" spans="1:1">
      <c r="A15" t="s">
        <v>6</v>
      </c>
    </row>
    <row r="16" spans="1:1">
      <c r="A16" t="s">
        <v>7</v>
      </c>
    </row>
    <row r="19" spans="1:6">
      <c r="A19" t="s">
        <v>8</v>
      </c>
    </row>
    <row r="22" spans="1:6">
      <c r="A22" s="1" t="s">
        <v>10</v>
      </c>
    </row>
    <row r="23" spans="1:6">
      <c r="A23" t="s">
        <v>9</v>
      </c>
      <c r="B23" t="s">
        <v>11</v>
      </c>
      <c r="C23" t="s">
        <v>12</v>
      </c>
      <c r="D23" t="s">
        <v>25</v>
      </c>
      <c r="E23" t="s">
        <v>13</v>
      </c>
      <c r="F23" t="s">
        <v>14</v>
      </c>
    </row>
    <row r="24" spans="1:6">
      <c r="A24" t="s">
        <v>15</v>
      </c>
      <c r="B24">
        <v>18</v>
      </c>
      <c r="C24">
        <v>14</v>
      </c>
      <c r="D24">
        <f>AVERAGE(B24:C24)</f>
        <v>16</v>
      </c>
      <c r="E24">
        <v>1000</v>
      </c>
      <c r="F24">
        <f>D24/0.01*E24</f>
        <v>1600000</v>
      </c>
    </row>
    <row r="25" spans="1:6">
      <c r="A25" t="s">
        <v>16</v>
      </c>
      <c r="B25">
        <v>55</v>
      </c>
      <c r="C25">
        <v>44</v>
      </c>
      <c r="D25">
        <f t="shared" ref="D25:D33" si="0">AVERAGE(B25:C25)</f>
        <v>49.5</v>
      </c>
      <c r="E25">
        <v>100</v>
      </c>
      <c r="F25">
        <f t="shared" ref="F25:F33" si="1">D25/0.01*E25</f>
        <v>495000</v>
      </c>
    </row>
    <row r="26" spans="1:6">
      <c r="A26" t="s">
        <v>19</v>
      </c>
      <c r="B26">
        <v>8</v>
      </c>
      <c r="C26">
        <v>5</v>
      </c>
      <c r="D26">
        <f t="shared" si="0"/>
        <v>6.5</v>
      </c>
      <c r="E26">
        <v>1000</v>
      </c>
      <c r="F26">
        <f t="shared" si="1"/>
        <v>650000</v>
      </c>
    </row>
    <row r="27" spans="1:6">
      <c r="A27" t="s">
        <v>18</v>
      </c>
      <c r="B27">
        <v>13</v>
      </c>
      <c r="C27">
        <v>10</v>
      </c>
      <c r="D27">
        <f t="shared" si="0"/>
        <v>11.5</v>
      </c>
      <c r="E27">
        <v>1000</v>
      </c>
      <c r="F27">
        <f t="shared" si="1"/>
        <v>1150000</v>
      </c>
    </row>
    <row r="28" spans="1:6">
      <c r="A28" t="s">
        <v>20</v>
      </c>
      <c r="B28">
        <v>57</v>
      </c>
      <c r="C28">
        <v>60</v>
      </c>
      <c r="D28">
        <f t="shared" si="0"/>
        <v>58.5</v>
      </c>
      <c r="E28">
        <v>100</v>
      </c>
      <c r="F28">
        <f t="shared" si="1"/>
        <v>585000</v>
      </c>
    </row>
    <row r="29" spans="1:6">
      <c r="A29" t="s">
        <v>21</v>
      </c>
      <c r="B29">
        <v>57</v>
      </c>
      <c r="C29">
        <v>62</v>
      </c>
      <c r="D29">
        <f t="shared" si="0"/>
        <v>59.5</v>
      </c>
      <c r="E29">
        <v>100</v>
      </c>
      <c r="F29">
        <f t="shared" si="1"/>
        <v>595000</v>
      </c>
    </row>
    <row r="30" spans="1:6">
      <c r="A30" t="s">
        <v>22</v>
      </c>
      <c r="B30">
        <v>8</v>
      </c>
      <c r="C30">
        <v>8</v>
      </c>
      <c r="D30">
        <f t="shared" si="0"/>
        <v>8</v>
      </c>
      <c r="E30">
        <v>1000</v>
      </c>
      <c r="F30">
        <f t="shared" si="1"/>
        <v>800000</v>
      </c>
    </row>
    <row r="31" spans="1:6">
      <c r="A31" t="s">
        <v>17</v>
      </c>
      <c r="B31">
        <v>70</v>
      </c>
      <c r="C31">
        <v>44</v>
      </c>
      <c r="D31">
        <f t="shared" si="0"/>
        <v>57</v>
      </c>
      <c r="E31">
        <v>100</v>
      </c>
      <c r="F31">
        <f t="shared" si="1"/>
        <v>570000</v>
      </c>
    </row>
    <row r="32" spans="1:6">
      <c r="A32" t="s">
        <v>23</v>
      </c>
      <c r="B32">
        <v>54</v>
      </c>
      <c r="C32">
        <v>50</v>
      </c>
      <c r="D32">
        <f t="shared" si="0"/>
        <v>52</v>
      </c>
      <c r="E32">
        <v>100</v>
      </c>
      <c r="F32">
        <f t="shared" si="1"/>
        <v>520000</v>
      </c>
    </row>
    <row r="33" spans="1:7">
      <c r="A33" t="s">
        <v>24</v>
      </c>
      <c r="B33">
        <v>8</v>
      </c>
      <c r="C33">
        <v>9</v>
      </c>
      <c r="D33">
        <f t="shared" si="0"/>
        <v>8.5</v>
      </c>
      <c r="E33">
        <v>1000</v>
      </c>
      <c r="F33">
        <f t="shared" si="1"/>
        <v>850000</v>
      </c>
    </row>
    <row r="35" spans="1:7">
      <c r="A35" s="1" t="s">
        <v>26</v>
      </c>
    </row>
    <row r="36" spans="1:7">
      <c r="A36" t="s">
        <v>9</v>
      </c>
      <c r="B36" t="s">
        <v>11</v>
      </c>
      <c r="C36" t="s">
        <v>12</v>
      </c>
      <c r="D36" t="s">
        <v>25</v>
      </c>
      <c r="E36" t="s">
        <v>13</v>
      </c>
      <c r="F36" t="s">
        <v>14</v>
      </c>
      <c r="G36" t="s">
        <v>25</v>
      </c>
    </row>
    <row r="37" spans="1:7">
      <c r="A37" t="s">
        <v>31</v>
      </c>
      <c r="B37">
        <v>28</v>
      </c>
      <c r="C37">
        <v>25</v>
      </c>
      <c r="D37">
        <f>AVERAGE(B37:C37)</f>
        <v>26.5</v>
      </c>
      <c r="E37">
        <v>10</v>
      </c>
      <c r="F37">
        <f>D37/0.01*E37</f>
        <v>26500</v>
      </c>
      <c r="G37">
        <f>AVERAGE(F37:F39)</f>
        <v>37333.333333333336</v>
      </c>
    </row>
    <row r="38" spans="1:7">
      <c r="A38" t="s">
        <v>32</v>
      </c>
      <c r="B38">
        <v>54</v>
      </c>
      <c r="C38">
        <v>49</v>
      </c>
      <c r="D38">
        <f t="shared" ref="D38:D66" si="2">AVERAGE(B38:C38)</f>
        <v>51.5</v>
      </c>
      <c r="E38">
        <v>10</v>
      </c>
      <c r="F38">
        <f t="shared" ref="F38:F66" si="3">D38/0.01*E38</f>
        <v>51500</v>
      </c>
    </row>
    <row r="39" spans="1:7">
      <c r="A39" t="s">
        <v>33</v>
      </c>
      <c r="B39">
        <v>36</v>
      </c>
      <c r="C39">
        <v>32</v>
      </c>
      <c r="D39">
        <f t="shared" si="2"/>
        <v>34</v>
      </c>
      <c r="E39">
        <v>10</v>
      </c>
      <c r="F39">
        <f t="shared" si="3"/>
        <v>34000</v>
      </c>
    </row>
    <row r="40" spans="1:7">
      <c r="A40" t="s">
        <v>34</v>
      </c>
      <c r="B40">
        <v>23</v>
      </c>
      <c r="C40">
        <v>18</v>
      </c>
      <c r="D40">
        <f t="shared" si="2"/>
        <v>20.5</v>
      </c>
      <c r="E40">
        <v>10</v>
      </c>
      <c r="F40">
        <f t="shared" si="3"/>
        <v>20500</v>
      </c>
      <c r="G40">
        <f>AVERAGE(F40:F42)</f>
        <v>16666.666666666668</v>
      </c>
    </row>
    <row r="41" spans="1:7">
      <c r="A41" t="s">
        <v>35</v>
      </c>
      <c r="B41">
        <v>21</v>
      </c>
      <c r="C41">
        <v>13</v>
      </c>
      <c r="D41">
        <f t="shared" si="2"/>
        <v>17</v>
      </c>
      <c r="E41">
        <v>10</v>
      </c>
      <c r="F41">
        <f t="shared" si="3"/>
        <v>17000</v>
      </c>
    </row>
    <row r="42" spans="1:7">
      <c r="A42" t="s">
        <v>36</v>
      </c>
      <c r="B42">
        <v>12</v>
      </c>
      <c r="C42">
        <v>13</v>
      </c>
      <c r="D42">
        <f t="shared" si="2"/>
        <v>12.5</v>
      </c>
      <c r="E42">
        <v>10</v>
      </c>
      <c r="F42">
        <f t="shared" si="3"/>
        <v>12500</v>
      </c>
    </row>
    <row r="43" spans="1:7">
      <c r="A43" t="s">
        <v>37</v>
      </c>
      <c r="B43">
        <v>35</v>
      </c>
      <c r="C43">
        <v>28</v>
      </c>
      <c r="D43">
        <f t="shared" si="2"/>
        <v>31.5</v>
      </c>
      <c r="E43">
        <v>10</v>
      </c>
      <c r="F43">
        <f t="shared" si="3"/>
        <v>31500</v>
      </c>
      <c r="G43">
        <f>AVERAGE(F43:F45)</f>
        <v>23666.666666666668</v>
      </c>
    </row>
    <row r="44" spans="1:7">
      <c r="A44" t="s">
        <v>38</v>
      </c>
      <c r="B44">
        <v>27</v>
      </c>
      <c r="C44">
        <v>16</v>
      </c>
      <c r="D44">
        <f t="shared" si="2"/>
        <v>21.5</v>
      </c>
      <c r="E44">
        <v>10</v>
      </c>
      <c r="F44">
        <f t="shared" si="3"/>
        <v>21500</v>
      </c>
    </row>
    <row r="45" spans="1:7">
      <c r="A45" t="s">
        <v>39</v>
      </c>
      <c r="B45">
        <v>17</v>
      </c>
      <c r="C45">
        <v>19</v>
      </c>
      <c r="D45">
        <f t="shared" si="2"/>
        <v>18</v>
      </c>
      <c r="E45">
        <v>10</v>
      </c>
      <c r="F45">
        <f t="shared" si="3"/>
        <v>18000</v>
      </c>
    </row>
    <row r="46" spans="1:7">
      <c r="A46" t="s">
        <v>40</v>
      </c>
      <c r="B46">
        <v>36</v>
      </c>
      <c r="C46">
        <v>44</v>
      </c>
      <c r="D46">
        <f t="shared" si="2"/>
        <v>40</v>
      </c>
      <c r="E46">
        <v>10</v>
      </c>
      <c r="F46">
        <f t="shared" si="3"/>
        <v>40000</v>
      </c>
      <c r="G46">
        <f>AVERAGE(F46:F48)</f>
        <v>35833.333333333336</v>
      </c>
    </row>
    <row r="47" spans="1:7">
      <c r="A47" t="s">
        <v>41</v>
      </c>
      <c r="B47">
        <v>35</v>
      </c>
      <c r="C47">
        <v>40</v>
      </c>
      <c r="D47">
        <f t="shared" si="2"/>
        <v>37.5</v>
      </c>
      <c r="E47">
        <v>10</v>
      </c>
      <c r="F47">
        <f t="shared" si="3"/>
        <v>37500</v>
      </c>
    </row>
    <row r="48" spans="1:7">
      <c r="A48" t="s">
        <v>42</v>
      </c>
      <c r="B48">
        <v>30</v>
      </c>
      <c r="C48">
        <v>30</v>
      </c>
      <c r="D48">
        <f t="shared" si="2"/>
        <v>30</v>
      </c>
      <c r="E48">
        <v>10</v>
      </c>
      <c r="F48">
        <f t="shared" si="3"/>
        <v>30000</v>
      </c>
    </row>
    <row r="49" spans="1:7">
      <c r="A49" t="s">
        <v>43</v>
      </c>
      <c r="B49">
        <v>50</v>
      </c>
      <c r="C49">
        <v>39</v>
      </c>
      <c r="D49">
        <f t="shared" si="2"/>
        <v>44.5</v>
      </c>
      <c r="E49">
        <v>10</v>
      </c>
      <c r="F49">
        <f t="shared" si="3"/>
        <v>44500</v>
      </c>
      <c r="G49">
        <f>AVERAGE(F49:F51)</f>
        <v>38000</v>
      </c>
    </row>
    <row r="50" spans="1:7">
      <c r="A50" t="s">
        <v>44</v>
      </c>
      <c r="B50">
        <v>38</v>
      </c>
      <c r="C50">
        <v>35</v>
      </c>
      <c r="D50">
        <f t="shared" si="2"/>
        <v>36.5</v>
      </c>
      <c r="E50">
        <v>10</v>
      </c>
      <c r="F50">
        <f t="shared" si="3"/>
        <v>36500</v>
      </c>
    </row>
    <row r="51" spans="1:7">
      <c r="A51" t="s">
        <v>45</v>
      </c>
      <c r="B51">
        <v>31</v>
      </c>
      <c r="C51">
        <v>35</v>
      </c>
      <c r="D51">
        <f t="shared" si="2"/>
        <v>33</v>
      </c>
      <c r="E51">
        <v>10</v>
      </c>
      <c r="F51">
        <f t="shared" si="3"/>
        <v>33000</v>
      </c>
    </row>
    <row r="52" spans="1:7">
      <c r="A52" t="s">
        <v>46</v>
      </c>
      <c r="B52">
        <v>45</v>
      </c>
      <c r="C52">
        <v>42</v>
      </c>
      <c r="D52">
        <f t="shared" si="2"/>
        <v>43.5</v>
      </c>
      <c r="E52">
        <v>10</v>
      </c>
      <c r="F52">
        <f t="shared" si="3"/>
        <v>43500</v>
      </c>
      <c r="G52">
        <f>AVERAGE(F52:F54)</f>
        <v>32833.333333333336</v>
      </c>
    </row>
    <row r="53" spans="1:7">
      <c r="A53" t="s">
        <v>47</v>
      </c>
      <c r="B53">
        <v>34</v>
      </c>
      <c r="C53">
        <v>25</v>
      </c>
      <c r="D53">
        <f t="shared" si="2"/>
        <v>29.5</v>
      </c>
      <c r="E53">
        <v>10</v>
      </c>
      <c r="F53">
        <f t="shared" si="3"/>
        <v>29500</v>
      </c>
    </row>
    <row r="54" spans="1:7">
      <c r="A54" t="s">
        <v>48</v>
      </c>
      <c r="B54">
        <v>20</v>
      </c>
      <c r="C54">
        <v>31</v>
      </c>
      <c r="D54">
        <f t="shared" si="2"/>
        <v>25.5</v>
      </c>
      <c r="E54">
        <v>10</v>
      </c>
      <c r="F54">
        <f t="shared" si="3"/>
        <v>25500</v>
      </c>
    </row>
    <row r="55" spans="1:7">
      <c r="A55" t="s">
        <v>49</v>
      </c>
      <c r="B55">
        <v>17</v>
      </c>
      <c r="C55">
        <v>22</v>
      </c>
      <c r="D55">
        <f t="shared" si="2"/>
        <v>19.5</v>
      </c>
      <c r="E55">
        <v>10</v>
      </c>
      <c r="F55">
        <f t="shared" si="3"/>
        <v>19500</v>
      </c>
      <c r="G55">
        <f>AVERAGE(F55:F57)</f>
        <v>14000</v>
      </c>
    </row>
    <row r="56" spans="1:7">
      <c r="A56" t="s">
        <v>50</v>
      </c>
      <c r="B56">
        <v>15</v>
      </c>
      <c r="C56">
        <v>9</v>
      </c>
      <c r="D56">
        <f t="shared" si="2"/>
        <v>12</v>
      </c>
      <c r="E56">
        <v>10</v>
      </c>
      <c r="F56">
        <f t="shared" si="3"/>
        <v>12000</v>
      </c>
    </row>
    <row r="57" spans="1:7">
      <c r="A57" t="s">
        <v>51</v>
      </c>
      <c r="B57">
        <v>10</v>
      </c>
      <c r="C57">
        <v>11</v>
      </c>
      <c r="D57">
        <f t="shared" si="2"/>
        <v>10.5</v>
      </c>
      <c r="E57">
        <v>10</v>
      </c>
      <c r="F57">
        <f t="shared" si="3"/>
        <v>10500</v>
      </c>
    </row>
    <row r="58" spans="1:7">
      <c r="A58" t="s">
        <v>52</v>
      </c>
      <c r="B58">
        <v>31</v>
      </c>
      <c r="C58">
        <v>29</v>
      </c>
      <c r="D58">
        <f t="shared" si="2"/>
        <v>30</v>
      </c>
      <c r="E58">
        <v>10</v>
      </c>
      <c r="F58">
        <f t="shared" si="3"/>
        <v>30000</v>
      </c>
      <c r="G58">
        <f>AVERAGE(F58:F60)</f>
        <v>24333.333333333332</v>
      </c>
    </row>
    <row r="59" spans="1:7">
      <c r="A59" t="s">
        <v>53</v>
      </c>
      <c r="B59">
        <v>31</v>
      </c>
      <c r="C59">
        <v>19</v>
      </c>
      <c r="D59">
        <f t="shared" si="2"/>
        <v>25</v>
      </c>
      <c r="E59">
        <v>10</v>
      </c>
      <c r="F59">
        <f t="shared" si="3"/>
        <v>25000</v>
      </c>
    </row>
    <row r="60" spans="1:7">
      <c r="A60" t="s">
        <v>54</v>
      </c>
      <c r="B60">
        <v>17</v>
      </c>
      <c r="C60">
        <v>19</v>
      </c>
      <c r="D60">
        <f t="shared" si="2"/>
        <v>18</v>
      </c>
      <c r="E60">
        <v>10</v>
      </c>
      <c r="F60">
        <f t="shared" si="3"/>
        <v>18000</v>
      </c>
    </row>
    <row r="61" spans="1:7">
      <c r="A61" t="s">
        <v>55</v>
      </c>
      <c r="B61">
        <v>23</v>
      </c>
      <c r="C61">
        <v>41</v>
      </c>
      <c r="D61">
        <f t="shared" si="2"/>
        <v>32</v>
      </c>
      <c r="E61">
        <v>10</v>
      </c>
      <c r="F61">
        <f t="shared" si="3"/>
        <v>32000</v>
      </c>
      <c r="G61">
        <f>AVERAGE(F61:F63)</f>
        <v>28666.666666666668</v>
      </c>
    </row>
    <row r="62" spans="1:7">
      <c r="A62" t="s">
        <v>56</v>
      </c>
      <c r="B62">
        <v>27</v>
      </c>
      <c r="C62">
        <v>27</v>
      </c>
      <c r="D62">
        <f t="shared" si="2"/>
        <v>27</v>
      </c>
      <c r="E62">
        <v>10</v>
      </c>
      <c r="F62">
        <f t="shared" si="3"/>
        <v>27000</v>
      </c>
    </row>
    <row r="63" spans="1:7">
      <c r="A63" t="s">
        <v>57</v>
      </c>
      <c r="B63">
        <v>21</v>
      </c>
      <c r="C63">
        <v>33</v>
      </c>
      <c r="D63">
        <f t="shared" si="2"/>
        <v>27</v>
      </c>
      <c r="E63">
        <v>10</v>
      </c>
      <c r="F63">
        <f t="shared" si="3"/>
        <v>27000</v>
      </c>
    </row>
    <row r="64" spans="1:7">
      <c r="A64" t="s">
        <v>58</v>
      </c>
      <c r="B64">
        <v>19</v>
      </c>
      <c r="C64">
        <v>24</v>
      </c>
      <c r="D64">
        <f t="shared" si="2"/>
        <v>21.5</v>
      </c>
      <c r="E64">
        <v>10</v>
      </c>
      <c r="F64">
        <f t="shared" si="3"/>
        <v>21500</v>
      </c>
      <c r="G64">
        <f>AVERAGE(F64:F66)</f>
        <v>37333.333333333336</v>
      </c>
    </row>
    <row r="65" spans="1:6">
      <c r="A65" t="s">
        <v>59</v>
      </c>
      <c r="B65">
        <v>42</v>
      </c>
      <c r="C65">
        <v>39</v>
      </c>
      <c r="D65">
        <f t="shared" si="2"/>
        <v>40.5</v>
      </c>
      <c r="E65">
        <v>10</v>
      </c>
      <c r="F65">
        <f t="shared" si="3"/>
        <v>40500</v>
      </c>
    </row>
    <row r="66" spans="1:6">
      <c r="A66" t="s">
        <v>60</v>
      </c>
      <c r="B66">
        <v>48</v>
      </c>
      <c r="C66">
        <v>52</v>
      </c>
      <c r="D66">
        <f t="shared" si="2"/>
        <v>50</v>
      </c>
      <c r="E66">
        <v>10</v>
      </c>
      <c r="F66">
        <f t="shared" si="3"/>
        <v>50000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2020-08-12T00:27:37Z</dcterms:created>
  <dcterms:modified xsi:type="dcterms:W3CDTF">2020-08-14T16:37:41Z</dcterms:modified>
</cp:coreProperties>
</file>