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258C66E0-DFA7-45C3-B78E-E90960E273ED}" xr6:coauthVersionLast="47" xr6:coauthVersionMax="47" xr10:uidLastSave="{00000000-0000-0000-0000-000000000000}"/>
  <bookViews>
    <workbookView xWindow="-28920" yWindow="-120" windowWidth="29040" windowHeight="15840" xr2:uid="{4A10B533-739A-4AFC-AE32-721967E07ADA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C13" i="1"/>
  <c r="C12" i="1"/>
  <c r="C11" i="1"/>
  <c r="B42" i="1"/>
  <c r="D11" i="1"/>
  <c r="E11" i="1"/>
  <c r="G11" i="1"/>
  <c r="D12" i="1"/>
  <c r="E12" i="1"/>
  <c r="G12" i="1"/>
  <c r="D13" i="1"/>
  <c r="E13" i="1"/>
  <c r="G13" i="1"/>
  <c r="B12" i="1"/>
  <c r="B13" i="1"/>
  <c r="B1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G44" i="1"/>
  <c r="B43" i="1"/>
  <c r="B44" i="1"/>
  <c r="G45" i="1"/>
  <c r="C45" i="1"/>
  <c r="G14" i="1"/>
  <c r="C14" i="1"/>
  <c r="E14" i="1"/>
  <c r="B14" i="1"/>
  <c r="F14" i="1"/>
  <c r="E45" i="1"/>
  <c r="B45" i="1"/>
  <c r="F45" i="1"/>
  <c r="D45" i="1"/>
  <c r="D14" i="1"/>
</calcChain>
</file>

<file path=xl/sharedStrings.xml><?xml version="1.0" encoding="utf-8"?>
<sst xmlns="http://schemas.openxmlformats.org/spreadsheetml/2006/main" count="93" uniqueCount="51">
  <si>
    <t>HCT116 P</t>
  </si>
  <si>
    <t>Background</t>
  </si>
  <si>
    <t>DR4 (donor) only</t>
  </si>
  <si>
    <t>Donor plus acceptor t1</t>
  </si>
  <si>
    <t>Donor plus acceptor t2</t>
  </si>
  <si>
    <t>Donor plus acceptor t3</t>
  </si>
  <si>
    <t>HCT116 OxR</t>
  </si>
  <si>
    <t>FRET Eff</t>
  </si>
  <si>
    <t>Median</t>
  </si>
  <si>
    <t>SW620 P</t>
  </si>
  <si>
    <t>Sw620 OxR</t>
  </si>
  <si>
    <t>Table Analyzed</t>
  </si>
  <si>
    <t>HCT116 FRET</t>
  </si>
  <si>
    <t>Column B</t>
  </si>
  <si>
    <t>OxR</t>
  </si>
  <si>
    <t>vs.</t>
  </si>
  <si>
    <t>Column A</t>
  </si>
  <si>
    <t>Parental</t>
  </si>
  <si>
    <t>Unpaired t test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</si>
  <si>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</si>
  <si>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</si>
  <si>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</si>
  <si>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</si>
  <si>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</si>
  <si>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</si>
  <si>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</si>
  <si>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t, df</t>
  </si>
  <si>
    <t>t=4.141, df=16</t>
  </si>
  <si>
    <t>How big is the difference?</t>
  </si>
  <si>
    <t>Mean of column A</t>
  </si>
  <si>
    <t>Mean of column B</t>
  </si>
  <si>
    <t>Difference between means (B - A) ± SEM</t>
  </si>
  <si>
    <t>9.541 ± 2.304</t>
  </si>
  <si>
    <t>95% confidence interval</t>
  </si>
  <si>
    <t>4.656 to 14.43</t>
  </si>
  <si>
    <t>R squared (eta squared)</t>
  </si>
  <si>
    <t>F test to compare variances</t>
  </si>
  <si>
    <t>F, DFn, Dfd</t>
  </si>
  <si>
    <t>1.143, 8, 8</t>
  </si>
  <si>
    <t>ns</t>
  </si>
  <si>
    <t>No</t>
  </si>
  <si>
    <t>Data analyzed</t>
  </si>
  <si>
    <t>Sample size, column A</t>
  </si>
  <si>
    <t>Sample size, column B</t>
  </si>
  <si>
    <t>SW620 FRET</t>
  </si>
  <si>
    <t>**</t>
  </si>
  <si>
    <t>t=3.679, df=16</t>
  </si>
  <si>
    <t>13.47 ± 3.663</t>
  </si>
  <si>
    <t>5.709 to 21.24</t>
  </si>
  <si>
    <t>20.63, 8, 8</t>
  </si>
  <si>
    <t>Figure 4 (related to panel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</si>
</sst>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0" fontId="0" fillId="0" borderId="0" xfId="0" applyNumberFormat="1"/>
    <xf numFmtId="10" fontId="0" fillId="0" borderId="0" xfId="0" applyNumberFormat="1" applyBorder="1"/>
    <xf numFmtId="10" fontId="0" fillId="0" borderId="1" xfId="0" applyNumberFormat="1" applyBorder="1"/>
    <xf numFmtId="9" fontId="0" fillId="0" borderId="0" xfId="1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10" fontId="0" fillId="0" borderId="0" xfId="0" applyNumberFormat="1" applyFill="1" applyBorder="1"/>
    <xf numFmtId="10" fontId="0" fillId="0" borderId="1" xfId="0" applyNumberFormat="1" applyFill="1" applyBorder="1"/>
    <xf numFmtId="10" fontId="0" fillId="0" borderId="0" xfId="0" applyNumberFormat="1" applyFill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49E-4977-444C-A7A9-DF770D773F1A}">
  <dimension ref="A1:J68"/>
  <sheetViews>
    <sheetView tabSelected="1" zoomScale="80" zoomScaleNormal="80" workbookViewId="0">
      <selection activeCell="F5" sqref="F5"/>
    </sheetView>
  </sheetViews>
  <sheetFormatPr defaultRowHeight="15" x14ac:dyDescent="0.25"/>
  <cols>
    <col min="1" max="1" width="30.5703125" bestFit="1" customWidth="1"/>
    <col min="2" max="2" width="17.140625" customWidth="1"/>
    <col min="9" max="9" width="38.140625" bestFit="1" customWidth="1"/>
    <col min="10" max="10" width="13.7109375" bestFit="1" customWidth="1"/>
  </cols>
  <sheetData>
    <row r="1" spans="1:10" x14ac:dyDescent="0.25">
      <c r="A1" s="15" t="s">
        <v>50</v>
      </c>
    </row>
    <row r="3" spans="1:10" ht="21" x14ac:dyDescent="0.35">
      <c r="A3" s="1" t="s">
        <v>8</v>
      </c>
      <c r="B3" s="12" t="s">
        <v>9</v>
      </c>
      <c r="C3" s="12"/>
      <c r="D3" s="12"/>
      <c r="E3" s="12" t="s">
        <v>10</v>
      </c>
      <c r="F3" s="12"/>
      <c r="G3" s="12"/>
      <c r="I3" s="14" t="s">
        <v>11</v>
      </c>
      <c r="J3" s="13" t="s">
        <v>44</v>
      </c>
    </row>
    <row r="4" spans="1:10" ht="21" x14ac:dyDescent="0.35">
      <c r="A4" s="1"/>
      <c r="B4" s="7">
        <v>1</v>
      </c>
      <c r="C4" s="7">
        <v>2</v>
      </c>
      <c r="D4" s="7">
        <v>3</v>
      </c>
      <c r="E4" s="7">
        <v>1</v>
      </c>
      <c r="F4" s="7">
        <v>2</v>
      </c>
      <c r="G4" s="7">
        <v>3</v>
      </c>
      <c r="I4" s="14"/>
      <c r="J4" s="13"/>
    </row>
    <row r="5" spans="1:10" x14ac:dyDescent="0.25">
      <c r="A5" t="s">
        <v>1</v>
      </c>
      <c r="B5" s="8">
        <v>9.8000000000000007</v>
      </c>
      <c r="C5" s="8">
        <v>20.2</v>
      </c>
      <c r="D5" s="8">
        <v>9.7200000000000006</v>
      </c>
      <c r="E5" s="8">
        <v>10.3</v>
      </c>
      <c r="F5" s="8">
        <v>20.399999999999999</v>
      </c>
      <c r="G5" s="8">
        <v>6.61</v>
      </c>
      <c r="I5" s="14" t="s">
        <v>13</v>
      </c>
      <c r="J5" s="13" t="s">
        <v>14</v>
      </c>
    </row>
    <row r="6" spans="1:10" x14ac:dyDescent="0.25">
      <c r="A6" t="s">
        <v>2</v>
      </c>
      <c r="B6" s="8">
        <v>31.1</v>
      </c>
      <c r="C6" s="8">
        <v>50.6</v>
      </c>
      <c r="D6" s="8">
        <v>32.200000000000003</v>
      </c>
      <c r="E6" s="8">
        <v>38.799999999999997</v>
      </c>
      <c r="F6" s="8">
        <v>60.2</v>
      </c>
      <c r="G6" s="8">
        <v>37.1</v>
      </c>
      <c r="I6" s="14" t="s">
        <v>15</v>
      </c>
      <c r="J6" s="13" t="s">
        <v>15</v>
      </c>
    </row>
    <row r="7" spans="1:10" x14ac:dyDescent="0.25">
      <c r="A7" t="s">
        <v>3</v>
      </c>
      <c r="B7" s="8">
        <v>30.7</v>
      </c>
      <c r="C7" s="8">
        <v>50.3</v>
      </c>
      <c r="D7" s="8">
        <v>32</v>
      </c>
      <c r="E7" s="8">
        <v>34.299999999999997</v>
      </c>
      <c r="F7" s="8">
        <v>56.9</v>
      </c>
      <c r="G7" s="8">
        <v>34.700000000000003</v>
      </c>
      <c r="I7" s="14" t="s">
        <v>16</v>
      </c>
      <c r="J7" s="13" t="s">
        <v>17</v>
      </c>
    </row>
    <row r="8" spans="1:10" x14ac:dyDescent="0.25">
      <c r="A8" t="s">
        <v>4</v>
      </c>
      <c r="B8" s="8">
        <v>30.1</v>
      </c>
      <c r="C8" s="8">
        <v>50.3</v>
      </c>
      <c r="D8" s="8">
        <v>31.6</v>
      </c>
      <c r="E8" s="8">
        <v>33.5</v>
      </c>
      <c r="F8" s="8">
        <v>58.1</v>
      </c>
      <c r="G8" s="8">
        <v>30.9</v>
      </c>
      <c r="I8" s="14"/>
      <c r="J8" s="13"/>
    </row>
    <row r="9" spans="1:10" x14ac:dyDescent="0.25">
      <c r="A9" t="s">
        <v>5</v>
      </c>
      <c r="B9" s="8">
        <v>30.1</v>
      </c>
      <c r="C9" s="8">
        <v>49.7</v>
      </c>
      <c r="D9" s="8">
        <v>30.4</v>
      </c>
      <c r="E9" s="8">
        <v>31.9</v>
      </c>
      <c r="F9" s="8">
        <v>56.5</v>
      </c>
      <c r="G9" s="8">
        <v>25.1</v>
      </c>
      <c r="I9" s="14" t="s">
        <v>18</v>
      </c>
      <c r="J9" s="13"/>
    </row>
    <row r="10" spans="1:10" x14ac:dyDescent="0.25">
      <c r="B10" s="8"/>
      <c r="C10" s="8"/>
      <c r="D10" s="8"/>
      <c r="E10" s="8"/>
      <c r="F10" s="8"/>
      <c r="G10" s="8"/>
      <c r="I10" s="14" t="s">
        <v>19</v>
      </c>
      <c r="J10" s="13">
        <v>2E-3</v>
      </c>
    </row>
    <row r="11" spans="1:10" x14ac:dyDescent="0.25">
      <c r="A11" t="s">
        <v>7</v>
      </c>
      <c r="B11" s="9">
        <f>1-((B7-B$5)/(B$6-B$5))</f>
        <v>1.8779342723004744E-2</v>
      </c>
      <c r="C11" s="9">
        <f t="shared" ref="C11:C13" si="0">1-((C7-C$5)/(C$6-C$5))</f>
        <v>9.8684210526317484E-3</v>
      </c>
      <c r="D11" s="9">
        <f t="shared" ref="D11:G11" si="1">1-((D7-D$5)/(D$6-D$5))</f>
        <v>8.8967971530250489E-3</v>
      </c>
      <c r="E11" s="9">
        <f t="shared" si="1"/>
        <v>0.15789473684210531</v>
      </c>
      <c r="F11" s="9">
        <f t="shared" ref="F11:F13" si="2">1-((F7-F$5)/(F$6-F$5))</f>
        <v>8.2914572864321689E-2</v>
      </c>
      <c r="G11" s="9">
        <f t="shared" si="1"/>
        <v>7.8714332568055045E-2</v>
      </c>
      <c r="I11" s="14" t="s">
        <v>20</v>
      </c>
      <c r="J11" s="13" t="s">
        <v>45</v>
      </c>
    </row>
    <row r="12" spans="1:10" x14ac:dyDescent="0.25">
      <c r="B12" s="9">
        <f t="shared" ref="B12:G13" si="3">1-((B8-B$5)/(B$6-B$5))</f>
        <v>4.6948356807511749E-2</v>
      </c>
      <c r="C12" s="9">
        <f t="shared" si="0"/>
        <v>9.8684210526317484E-3</v>
      </c>
      <c r="D12" s="9">
        <f t="shared" si="3"/>
        <v>2.6690391459074814E-2</v>
      </c>
      <c r="E12" s="9">
        <f t="shared" si="3"/>
        <v>0.18596491228070167</v>
      </c>
      <c r="F12" s="9">
        <f t="shared" si="2"/>
        <v>5.2763819095477449E-2</v>
      </c>
      <c r="G12" s="9">
        <f t="shared" si="3"/>
        <v>0.20334535913414242</v>
      </c>
      <c r="I12" s="14" t="s">
        <v>22</v>
      </c>
      <c r="J12" s="13" t="s">
        <v>23</v>
      </c>
    </row>
    <row r="13" spans="1:10" ht="15.75" thickBot="1" x14ac:dyDescent="0.3">
      <c r="B13" s="10">
        <f t="shared" si="3"/>
        <v>4.6948356807511749E-2</v>
      </c>
      <c r="C13" s="10">
        <f t="shared" si="0"/>
        <v>2.960526315789469E-2</v>
      </c>
      <c r="D13" s="10">
        <f t="shared" si="3"/>
        <v>8.007117437722433E-2</v>
      </c>
      <c r="E13" s="10">
        <f t="shared" si="3"/>
        <v>0.24210526315789471</v>
      </c>
      <c r="F13" s="10">
        <f t="shared" si="2"/>
        <v>9.2964824120603029E-2</v>
      </c>
      <c r="G13" s="10">
        <f t="shared" si="3"/>
        <v>0.39357166284027545</v>
      </c>
      <c r="I13" s="14" t="s">
        <v>24</v>
      </c>
      <c r="J13" s="13" t="s">
        <v>25</v>
      </c>
    </row>
    <row r="14" spans="1:10" x14ac:dyDescent="0.25">
      <c r="B14" s="11">
        <f>AVERAGE(B11:B13)</f>
        <v>3.7558685446009411E-2</v>
      </c>
      <c r="C14" s="11">
        <f t="shared" ref="C14:G14" si="4">AVERAGE(C11:C13)</f>
        <v>1.6447368421052728E-2</v>
      </c>
      <c r="D14" s="11">
        <f t="shared" si="4"/>
        <v>3.8552787663108067E-2</v>
      </c>
      <c r="E14" s="11">
        <f t="shared" si="4"/>
        <v>0.19532163742690056</v>
      </c>
      <c r="F14" s="11">
        <f t="shared" si="4"/>
        <v>7.621440536013406E-2</v>
      </c>
      <c r="G14" s="11">
        <f t="shared" si="4"/>
        <v>0.22521045151415764</v>
      </c>
      <c r="I14" s="14" t="s">
        <v>26</v>
      </c>
      <c r="J14" s="13" t="s">
        <v>46</v>
      </c>
    </row>
    <row r="15" spans="1:10" x14ac:dyDescent="0.25">
      <c r="B15" s="11"/>
      <c r="C15" s="11"/>
      <c r="D15" s="11"/>
      <c r="E15" s="11"/>
      <c r="F15" s="11"/>
      <c r="G15" s="11"/>
      <c r="I15" s="14"/>
      <c r="J15" s="13"/>
    </row>
    <row r="16" spans="1:10" x14ac:dyDescent="0.25">
      <c r="B16" s="11"/>
      <c r="C16" s="11"/>
      <c r="D16" s="11"/>
      <c r="E16" s="11"/>
      <c r="F16" s="11"/>
      <c r="G16" s="11"/>
      <c r="I16" s="14" t="s">
        <v>28</v>
      </c>
      <c r="J16" s="13"/>
    </row>
    <row r="17" spans="2:10" x14ac:dyDescent="0.25">
      <c r="B17" s="11"/>
      <c r="C17" s="11"/>
      <c r="D17" s="11"/>
      <c r="E17" s="11"/>
      <c r="F17" s="11"/>
      <c r="G17" s="11"/>
      <c r="I17" s="14" t="s">
        <v>29</v>
      </c>
      <c r="J17" s="13">
        <v>3.0859999999999999</v>
      </c>
    </row>
    <row r="18" spans="2:10" x14ac:dyDescent="0.25">
      <c r="B18" s="11"/>
      <c r="C18" s="11"/>
      <c r="D18" s="11"/>
      <c r="E18" s="11"/>
      <c r="F18" s="11"/>
      <c r="G18" s="11"/>
      <c r="I18" s="14" t="s">
        <v>30</v>
      </c>
      <c r="J18" s="13">
        <v>16.559999999999999</v>
      </c>
    </row>
    <row r="19" spans="2:10" x14ac:dyDescent="0.25">
      <c r="B19" s="11"/>
      <c r="C19" s="11"/>
      <c r="D19" s="11"/>
      <c r="E19" s="11"/>
      <c r="F19" s="11"/>
      <c r="G19" s="11"/>
      <c r="I19" s="14" t="s">
        <v>31</v>
      </c>
      <c r="J19" s="13" t="s">
        <v>47</v>
      </c>
    </row>
    <row r="20" spans="2:10" x14ac:dyDescent="0.25">
      <c r="B20" s="11"/>
      <c r="C20" s="11"/>
      <c r="D20" s="11"/>
      <c r="E20" s="11"/>
      <c r="F20" s="11"/>
      <c r="G20" s="11"/>
      <c r="I20" s="14" t="s">
        <v>33</v>
      </c>
      <c r="J20" s="13" t="s">
        <v>48</v>
      </c>
    </row>
    <row r="21" spans="2:10" x14ac:dyDescent="0.25">
      <c r="B21" s="11"/>
      <c r="C21" s="11"/>
      <c r="D21" s="11"/>
      <c r="E21" s="11"/>
      <c r="F21" s="11"/>
      <c r="G21" s="11"/>
      <c r="I21" s="14" t="s">
        <v>35</v>
      </c>
      <c r="J21" s="13">
        <v>0.4582</v>
      </c>
    </row>
    <row r="22" spans="2:10" x14ac:dyDescent="0.25">
      <c r="B22" s="11"/>
      <c r="C22" s="11"/>
      <c r="D22" s="11"/>
      <c r="E22" s="11"/>
      <c r="F22" s="11"/>
      <c r="G22" s="11"/>
      <c r="I22" s="14"/>
      <c r="J22" s="13"/>
    </row>
    <row r="23" spans="2:10" x14ac:dyDescent="0.25">
      <c r="B23" s="11"/>
      <c r="C23" s="11"/>
      <c r="D23" s="11"/>
      <c r="E23" s="11"/>
      <c r="F23" s="11"/>
      <c r="G23" s="11"/>
      <c r="I23" s="14" t="s">
        <v>36</v>
      </c>
      <c r="J23" s="13"/>
    </row>
    <row r="24" spans="2:10" x14ac:dyDescent="0.25">
      <c r="B24" s="11"/>
      <c r="C24" s="11"/>
      <c r="D24" s="11"/>
      <c r="E24" s="11"/>
      <c r="F24" s="11"/>
      <c r="G24" s="11"/>
      <c r="I24" s="14" t="s">
        <v>37</v>
      </c>
      <c r="J24" s="13" t="s">
        <v>49</v>
      </c>
    </row>
    <row r="25" spans="2:10" x14ac:dyDescent="0.25">
      <c r="B25" s="11"/>
      <c r="C25" s="11"/>
      <c r="D25" s="11"/>
      <c r="E25" s="11"/>
      <c r="F25" s="11"/>
      <c r="G25" s="11"/>
      <c r="I25" s="14" t="s">
        <v>19</v>
      </c>
      <c r="J25" s="13">
        <v>2.9999999999999997E-4</v>
      </c>
    </row>
    <row r="26" spans="2:10" x14ac:dyDescent="0.25">
      <c r="B26" s="11"/>
      <c r="C26" s="11"/>
      <c r="D26" s="11"/>
      <c r="E26" s="11"/>
      <c r="F26" s="11"/>
      <c r="G26" s="11"/>
      <c r="I26" s="14" t="s">
        <v>20</v>
      </c>
      <c r="J26" s="13" t="s">
        <v>21</v>
      </c>
    </row>
    <row r="27" spans="2:10" x14ac:dyDescent="0.25">
      <c r="B27" s="11"/>
      <c r="C27" s="11"/>
      <c r="D27" s="11"/>
      <c r="E27" s="11"/>
      <c r="F27" s="11"/>
      <c r="G27" s="11"/>
      <c r="I27" s="14" t="s">
        <v>22</v>
      </c>
      <c r="J27" s="13" t="s">
        <v>23</v>
      </c>
    </row>
    <row r="28" spans="2:10" x14ac:dyDescent="0.25">
      <c r="B28" s="11"/>
      <c r="C28" s="11"/>
      <c r="D28" s="11"/>
      <c r="E28" s="11"/>
      <c r="F28" s="11"/>
      <c r="G28" s="11"/>
      <c r="I28" s="14"/>
      <c r="J28" s="13"/>
    </row>
    <row r="29" spans="2:10" x14ac:dyDescent="0.25">
      <c r="B29" s="11"/>
      <c r="C29" s="11"/>
      <c r="D29" s="11"/>
      <c r="E29" s="11"/>
      <c r="F29" s="11"/>
      <c r="G29" s="11"/>
      <c r="I29" s="14" t="s">
        <v>41</v>
      </c>
      <c r="J29" s="13"/>
    </row>
    <row r="30" spans="2:10" x14ac:dyDescent="0.25">
      <c r="B30" s="11"/>
      <c r="C30" s="11"/>
      <c r="D30" s="11"/>
      <c r="E30" s="11"/>
      <c r="F30" s="11"/>
      <c r="G30" s="11"/>
      <c r="I30" s="14" t="s">
        <v>42</v>
      </c>
      <c r="J30" s="13">
        <v>9</v>
      </c>
    </row>
    <row r="31" spans="2:10" x14ac:dyDescent="0.25">
      <c r="B31" s="11"/>
      <c r="C31" s="11"/>
      <c r="D31" s="11"/>
      <c r="E31" s="11"/>
      <c r="F31" s="11"/>
      <c r="G31" s="11"/>
      <c r="I31" s="14" t="s">
        <v>43</v>
      </c>
      <c r="J31" s="13">
        <v>9</v>
      </c>
    </row>
    <row r="32" spans="2:10" x14ac:dyDescent="0.25">
      <c r="B32" s="11"/>
      <c r="C32" s="11"/>
      <c r="D32" s="11"/>
      <c r="E32" s="11"/>
      <c r="F32" s="11"/>
      <c r="G32" s="11"/>
    </row>
    <row r="34" spans="1:10" ht="21" x14ac:dyDescent="0.35">
      <c r="A34" s="1" t="s">
        <v>8</v>
      </c>
      <c r="B34" s="12" t="s">
        <v>0</v>
      </c>
      <c r="C34" s="12"/>
      <c r="D34" s="12"/>
      <c r="E34" s="12" t="s">
        <v>6</v>
      </c>
      <c r="F34" s="12"/>
      <c r="G34" s="12"/>
      <c r="I34" s="14" t="s">
        <v>11</v>
      </c>
      <c r="J34" s="13" t="s">
        <v>12</v>
      </c>
    </row>
    <row r="35" spans="1:10" ht="21" x14ac:dyDescent="0.35">
      <c r="A35" s="1"/>
      <c r="B35" s="2">
        <v>1</v>
      </c>
      <c r="C35" s="2">
        <v>2</v>
      </c>
      <c r="D35" s="2">
        <v>3</v>
      </c>
      <c r="E35" s="2">
        <v>1</v>
      </c>
      <c r="F35" s="2">
        <v>2</v>
      </c>
      <c r="G35" s="2">
        <v>3</v>
      </c>
      <c r="I35" s="14"/>
      <c r="J35" s="13"/>
    </row>
    <row r="36" spans="1:10" x14ac:dyDescent="0.25">
      <c r="A36" t="s">
        <v>1</v>
      </c>
      <c r="B36">
        <v>15.9</v>
      </c>
      <c r="C36">
        <v>15.5</v>
      </c>
      <c r="D36">
        <v>18.399999999999999</v>
      </c>
      <c r="E36">
        <v>14.9</v>
      </c>
      <c r="F36">
        <v>15.2</v>
      </c>
      <c r="G36">
        <v>14.6</v>
      </c>
      <c r="I36" s="14" t="s">
        <v>13</v>
      </c>
      <c r="J36" s="13" t="s">
        <v>14</v>
      </c>
    </row>
    <row r="37" spans="1:10" x14ac:dyDescent="0.25">
      <c r="A37" t="s">
        <v>2</v>
      </c>
      <c r="B37">
        <v>71.7</v>
      </c>
      <c r="C37">
        <v>67.8</v>
      </c>
      <c r="D37">
        <v>63.2</v>
      </c>
      <c r="E37">
        <v>72.3</v>
      </c>
      <c r="F37">
        <v>74.400000000000006</v>
      </c>
      <c r="G37">
        <v>72.099999999999994</v>
      </c>
      <c r="I37" s="14" t="s">
        <v>15</v>
      </c>
      <c r="J37" s="13" t="s">
        <v>15</v>
      </c>
    </row>
    <row r="38" spans="1:10" x14ac:dyDescent="0.25">
      <c r="A38" t="s">
        <v>3</v>
      </c>
      <c r="B38">
        <v>71.5</v>
      </c>
      <c r="C38">
        <v>66.5</v>
      </c>
      <c r="D38">
        <v>59.2</v>
      </c>
      <c r="E38">
        <v>59.4</v>
      </c>
      <c r="F38">
        <v>64.400000000000006</v>
      </c>
      <c r="G38">
        <v>66.599999999999994</v>
      </c>
      <c r="I38" s="14" t="s">
        <v>16</v>
      </c>
      <c r="J38" s="13" t="s">
        <v>17</v>
      </c>
    </row>
    <row r="39" spans="1:10" x14ac:dyDescent="0.25">
      <c r="A39" t="s">
        <v>4</v>
      </c>
      <c r="B39">
        <v>67.8</v>
      </c>
      <c r="C39">
        <v>62.3</v>
      </c>
      <c r="D39">
        <v>56.9</v>
      </c>
      <c r="E39">
        <v>60.1</v>
      </c>
      <c r="F39">
        <v>63</v>
      </c>
      <c r="G39">
        <v>64.8</v>
      </c>
      <c r="I39" s="14"/>
      <c r="J39" s="13"/>
    </row>
    <row r="40" spans="1:10" x14ac:dyDescent="0.25">
      <c r="A40" t="s">
        <v>5</v>
      </c>
      <c r="B40">
        <v>65</v>
      </c>
      <c r="C40">
        <v>63.5</v>
      </c>
      <c r="D40">
        <v>57.1</v>
      </c>
      <c r="E40">
        <v>58.6</v>
      </c>
      <c r="F40">
        <v>60.9</v>
      </c>
      <c r="G40">
        <v>63.9</v>
      </c>
      <c r="I40" s="14" t="s">
        <v>18</v>
      </c>
      <c r="J40" s="13"/>
    </row>
    <row r="41" spans="1:10" x14ac:dyDescent="0.25">
      <c r="I41" s="14" t="s">
        <v>19</v>
      </c>
      <c r="J41" s="13">
        <v>8.0000000000000004E-4</v>
      </c>
    </row>
    <row r="42" spans="1:10" x14ac:dyDescent="0.25">
      <c r="A42" t="s">
        <v>7</v>
      </c>
      <c r="B42" s="4">
        <f t="shared" ref="B42:G44" si="5">1-((B38-B$36)/(B$37-B$36))</f>
        <v>3.5842293906810374E-3</v>
      </c>
      <c r="C42" s="4">
        <f t="shared" si="5"/>
        <v>2.4856596558317401E-2</v>
      </c>
      <c r="D42" s="4">
        <f t="shared" si="5"/>
        <v>8.9285714285714302E-2</v>
      </c>
      <c r="E42" s="4">
        <f t="shared" si="5"/>
        <v>0.22473867595818808</v>
      </c>
      <c r="F42" s="4">
        <f t="shared" si="5"/>
        <v>0.16891891891891886</v>
      </c>
      <c r="G42" s="4">
        <f t="shared" si="5"/>
        <v>9.5652173913043481E-2</v>
      </c>
      <c r="I42" s="14" t="s">
        <v>20</v>
      </c>
      <c r="J42" s="13" t="s">
        <v>21</v>
      </c>
    </row>
    <row r="43" spans="1:10" x14ac:dyDescent="0.25">
      <c r="B43" s="4">
        <f t="shared" si="5"/>
        <v>6.9892473118279619E-2</v>
      </c>
      <c r="C43" s="4">
        <f t="shared" si="5"/>
        <v>0.10516252390057357</v>
      </c>
      <c r="D43" s="4">
        <f t="shared" si="5"/>
        <v>0.14062500000000011</v>
      </c>
      <c r="E43" s="4">
        <f t="shared" si="5"/>
        <v>0.21254355400696856</v>
      </c>
      <c r="F43" s="4">
        <f t="shared" si="5"/>
        <v>0.19256756756756765</v>
      </c>
      <c r="G43" s="4">
        <f t="shared" si="5"/>
        <v>0.12695652173913041</v>
      </c>
      <c r="I43" s="14" t="s">
        <v>22</v>
      </c>
      <c r="J43" s="13" t="s">
        <v>23</v>
      </c>
    </row>
    <row r="44" spans="1:10" ht="15.75" thickBot="1" x14ac:dyDescent="0.3">
      <c r="B44" s="5">
        <f t="shared" si="5"/>
        <v>0.1200716845878137</v>
      </c>
      <c r="C44" s="5">
        <f t="shared" si="5"/>
        <v>8.2217973231357488E-2</v>
      </c>
      <c r="D44" s="5">
        <f t="shared" si="5"/>
        <v>0.1361607142857143</v>
      </c>
      <c r="E44" s="5">
        <f t="shared" si="5"/>
        <v>0.23867595818815324</v>
      </c>
      <c r="F44" s="5">
        <f t="shared" si="5"/>
        <v>0.22804054054054057</v>
      </c>
      <c r="G44" s="5">
        <f t="shared" si="5"/>
        <v>0.14260869565217382</v>
      </c>
      <c r="I44" s="14" t="s">
        <v>24</v>
      </c>
      <c r="J44" s="13" t="s">
        <v>25</v>
      </c>
    </row>
    <row r="45" spans="1:10" x14ac:dyDescent="0.25">
      <c r="B45" s="3">
        <f>AVERAGE(B42:B44)</f>
        <v>6.4516129032258118E-2</v>
      </c>
      <c r="C45" s="3">
        <f t="shared" ref="C45:G45" si="6">AVERAGE(C42:C44)</f>
        <v>7.074569789674949E-2</v>
      </c>
      <c r="D45" s="3">
        <f t="shared" si="6"/>
        <v>0.12202380952380958</v>
      </c>
      <c r="E45" s="3">
        <f t="shared" si="6"/>
        <v>0.22531939605110329</v>
      </c>
      <c r="F45" s="3">
        <f t="shared" si="6"/>
        <v>0.19650900900900903</v>
      </c>
      <c r="G45" s="3">
        <f t="shared" si="6"/>
        <v>0.12173913043478257</v>
      </c>
      <c r="I45" s="14" t="s">
        <v>26</v>
      </c>
      <c r="J45" s="13" t="s">
        <v>27</v>
      </c>
    </row>
    <row r="46" spans="1:10" x14ac:dyDescent="0.25">
      <c r="I46" s="14"/>
      <c r="J46" s="13"/>
    </row>
    <row r="47" spans="1:10" x14ac:dyDescent="0.25">
      <c r="I47" s="14" t="s">
        <v>28</v>
      </c>
      <c r="J47" s="13"/>
    </row>
    <row r="48" spans="1:10" x14ac:dyDescent="0.25">
      <c r="I48" s="14" t="s">
        <v>29</v>
      </c>
      <c r="J48" s="13">
        <v>8.5779999999999994</v>
      </c>
    </row>
    <row r="49" spans="9:10" x14ac:dyDescent="0.25">
      <c r="I49" s="14" t="s">
        <v>30</v>
      </c>
      <c r="J49" s="13">
        <v>18.12</v>
      </c>
    </row>
    <row r="50" spans="9:10" x14ac:dyDescent="0.25">
      <c r="I50" s="14" t="s">
        <v>31</v>
      </c>
      <c r="J50" s="13" t="s">
        <v>32</v>
      </c>
    </row>
    <row r="51" spans="9:10" x14ac:dyDescent="0.25">
      <c r="I51" s="14" t="s">
        <v>33</v>
      </c>
      <c r="J51" s="13" t="s">
        <v>34</v>
      </c>
    </row>
    <row r="52" spans="9:10" x14ac:dyDescent="0.25">
      <c r="I52" s="14" t="s">
        <v>35</v>
      </c>
      <c r="J52" s="13">
        <v>0.51729999999999998</v>
      </c>
    </row>
    <row r="53" spans="9:10" x14ac:dyDescent="0.25">
      <c r="I53" s="14"/>
      <c r="J53" s="13"/>
    </row>
    <row r="54" spans="9:10" x14ac:dyDescent="0.25">
      <c r="I54" s="14" t="s">
        <v>36</v>
      </c>
      <c r="J54" s="13"/>
    </row>
    <row r="55" spans="9:10" x14ac:dyDescent="0.25">
      <c r="I55" s="14" t="s">
        <v>37</v>
      </c>
      <c r="J55" s="13" t="s">
        <v>38</v>
      </c>
    </row>
    <row r="56" spans="9:10" x14ac:dyDescent="0.25">
      <c r="I56" s="14" t="s">
        <v>19</v>
      </c>
      <c r="J56" s="13">
        <v>0.85489999999999999</v>
      </c>
    </row>
    <row r="57" spans="9:10" x14ac:dyDescent="0.25">
      <c r="I57" s="14" t="s">
        <v>20</v>
      </c>
      <c r="J57" s="13" t="s">
        <v>39</v>
      </c>
    </row>
    <row r="58" spans="9:10" x14ac:dyDescent="0.25">
      <c r="I58" s="14" t="s">
        <v>22</v>
      </c>
      <c r="J58" s="13" t="s">
        <v>40</v>
      </c>
    </row>
    <row r="59" spans="9:10" x14ac:dyDescent="0.25">
      <c r="I59" s="14"/>
      <c r="J59" s="13"/>
    </row>
    <row r="60" spans="9:10" x14ac:dyDescent="0.25">
      <c r="I60" s="14" t="s">
        <v>41</v>
      </c>
      <c r="J60" s="13"/>
    </row>
    <row r="61" spans="9:10" x14ac:dyDescent="0.25">
      <c r="I61" s="14" t="s">
        <v>42</v>
      </c>
      <c r="J61" s="13">
        <v>9</v>
      </c>
    </row>
    <row r="62" spans="9:10" x14ac:dyDescent="0.25">
      <c r="I62" s="14" t="s">
        <v>43</v>
      </c>
      <c r="J62" s="13">
        <v>9</v>
      </c>
    </row>
    <row r="66" spans="2:7" x14ac:dyDescent="0.25">
      <c r="B66" s="6"/>
      <c r="C66" s="6"/>
      <c r="D66" s="6"/>
      <c r="E66" s="6"/>
      <c r="F66" s="6"/>
      <c r="G66" s="6"/>
    </row>
    <row r="67" spans="2:7" x14ac:dyDescent="0.25">
      <c r="B67" s="6"/>
      <c r="C67" s="6"/>
      <c r="D67" s="6"/>
      <c r="E67" s="6"/>
      <c r="F67" s="6"/>
      <c r="G67" s="6"/>
    </row>
    <row r="68" spans="2:7" x14ac:dyDescent="0.25">
      <c r="B68" s="6"/>
      <c r="C68" s="6"/>
      <c r="D68" s="6"/>
      <c r="E68" s="6"/>
      <c r="F68" s="6"/>
      <c r="G68" s="6"/>
    </row>
  </sheetData>
  <mergeCells count="4">
    <mergeCell ref="B3:D3"/>
    <mergeCell ref="E3:G3"/>
    <mergeCell ref="B34:D34"/>
    <mergeCell ref="E34:G34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Joshua Greenlee</cp:lastModifiedBy>
  <dcterms:created xsi:type="dcterms:W3CDTF">2021-04-13T18:15:59Z</dcterms:created>
  <dcterms:modified xsi:type="dcterms:W3CDTF">2021-07-09T16:24:22Z</dcterms:modified>
</cp:coreProperties>
</file>