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a7752506fb98ff4e/"/>
    </mc:Choice>
  </mc:AlternateContent>
  <xr:revisionPtr revIDLastSave="0" documentId="8_{08D279D3-913E-41C8-960D-BFF9D68875B1}" xr6:coauthVersionLast="46" xr6:coauthVersionMax="46" xr10:uidLastSave="{00000000-0000-0000-0000-000000000000}"/>
  <bookViews>
    <workbookView xWindow="-98" yWindow="-98" windowWidth="19396" windowHeight="10395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1" l="1"/>
  <c r="F30" i="1"/>
  <c r="F17" i="1"/>
  <c r="F44" i="1"/>
  <c r="F41" i="1"/>
  <c r="F31" i="1"/>
  <c r="O40" i="1"/>
  <c r="O30" i="1"/>
  <c r="O17" i="1"/>
  <c r="O44" i="1"/>
  <c r="K40" i="1"/>
  <c r="K30" i="1"/>
  <c r="K17" i="1"/>
  <c r="K44" i="1"/>
  <c r="C30" i="1"/>
  <c r="C40" i="1"/>
  <c r="C17" i="1"/>
  <c r="C44" i="1"/>
  <c r="K41" i="1"/>
  <c r="C41" i="1"/>
  <c r="O41" i="1"/>
  <c r="K31" i="1"/>
  <c r="O31" i="1"/>
  <c r="C31" i="1"/>
  <c r="N17" i="1"/>
  <c r="O19" i="1"/>
  <c r="J17" i="1"/>
  <c r="K19" i="1"/>
  <c r="E17" i="1"/>
  <c r="F19" i="1"/>
  <c r="B17" i="1"/>
  <c r="C19" i="1"/>
</calcChain>
</file>

<file path=xl/sharedStrings.xml><?xml version="1.0" encoding="utf-8"?>
<sst xmlns="http://schemas.openxmlformats.org/spreadsheetml/2006/main" count="46" uniqueCount="19">
  <si>
    <t>particles</t>
  </si>
  <si>
    <t>cells</t>
  </si>
  <si>
    <t>wt pla</t>
  </si>
  <si>
    <t>wt PLA control cells (untransfected)</t>
  </si>
  <si>
    <t>image6</t>
  </si>
  <si>
    <t>image5</t>
  </si>
  <si>
    <t>image3</t>
  </si>
  <si>
    <t>wt v5 only</t>
  </si>
  <si>
    <t xml:space="preserve">particles </t>
  </si>
  <si>
    <t>image4</t>
  </si>
  <si>
    <t>Image5</t>
  </si>
  <si>
    <t>hdac6only</t>
  </si>
  <si>
    <t>image2</t>
  </si>
  <si>
    <t>image1</t>
  </si>
  <si>
    <t>91920b</t>
  </si>
  <si>
    <t>sums</t>
  </si>
  <si>
    <t>cells counted</t>
  </si>
  <si>
    <t>puncta/cell</t>
  </si>
  <si>
    <t xml:space="preserve">Figure  2 O and supplemental figure 2I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</si>
</sst>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2" borderId="0" xfId="0" applyFill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D1" sqref="D1"/>
    </sheetView>
  </sheetViews>
  <sheetFormatPr defaultColWidth="11" defaultRowHeight="15.75" x14ac:dyDescent="0.5"/>
  <sheetData>
    <row r="1" spans="1:15" x14ac:dyDescent="0.5">
      <c r="A1" s="1" t="s">
        <v>18</v>
      </c>
      <c r="B1" s="1"/>
      <c r="C1" s="1"/>
    </row>
    <row r="2" spans="1:15" x14ac:dyDescent="0.5">
      <c r="A2" t="s">
        <v>4</v>
      </c>
      <c r="B2" t="s">
        <v>2</v>
      </c>
      <c r="E2" t="s">
        <v>3</v>
      </c>
      <c r="J2" t="s">
        <v>7</v>
      </c>
      <c r="N2" t="s">
        <v>11</v>
      </c>
    </row>
    <row r="3" spans="1:15" x14ac:dyDescent="0.5">
      <c r="B3" t="s">
        <v>0</v>
      </c>
      <c r="C3" t="s">
        <v>1</v>
      </c>
      <c r="E3" t="s">
        <v>0</v>
      </c>
      <c r="F3" t="s">
        <v>1</v>
      </c>
      <c r="I3" t="s">
        <v>4</v>
      </c>
      <c r="J3" t="s">
        <v>8</v>
      </c>
      <c r="K3" t="s">
        <v>1</v>
      </c>
      <c r="N3" t="s">
        <v>0</v>
      </c>
      <c r="O3" t="s">
        <v>1</v>
      </c>
    </row>
    <row r="4" spans="1:15" x14ac:dyDescent="0.5">
      <c r="B4">
        <v>222</v>
      </c>
      <c r="C4">
        <v>7</v>
      </c>
      <c r="E4">
        <v>17</v>
      </c>
      <c r="F4">
        <v>4</v>
      </c>
      <c r="J4">
        <v>11</v>
      </c>
      <c r="K4">
        <v>8</v>
      </c>
      <c r="M4" t="s">
        <v>10</v>
      </c>
      <c r="N4">
        <v>81</v>
      </c>
      <c r="O4">
        <v>10</v>
      </c>
    </row>
    <row r="5" spans="1:15" x14ac:dyDescent="0.5">
      <c r="B5">
        <v>293</v>
      </c>
      <c r="C5">
        <v>7</v>
      </c>
      <c r="E5">
        <v>56</v>
      </c>
      <c r="F5">
        <v>9</v>
      </c>
      <c r="J5">
        <v>8</v>
      </c>
      <c r="K5">
        <v>5</v>
      </c>
      <c r="N5">
        <v>79</v>
      </c>
      <c r="O5">
        <v>8</v>
      </c>
    </row>
    <row r="6" spans="1:15" x14ac:dyDescent="0.5">
      <c r="B6">
        <v>65</v>
      </c>
      <c r="C6">
        <v>2</v>
      </c>
      <c r="J6">
        <v>1</v>
      </c>
      <c r="K6">
        <v>5</v>
      </c>
    </row>
    <row r="7" spans="1:15" x14ac:dyDescent="0.5">
      <c r="J7">
        <v>2</v>
      </c>
      <c r="K7">
        <v>8</v>
      </c>
      <c r="M7" t="s">
        <v>9</v>
      </c>
      <c r="N7">
        <v>29</v>
      </c>
      <c r="O7">
        <v>5</v>
      </c>
    </row>
    <row r="8" spans="1:15" x14ac:dyDescent="0.5">
      <c r="A8" t="s">
        <v>5</v>
      </c>
      <c r="B8">
        <v>88</v>
      </c>
      <c r="C8">
        <v>4</v>
      </c>
      <c r="E8">
        <v>94</v>
      </c>
      <c r="F8">
        <v>8</v>
      </c>
      <c r="N8">
        <v>40</v>
      </c>
      <c r="O8">
        <v>3</v>
      </c>
    </row>
    <row r="9" spans="1:15" x14ac:dyDescent="0.5">
      <c r="B9">
        <v>190</v>
      </c>
      <c r="C9">
        <v>3</v>
      </c>
      <c r="E9">
        <v>81</v>
      </c>
      <c r="F9">
        <v>6</v>
      </c>
      <c r="I9" t="s">
        <v>9</v>
      </c>
      <c r="J9">
        <v>8</v>
      </c>
      <c r="K9">
        <v>10</v>
      </c>
    </row>
    <row r="10" spans="1:15" x14ac:dyDescent="0.5">
      <c r="B10">
        <v>193</v>
      </c>
      <c r="C10">
        <v>5</v>
      </c>
      <c r="E10">
        <v>84</v>
      </c>
      <c r="F10">
        <v>6</v>
      </c>
      <c r="J10">
        <v>3</v>
      </c>
      <c r="K10">
        <v>8</v>
      </c>
      <c r="M10" t="s">
        <v>6</v>
      </c>
      <c r="N10">
        <v>51</v>
      </c>
      <c r="O10">
        <v>8</v>
      </c>
    </row>
    <row r="11" spans="1:15" x14ac:dyDescent="0.5">
      <c r="B11">
        <v>138</v>
      </c>
      <c r="C11">
        <v>5</v>
      </c>
      <c r="E11">
        <v>48</v>
      </c>
      <c r="F11">
        <v>4</v>
      </c>
      <c r="M11" t="s">
        <v>12</v>
      </c>
      <c r="N11">
        <v>18</v>
      </c>
      <c r="O11">
        <v>2</v>
      </c>
    </row>
    <row r="12" spans="1:15" x14ac:dyDescent="0.5">
      <c r="I12" t="s">
        <v>6</v>
      </c>
      <c r="J12">
        <v>9</v>
      </c>
      <c r="K12">
        <v>11</v>
      </c>
      <c r="N12">
        <v>23</v>
      </c>
      <c r="O12">
        <v>2</v>
      </c>
    </row>
    <row r="13" spans="1:15" x14ac:dyDescent="0.5">
      <c r="A13" t="s">
        <v>6</v>
      </c>
      <c r="B13">
        <v>226</v>
      </c>
      <c r="C13">
        <v>4</v>
      </c>
      <c r="E13">
        <v>115</v>
      </c>
      <c r="F13">
        <v>7</v>
      </c>
    </row>
    <row r="14" spans="1:15" x14ac:dyDescent="0.5">
      <c r="B14">
        <v>235</v>
      </c>
      <c r="C14">
        <v>6</v>
      </c>
      <c r="E14">
        <v>62</v>
      </c>
      <c r="F14">
        <v>5</v>
      </c>
      <c r="M14" t="s">
        <v>13</v>
      </c>
      <c r="N14">
        <v>70</v>
      </c>
      <c r="O14">
        <v>9</v>
      </c>
    </row>
    <row r="15" spans="1:15" x14ac:dyDescent="0.5">
      <c r="B15">
        <v>194</v>
      </c>
      <c r="C15">
        <v>2</v>
      </c>
    </row>
    <row r="17" spans="1:15" x14ac:dyDescent="0.5">
      <c r="A17" t="s">
        <v>15</v>
      </c>
      <c r="B17">
        <f>SUM(B4:B15)</f>
        <v>1844</v>
      </c>
      <c r="C17">
        <f>SUM(C4:C15)</f>
        <v>45</v>
      </c>
      <c r="E17">
        <f>SUM(E4:E15)</f>
        <v>557</v>
      </c>
      <c r="F17">
        <f>SUM(F4:F15)</f>
        <v>49</v>
      </c>
      <c r="J17">
        <f>SUM(J4:J15)</f>
        <v>42</v>
      </c>
      <c r="K17">
        <f>SUM(K4:K15)</f>
        <v>55</v>
      </c>
      <c r="N17">
        <f>SUM(N4:N15)</f>
        <v>391</v>
      </c>
      <c r="O17">
        <f>SUM(O4:O15)</f>
        <v>47</v>
      </c>
    </row>
    <row r="19" spans="1:15" x14ac:dyDescent="0.5">
      <c r="A19" t="s">
        <v>17</v>
      </c>
      <c r="C19">
        <f>B17/C17</f>
        <v>40.977777777777774</v>
      </c>
      <c r="F19">
        <f>E17/F17</f>
        <v>11.36734693877551</v>
      </c>
      <c r="K19">
        <f>J17/K17</f>
        <v>0.76363636363636367</v>
      </c>
      <c r="O19">
        <f>N17/O17</f>
        <v>8.3191489361702136</v>
      </c>
    </row>
    <row r="23" spans="1:15" x14ac:dyDescent="0.5">
      <c r="A23">
        <v>91920</v>
      </c>
    </row>
    <row r="24" spans="1:15" x14ac:dyDescent="0.5">
      <c r="A24" t="s">
        <v>13</v>
      </c>
      <c r="B24">
        <v>755</v>
      </c>
      <c r="C24">
        <v>28</v>
      </c>
      <c r="E24">
        <v>20</v>
      </c>
      <c r="F24">
        <v>3</v>
      </c>
      <c r="I24" t="s">
        <v>13</v>
      </c>
      <c r="J24">
        <v>0</v>
      </c>
      <c r="K24">
        <v>14</v>
      </c>
      <c r="M24" t="s">
        <v>13</v>
      </c>
      <c r="N24">
        <v>71</v>
      </c>
      <c r="O24">
        <v>23</v>
      </c>
    </row>
    <row r="25" spans="1:15" x14ac:dyDescent="0.5">
      <c r="E25">
        <v>15</v>
      </c>
      <c r="F25">
        <v>2</v>
      </c>
      <c r="J25">
        <v>10</v>
      </c>
      <c r="K25">
        <v>11</v>
      </c>
      <c r="M25" t="s">
        <v>12</v>
      </c>
      <c r="N25">
        <v>27</v>
      </c>
      <c r="O25">
        <v>6</v>
      </c>
    </row>
    <row r="26" spans="1:15" x14ac:dyDescent="0.5">
      <c r="A26" t="s">
        <v>12</v>
      </c>
      <c r="B26">
        <v>460</v>
      </c>
      <c r="C26">
        <v>17</v>
      </c>
      <c r="E26">
        <v>22</v>
      </c>
      <c r="F26">
        <v>8</v>
      </c>
      <c r="I26" t="s">
        <v>12</v>
      </c>
      <c r="J26">
        <v>6</v>
      </c>
      <c r="K26">
        <v>13</v>
      </c>
      <c r="M26" t="s">
        <v>6</v>
      </c>
      <c r="N26">
        <v>89</v>
      </c>
      <c r="O26">
        <v>22</v>
      </c>
    </row>
    <row r="27" spans="1:15" x14ac:dyDescent="0.5">
      <c r="B27">
        <v>277</v>
      </c>
      <c r="C27">
        <v>3</v>
      </c>
      <c r="E27">
        <v>57</v>
      </c>
      <c r="F27">
        <v>8</v>
      </c>
      <c r="J27">
        <v>2</v>
      </c>
      <c r="K27">
        <v>14</v>
      </c>
    </row>
    <row r="28" spans="1:15" x14ac:dyDescent="0.5">
      <c r="E28">
        <v>50</v>
      </c>
      <c r="F28">
        <v>12</v>
      </c>
    </row>
    <row r="30" spans="1:15" x14ac:dyDescent="0.5">
      <c r="A30" t="s">
        <v>15</v>
      </c>
      <c r="C30">
        <f>SUM(C24:C27)</f>
        <v>48</v>
      </c>
      <c r="F30">
        <f>SUM(F24:F27)</f>
        <v>21</v>
      </c>
      <c r="K30">
        <f>SUM(K24:K27)</f>
        <v>52</v>
      </c>
      <c r="O30">
        <f>SUM(O24:O26)</f>
        <v>51</v>
      </c>
    </row>
    <row r="31" spans="1:15" x14ac:dyDescent="0.5">
      <c r="A31" t="s">
        <v>17</v>
      </c>
      <c r="C31">
        <f>(SUM(B24:B27))/SUM(C24:C27)</f>
        <v>31.083333333333332</v>
      </c>
      <c r="F31">
        <f>(SUM(E24:E28))/SUM(F24:F28)</f>
        <v>4.9696969696969697</v>
      </c>
      <c r="K31">
        <f>(SUM(J24:J27))/SUM(K24:K27)</f>
        <v>0.34615384615384615</v>
      </c>
      <c r="O31">
        <f>(SUM(N24:N26))/SUM(O24:O26)</f>
        <v>3.6666666666666665</v>
      </c>
    </row>
    <row r="33" spans="1:15" x14ac:dyDescent="0.5">
      <c r="A33" t="s">
        <v>14</v>
      </c>
    </row>
    <row r="34" spans="1:15" x14ac:dyDescent="0.5">
      <c r="A34" t="s">
        <v>13</v>
      </c>
      <c r="B34">
        <v>204</v>
      </c>
      <c r="C34">
        <v>6</v>
      </c>
      <c r="E34">
        <v>35</v>
      </c>
      <c r="F34">
        <v>5</v>
      </c>
      <c r="I34" t="s">
        <v>13</v>
      </c>
      <c r="J34">
        <v>4</v>
      </c>
      <c r="K34">
        <v>30</v>
      </c>
      <c r="M34" t="s">
        <v>13</v>
      </c>
      <c r="N34">
        <v>21</v>
      </c>
      <c r="O34">
        <v>5</v>
      </c>
    </row>
    <row r="35" spans="1:15" x14ac:dyDescent="0.5">
      <c r="B35">
        <v>164</v>
      </c>
      <c r="C35">
        <v>6</v>
      </c>
      <c r="I35" t="s">
        <v>6</v>
      </c>
      <c r="J35">
        <v>9</v>
      </c>
      <c r="K35">
        <v>14</v>
      </c>
      <c r="M35" t="s">
        <v>12</v>
      </c>
      <c r="N35">
        <v>31</v>
      </c>
      <c r="O35">
        <v>8</v>
      </c>
    </row>
    <row r="36" spans="1:15" x14ac:dyDescent="0.5">
      <c r="A36" t="s">
        <v>12</v>
      </c>
      <c r="B36">
        <v>453</v>
      </c>
      <c r="C36">
        <v>9</v>
      </c>
      <c r="E36">
        <v>102</v>
      </c>
      <c r="F36">
        <v>10</v>
      </c>
      <c r="M36" t="s">
        <v>6</v>
      </c>
      <c r="N36">
        <v>66</v>
      </c>
      <c r="O36">
        <v>18</v>
      </c>
    </row>
    <row r="37" spans="1:15" x14ac:dyDescent="0.5">
      <c r="B37">
        <v>770</v>
      </c>
      <c r="C37">
        <v>19</v>
      </c>
      <c r="N37">
        <v>17</v>
      </c>
      <c r="O37">
        <v>4</v>
      </c>
    </row>
    <row r="40" spans="1:15" x14ac:dyDescent="0.5">
      <c r="A40" t="s">
        <v>15</v>
      </c>
      <c r="C40">
        <f>SUM(C34:C37)</f>
        <v>40</v>
      </c>
      <c r="F40">
        <f>SUM(F34:F37)</f>
        <v>15</v>
      </c>
      <c r="K40">
        <f>SUM(K34:K37)</f>
        <v>44</v>
      </c>
      <c r="O40">
        <f>SUM(O34:O37)</f>
        <v>35</v>
      </c>
    </row>
    <row r="41" spans="1:15" x14ac:dyDescent="0.5">
      <c r="A41" t="s">
        <v>17</v>
      </c>
      <c r="C41">
        <f>(SUM(B34:B37))/SUM(C34:C37)</f>
        <v>39.774999999999999</v>
      </c>
      <c r="F41">
        <f>(SUM(E34:E37))/SUM(F34:F37)</f>
        <v>9.1333333333333329</v>
      </c>
      <c r="K41">
        <f>(SUM(J34:J37))/SUM(K34:K37)</f>
        <v>0.29545454545454547</v>
      </c>
      <c r="O41">
        <f>(SUM(N34:N37))/SUM(O34:O37)</f>
        <v>3.8571428571428572</v>
      </c>
    </row>
    <row r="44" spans="1:15" x14ac:dyDescent="0.5">
      <c r="A44" t="s">
        <v>16</v>
      </c>
      <c r="C44">
        <f>SUM(C40,C30,C17)</f>
        <v>133</v>
      </c>
      <c r="F44">
        <f>SUM(F40,F30,F17)</f>
        <v>85</v>
      </c>
      <c r="K44">
        <f>SUM(K40,K30,K17)</f>
        <v>151</v>
      </c>
      <c r="O44">
        <f>SUM(O40,O30,O17)</f>
        <v>133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omar</dc:creator>
  <cp:lastModifiedBy>Janani Gopalan</cp:lastModifiedBy>
  <dcterms:created xsi:type="dcterms:W3CDTF">2020-09-13T21:25:35Z</dcterms:created>
  <dcterms:modified xsi:type="dcterms:W3CDTF">2021-03-09T23:07:12Z</dcterms:modified>
</cp:coreProperties>
</file>