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meikeesther/Box/Roy &amp; Meike Folder/Papers/Granule cell cKO research paper/"/>
    </mc:Choice>
  </mc:AlternateContent>
  <xr:revisionPtr revIDLastSave="0" documentId="13_ncr:1_{986802FA-45CB-6641-A339-8D4533F0B9EF}" xr6:coauthVersionLast="36" xr6:coauthVersionMax="46" xr10:uidLastSave="{00000000-0000-0000-0000-000000000000}"/>
  <bookViews>
    <workbookView xWindow="0" yWindow="460" windowWidth="25100" windowHeight="18920" activeTab="2" xr2:uid="{00000000-000D-0000-FFFF-FFFF00000000}"/>
  </bookViews>
  <sheets>
    <sheet name="Sholl analysis" sheetId="1" r:id="rId1"/>
    <sheet name="Spine density" sheetId="3" r:id="rId2"/>
    <sheet name="Statistics (LMM)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3" l="1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R61" i="1" l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</calcChain>
</file>

<file path=xl/sharedStrings.xml><?xml version="1.0" encoding="utf-8"?>
<sst xmlns="http://schemas.openxmlformats.org/spreadsheetml/2006/main" count="242" uniqueCount="61">
  <si>
    <t>Genotype</t>
  </si>
  <si>
    <t>MouseNum</t>
  </si>
  <si>
    <t>CellNum</t>
  </si>
  <si>
    <t>Xmax</t>
  </si>
  <si>
    <t>Ymax</t>
  </si>
  <si>
    <t>ctrl</t>
  </si>
  <si>
    <t>cko</t>
  </si>
  <si>
    <t>Linear mixed-effects model fit by ML</t>
  </si>
  <si>
    <t>Model information:</t>
  </si>
  <si>
    <t xml:space="preserve">    Number of observations              60</t>
  </si>
  <si>
    <t xml:space="preserve">    Fixed effects coefficients           2</t>
  </si>
  <si>
    <t xml:space="preserve">    Random effects coefficients          6</t>
  </si>
  <si>
    <t xml:space="preserve">    Covariance parameters                2</t>
  </si>
  <si>
    <t>Formula:</t>
  </si>
  <si>
    <t xml:space="preserve">    Xmax ~ 1 + Genotype + (1 | MouseNum)</t>
  </si>
  <si>
    <t xml:space="preserve">    Ymax ~ 1 + Genotype + (1 | MouseNum)</t>
  </si>
  <si>
    <t>Model fit statistics:</t>
  </si>
  <si>
    <t xml:space="preserve">    AIC       BIC       LogLikelihood    Deviance</t>
  </si>
  <si>
    <t xml:space="preserve">    536.45    544.83    -264.23          528.45  </t>
  </si>
  <si>
    <t xml:space="preserve">    342.73    351.11    -167.37          334.73  </t>
  </si>
  <si>
    <t>Fixed effects coefficients (95% CIs):</t>
  </si>
  <si>
    <t xml:space="preserve">    Name                  Estimate    SE        tStat      DF    pValue        Lower      Upper  </t>
  </si>
  <si>
    <t xml:space="preserve">    Name                  Estimate    SE         tStat      DF    pValue        Lower      Upper  </t>
  </si>
  <si>
    <r>
      <t xml:space="preserve">    '(Intercept)'          97.667      3.612      27.04    58    </t>
    </r>
    <r>
      <rPr>
        <sz val="11"/>
        <color rgb="FFFF0000"/>
        <rFont val="Calibri"/>
        <family val="2"/>
        <scheme val="minor"/>
      </rPr>
      <t>1.4327e-34</t>
    </r>
    <r>
      <rPr>
        <sz val="11"/>
        <color theme="1"/>
        <rFont val="Calibri"/>
        <family val="2"/>
        <scheme val="minor"/>
      </rPr>
      <t xml:space="preserve">     90.437      104.9</t>
    </r>
  </si>
  <si>
    <r>
      <t xml:space="preserve">    '(Intercept)'              25     0.71886     34.777    58    </t>
    </r>
    <r>
      <rPr>
        <sz val="11"/>
        <color rgb="FFFF0000"/>
        <rFont val="Calibri"/>
        <family val="2"/>
        <scheme val="minor"/>
      </rPr>
      <t>1.5223e-40</t>
    </r>
    <r>
      <rPr>
        <sz val="11"/>
        <color theme="1"/>
        <rFont val="Calibri"/>
        <family val="2"/>
        <scheme val="minor"/>
      </rPr>
      <t xml:space="preserve">     23.561     26.439</t>
    </r>
  </si>
  <si>
    <t xml:space="preserve">    'Genotype_cko'        -32.333     5.1081    -6.3298    58    3.8733e-08    -42.558    -22.108</t>
  </si>
  <si>
    <t xml:space="preserve">    'Genotype_cko'        -15.833      1.0166    -15.574    58    2.2001e-22    -17.868    -13.798</t>
  </si>
  <si>
    <t>Random effects covariance parameters (95% CIs):</t>
  </si>
  <si>
    <t>Group: MouseNum (6 Levels)</t>
  </si>
  <si>
    <t xml:space="preserve">    Name1                Name2                Type         Estimate      Lower    Upper</t>
  </si>
  <si>
    <t xml:space="preserve">    '(Intercept)'        '(Intercept)'        'std'        4.3928e-15    NaN      NaN  </t>
  </si>
  <si>
    <t xml:space="preserve">    '(Intercept)'        '(Intercept)'        'std'        8.7427e-16    NaN      NaN  </t>
  </si>
  <si>
    <t>Group: Error</t>
  </si>
  <si>
    <t xml:space="preserve">    Name             Estimate    Lower     Upper</t>
  </si>
  <si>
    <t xml:space="preserve">    Name             Estimate    Lower     Upper </t>
  </si>
  <si>
    <t xml:space="preserve">    'Res Std'        19.784      16.542    23.66</t>
  </si>
  <si>
    <t xml:space="preserve">    'Res Std'        3.9374      3.2923    4.7088</t>
  </si>
  <si>
    <t>genotype</t>
  </si>
  <si>
    <t>mouse</t>
  </si>
  <si>
    <t>Image #</t>
  </si>
  <si>
    <t>dendrite #</t>
  </si>
  <si>
    <t>length</t>
  </si>
  <si>
    <t>spine #</t>
  </si>
  <si>
    <t>spines/um</t>
  </si>
  <si>
    <t>ctrl1</t>
  </si>
  <si>
    <t>ctrl2</t>
  </si>
  <si>
    <t>ctrl3</t>
  </si>
  <si>
    <t>cko1</t>
  </si>
  <si>
    <t>cko2</t>
  </si>
  <si>
    <t>cko3</t>
  </si>
  <si>
    <t xml:space="preserve">    Number of observations              52</t>
  </si>
  <si>
    <t xml:space="preserve">    spinesum ~ 1 + genotype + (1 | mouse)</t>
  </si>
  <si>
    <t xml:space="preserve">    21.847    29.652    -6.9233          13.847  </t>
  </si>
  <si>
    <t xml:space="preserve">    Name                     Estimate    SE          tStat     DF    pValue        Lower      Upper  </t>
  </si>
  <si>
    <t xml:space="preserve">    {'genotype_ctrl'}        0.44252      0.08172    5.4151    50    1.7473e-06    0.27838    0.60666</t>
  </si>
  <si>
    <t>Group: mouse (6 Levels)</t>
  </si>
  <si>
    <t xml:space="preserve">    Name1                  Name2                  Type           Estimate    Lower    Upper</t>
  </si>
  <si>
    <t xml:space="preserve">    {'(Intercept)'}        {'(Intercept)'}        {'std'}        0           NaN      NaN  </t>
  </si>
  <si>
    <t xml:space="preserve">    Name               Estimate    Lower     Upper  </t>
  </si>
  <si>
    <t xml:space="preserve">    {'Res Std'}        0.27643     0.2281    0.33501</t>
  </si>
  <si>
    <r>
      <t xml:space="preserve">    {'(Intercept)'  }         1.5918     0.067044    23.742    50    </t>
    </r>
    <r>
      <rPr>
        <sz val="11"/>
        <color rgb="FFFF0000"/>
        <rFont val="Calibri (Body)_x0000_"/>
      </rPr>
      <t>6.9762e-29</t>
    </r>
    <r>
      <rPr>
        <sz val="11"/>
        <color theme="1"/>
        <rFont val="Calibri"/>
        <family val="2"/>
        <scheme val="minor"/>
      </rPr>
      <t xml:space="preserve">     1.4571     1.7264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</si>
</sst>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 (Body)_x0000_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0" fillId="0" borderId="0" xfId="0" applyFont="1"/>
    <xf numFmtId="0" fontId="2" fillId="0" borderId="0" xfId="0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workbookViewId="0">
      <selection sqref="A1:R61"/>
    </sheetView>
  </sheetViews>
  <sheetFormatPr baseColWidth="10" defaultColWidth="8.83203125" defaultRowHeight="15"/>
  <sheetData>
    <row r="1" spans="1:18">
      <c r="A1" t="s">
        <v>0</v>
      </c>
      <c r="B1" t="s">
        <v>1</v>
      </c>
      <c r="C1" t="s">
        <v>2</v>
      </c>
      <c r="D1">
        <v>0</v>
      </c>
      <c r="E1">
        <v>20</v>
      </c>
      <c r="F1">
        <v>40</v>
      </c>
      <c r="G1">
        <v>60</v>
      </c>
      <c r="H1">
        <v>80</v>
      </c>
      <c r="I1">
        <v>100</v>
      </c>
      <c r="J1">
        <v>120</v>
      </c>
      <c r="K1">
        <v>140</v>
      </c>
      <c r="L1">
        <v>160</v>
      </c>
      <c r="M1">
        <v>180</v>
      </c>
      <c r="N1">
        <v>200</v>
      </c>
      <c r="O1">
        <v>220</v>
      </c>
      <c r="Q1" t="s">
        <v>3</v>
      </c>
      <c r="R1" t="s">
        <v>4</v>
      </c>
    </row>
    <row r="2" spans="1:18">
      <c r="A2" t="s">
        <v>5</v>
      </c>
      <c r="B2">
        <v>1</v>
      </c>
      <c r="C2">
        <v>1</v>
      </c>
      <c r="D2">
        <v>0</v>
      </c>
      <c r="E2">
        <v>1</v>
      </c>
      <c r="F2">
        <v>6</v>
      </c>
      <c r="G2">
        <v>13</v>
      </c>
      <c r="H2">
        <v>7</v>
      </c>
      <c r="I2">
        <v>11</v>
      </c>
      <c r="J2">
        <v>8</v>
      </c>
      <c r="K2">
        <v>5</v>
      </c>
      <c r="L2">
        <v>3</v>
      </c>
      <c r="M2">
        <v>0</v>
      </c>
      <c r="N2">
        <v>0</v>
      </c>
      <c r="O2">
        <v>0</v>
      </c>
      <c r="Q2">
        <v>60</v>
      </c>
      <c r="R2">
        <f>MAX(E2:O2)</f>
        <v>13</v>
      </c>
    </row>
    <row r="3" spans="1:18">
      <c r="A3" t="s">
        <v>5</v>
      </c>
      <c r="B3">
        <v>1</v>
      </c>
      <c r="C3">
        <v>2</v>
      </c>
      <c r="D3">
        <v>0</v>
      </c>
      <c r="E3">
        <v>1</v>
      </c>
      <c r="F3">
        <v>7</v>
      </c>
      <c r="G3">
        <v>13</v>
      </c>
      <c r="H3">
        <v>17</v>
      </c>
      <c r="I3">
        <v>20</v>
      </c>
      <c r="J3">
        <v>28</v>
      </c>
      <c r="K3">
        <v>32</v>
      </c>
      <c r="L3">
        <v>24</v>
      </c>
      <c r="M3">
        <v>0</v>
      </c>
      <c r="N3">
        <v>0</v>
      </c>
      <c r="O3">
        <v>0</v>
      </c>
      <c r="Q3">
        <v>140</v>
      </c>
      <c r="R3">
        <f t="shared" ref="R3:R61" si="0">MAX(E3:O3)</f>
        <v>32</v>
      </c>
    </row>
    <row r="4" spans="1:18">
      <c r="A4" t="s">
        <v>5</v>
      </c>
      <c r="B4">
        <v>1</v>
      </c>
      <c r="C4">
        <v>3</v>
      </c>
      <c r="D4">
        <v>0</v>
      </c>
      <c r="E4">
        <v>4</v>
      </c>
      <c r="F4">
        <v>6</v>
      </c>
      <c r="G4">
        <v>18</v>
      </c>
      <c r="H4">
        <v>19</v>
      </c>
      <c r="I4">
        <v>22</v>
      </c>
      <c r="J4">
        <v>22</v>
      </c>
      <c r="K4">
        <v>4</v>
      </c>
      <c r="L4">
        <v>0</v>
      </c>
      <c r="M4">
        <v>0</v>
      </c>
      <c r="N4">
        <v>0</v>
      </c>
      <c r="O4">
        <v>0</v>
      </c>
      <c r="Q4">
        <v>110</v>
      </c>
      <c r="R4">
        <f t="shared" si="0"/>
        <v>22</v>
      </c>
    </row>
    <row r="5" spans="1:18">
      <c r="A5" t="s">
        <v>5</v>
      </c>
      <c r="B5">
        <v>1</v>
      </c>
      <c r="C5">
        <v>4</v>
      </c>
      <c r="D5">
        <v>0</v>
      </c>
      <c r="E5">
        <v>3</v>
      </c>
      <c r="F5">
        <v>18</v>
      </c>
      <c r="G5">
        <v>26</v>
      </c>
      <c r="H5">
        <v>30</v>
      </c>
      <c r="I5">
        <v>17</v>
      </c>
      <c r="J5">
        <v>27</v>
      </c>
      <c r="K5">
        <v>24</v>
      </c>
      <c r="L5">
        <v>14</v>
      </c>
      <c r="M5">
        <v>0</v>
      </c>
      <c r="N5">
        <v>0</v>
      </c>
      <c r="O5">
        <v>0</v>
      </c>
      <c r="Q5">
        <v>80</v>
      </c>
      <c r="R5">
        <f t="shared" si="0"/>
        <v>30</v>
      </c>
    </row>
    <row r="6" spans="1:18">
      <c r="A6" t="s">
        <v>5</v>
      </c>
      <c r="B6">
        <v>1</v>
      </c>
      <c r="C6">
        <v>5</v>
      </c>
      <c r="D6">
        <v>0</v>
      </c>
      <c r="E6">
        <v>1</v>
      </c>
      <c r="F6">
        <v>0</v>
      </c>
      <c r="G6">
        <v>8</v>
      </c>
      <c r="H6">
        <v>16</v>
      </c>
      <c r="I6">
        <v>8</v>
      </c>
      <c r="J6">
        <v>22</v>
      </c>
      <c r="K6">
        <v>20</v>
      </c>
      <c r="L6">
        <v>17</v>
      </c>
      <c r="M6">
        <v>10</v>
      </c>
      <c r="N6">
        <v>9</v>
      </c>
      <c r="O6">
        <v>5</v>
      </c>
      <c r="Q6">
        <v>120</v>
      </c>
      <c r="R6">
        <f t="shared" si="0"/>
        <v>22</v>
      </c>
    </row>
    <row r="7" spans="1:18">
      <c r="A7" t="s">
        <v>5</v>
      </c>
      <c r="B7">
        <v>1</v>
      </c>
      <c r="C7">
        <v>6</v>
      </c>
      <c r="D7">
        <v>0</v>
      </c>
      <c r="E7">
        <v>1</v>
      </c>
      <c r="F7">
        <v>2</v>
      </c>
      <c r="G7">
        <v>9</v>
      </c>
      <c r="H7">
        <v>18</v>
      </c>
      <c r="I7">
        <v>22</v>
      </c>
      <c r="J7">
        <v>26</v>
      </c>
      <c r="K7">
        <v>25</v>
      </c>
      <c r="L7">
        <v>12</v>
      </c>
      <c r="M7">
        <v>0</v>
      </c>
      <c r="N7">
        <v>0</v>
      </c>
      <c r="O7">
        <v>0</v>
      </c>
      <c r="Q7">
        <v>120</v>
      </c>
      <c r="R7">
        <f t="shared" si="0"/>
        <v>26</v>
      </c>
    </row>
    <row r="8" spans="1:18">
      <c r="A8" t="s">
        <v>5</v>
      </c>
      <c r="B8">
        <v>1</v>
      </c>
      <c r="C8">
        <v>7</v>
      </c>
      <c r="D8">
        <v>0</v>
      </c>
      <c r="E8">
        <v>3</v>
      </c>
      <c r="F8">
        <v>3</v>
      </c>
      <c r="G8">
        <v>14</v>
      </c>
      <c r="H8">
        <v>11</v>
      </c>
      <c r="I8">
        <v>7</v>
      </c>
      <c r="J8">
        <v>7</v>
      </c>
      <c r="K8">
        <v>0</v>
      </c>
      <c r="L8">
        <v>0</v>
      </c>
      <c r="M8">
        <v>0</v>
      </c>
      <c r="N8">
        <v>0</v>
      </c>
      <c r="O8">
        <v>0</v>
      </c>
      <c r="Q8">
        <v>60</v>
      </c>
      <c r="R8">
        <f t="shared" si="0"/>
        <v>14</v>
      </c>
    </row>
    <row r="9" spans="1:18">
      <c r="A9" t="s">
        <v>5</v>
      </c>
      <c r="B9">
        <v>1</v>
      </c>
      <c r="C9">
        <v>8</v>
      </c>
      <c r="D9">
        <v>0</v>
      </c>
      <c r="E9">
        <v>1</v>
      </c>
      <c r="F9">
        <v>5</v>
      </c>
      <c r="G9">
        <v>7</v>
      </c>
      <c r="H9">
        <v>13</v>
      </c>
      <c r="I9">
        <v>13</v>
      </c>
      <c r="J9">
        <v>24</v>
      </c>
      <c r="K9">
        <v>12</v>
      </c>
      <c r="L9">
        <v>5</v>
      </c>
      <c r="M9">
        <v>1</v>
      </c>
      <c r="N9">
        <v>0</v>
      </c>
      <c r="O9">
        <v>0</v>
      </c>
      <c r="Q9">
        <v>120</v>
      </c>
      <c r="R9">
        <f t="shared" si="0"/>
        <v>24</v>
      </c>
    </row>
    <row r="10" spans="1:18">
      <c r="A10" t="s">
        <v>5</v>
      </c>
      <c r="B10">
        <v>1</v>
      </c>
      <c r="C10">
        <v>9</v>
      </c>
      <c r="D10">
        <v>0</v>
      </c>
      <c r="E10">
        <v>1</v>
      </c>
      <c r="F10">
        <v>9</v>
      </c>
      <c r="G10">
        <v>20</v>
      </c>
      <c r="H10">
        <v>25</v>
      </c>
      <c r="I10">
        <v>27</v>
      </c>
      <c r="J10">
        <v>10</v>
      </c>
      <c r="K10">
        <v>0</v>
      </c>
      <c r="L10">
        <v>0</v>
      </c>
      <c r="M10">
        <v>0</v>
      </c>
      <c r="N10">
        <v>0</v>
      </c>
      <c r="O10">
        <v>0</v>
      </c>
      <c r="Q10">
        <v>100</v>
      </c>
      <c r="R10">
        <f t="shared" si="0"/>
        <v>27</v>
      </c>
    </row>
    <row r="11" spans="1:18">
      <c r="A11" t="s">
        <v>5</v>
      </c>
      <c r="B11">
        <v>1</v>
      </c>
      <c r="C11">
        <v>10</v>
      </c>
      <c r="D11">
        <v>0</v>
      </c>
      <c r="E11">
        <v>6</v>
      </c>
      <c r="F11">
        <v>13</v>
      </c>
      <c r="G11">
        <v>18</v>
      </c>
      <c r="H11">
        <v>20</v>
      </c>
      <c r="I11">
        <v>17</v>
      </c>
      <c r="J11">
        <v>21</v>
      </c>
      <c r="K11">
        <v>7</v>
      </c>
      <c r="L11">
        <v>8</v>
      </c>
      <c r="M11">
        <v>7</v>
      </c>
      <c r="N11">
        <v>0</v>
      </c>
      <c r="O11">
        <v>0</v>
      </c>
      <c r="Q11">
        <v>120</v>
      </c>
      <c r="R11">
        <f t="shared" si="0"/>
        <v>21</v>
      </c>
    </row>
    <row r="12" spans="1:18">
      <c r="A12" t="s">
        <v>5</v>
      </c>
      <c r="B12">
        <v>2</v>
      </c>
      <c r="C12">
        <v>1</v>
      </c>
      <c r="D12">
        <v>0</v>
      </c>
      <c r="E12">
        <v>5</v>
      </c>
      <c r="F12">
        <v>13</v>
      </c>
      <c r="G12">
        <v>17</v>
      </c>
      <c r="H12">
        <v>24</v>
      </c>
      <c r="I12">
        <v>23</v>
      </c>
      <c r="J12">
        <v>29</v>
      </c>
      <c r="K12">
        <v>16</v>
      </c>
      <c r="L12">
        <v>1</v>
      </c>
      <c r="M12">
        <v>0</v>
      </c>
      <c r="N12">
        <v>1</v>
      </c>
      <c r="O12">
        <v>0</v>
      </c>
      <c r="Q12">
        <v>120</v>
      </c>
      <c r="R12">
        <f t="shared" si="0"/>
        <v>29</v>
      </c>
    </row>
    <row r="13" spans="1:18">
      <c r="A13" t="s">
        <v>5</v>
      </c>
      <c r="B13">
        <v>2</v>
      </c>
      <c r="C13">
        <v>2</v>
      </c>
      <c r="D13">
        <v>0</v>
      </c>
      <c r="E13">
        <v>4</v>
      </c>
      <c r="F13">
        <v>12</v>
      </c>
      <c r="G13">
        <v>22</v>
      </c>
      <c r="H13">
        <v>19</v>
      </c>
      <c r="I13">
        <v>21</v>
      </c>
      <c r="J13">
        <v>7</v>
      </c>
      <c r="K13">
        <v>0</v>
      </c>
      <c r="L13">
        <v>0</v>
      </c>
      <c r="M13">
        <v>0</v>
      </c>
      <c r="N13">
        <v>0</v>
      </c>
      <c r="O13">
        <v>0</v>
      </c>
      <c r="Q13">
        <v>60</v>
      </c>
      <c r="R13">
        <f t="shared" si="0"/>
        <v>22</v>
      </c>
    </row>
    <row r="14" spans="1:18">
      <c r="A14" t="s">
        <v>5</v>
      </c>
      <c r="B14">
        <v>2</v>
      </c>
      <c r="C14">
        <v>3</v>
      </c>
      <c r="D14">
        <v>0</v>
      </c>
      <c r="E14">
        <v>2</v>
      </c>
      <c r="F14">
        <v>9</v>
      </c>
      <c r="G14">
        <v>13</v>
      </c>
      <c r="H14">
        <v>15</v>
      </c>
      <c r="I14">
        <v>32</v>
      </c>
      <c r="J14">
        <v>26</v>
      </c>
      <c r="K14">
        <v>17</v>
      </c>
      <c r="L14">
        <v>2</v>
      </c>
      <c r="M14">
        <v>0</v>
      </c>
      <c r="N14">
        <v>0</v>
      </c>
      <c r="O14">
        <v>0</v>
      </c>
      <c r="Q14">
        <v>100</v>
      </c>
      <c r="R14">
        <f t="shared" si="0"/>
        <v>32</v>
      </c>
    </row>
    <row r="15" spans="1:18">
      <c r="A15" t="s">
        <v>5</v>
      </c>
      <c r="B15">
        <v>2</v>
      </c>
      <c r="C15">
        <v>4</v>
      </c>
      <c r="D15">
        <v>0</v>
      </c>
      <c r="E15">
        <v>5</v>
      </c>
      <c r="F15">
        <v>15</v>
      </c>
      <c r="G15">
        <v>15</v>
      </c>
      <c r="H15">
        <v>19</v>
      </c>
      <c r="I15">
        <v>28</v>
      </c>
      <c r="J15">
        <v>10</v>
      </c>
      <c r="K15">
        <v>0</v>
      </c>
      <c r="L15">
        <v>0</v>
      </c>
      <c r="M15">
        <v>0</v>
      </c>
      <c r="N15">
        <v>0</v>
      </c>
      <c r="O15">
        <v>0</v>
      </c>
      <c r="Q15">
        <v>100</v>
      </c>
      <c r="R15">
        <f t="shared" si="0"/>
        <v>28</v>
      </c>
    </row>
    <row r="16" spans="1:18">
      <c r="A16" t="s">
        <v>5</v>
      </c>
      <c r="B16">
        <v>2</v>
      </c>
      <c r="C16">
        <v>5</v>
      </c>
      <c r="D16">
        <v>0</v>
      </c>
      <c r="E16">
        <v>5</v>
      </c>
      <c r="F16">
        <v>14</v>
      </c>
      <c r="G16">
        <v>18</v>
      </c>
      <c r="H16">
        <v>12</v>
      </c>
      <c r="I16">
        <v>25</v>
      </c>
      <c r="J16">
        <v>22</v>
      </c>
      <c r="K16">
        <v>2</v>
      </c>
      <c r="L16">
        <v>0</v>
      </c>
      <c r="M16">
        <v>0</v>
      </c>
      <c r="N16">
        <v>0</v>
      </c>
      <c r="O16">
        <v>0</v>
      </c>
      <c r="Q16">
        <v>100</v>
      </c>
      <c r="R16">
        <f t="shared" si="0"/>
        <v>25</v>
      </c>
    </row>
    <row r="17" spans="1:18">
      <c r="A17" t="s">
        <v>5</v>
      </c>
      <c r="B17">
        <v>2</v>
      </c>
      <c r="C17">
        <v>6</v>
      </c>
      <c r="D17">
        <v>0</v>
      </c>
      <c r="E17">
        <v>2</v>
      </c>
      <c r="F17">
        <v>12</v>
      </c>
      <c r="G17">
        <v>20</v>
      </c>
      <c r="H17">
        <v>20</v>
      </c>
      <c r="I17">
        <v>13</v>
      </c>
      <c r="J17">
        <v>15</v>
      </c>
      <c r="K17">
        <v>5</v>
      </c>
      <c r="L17">
        <v>3</v>
      </c>
      <c r="M17">
        <v>0</v>
      </c>
      <c r="N17">
        <v>0</v>
      </c>
      <c r="O17">
        <v>0</v>
      </c>
      <c r="Q17">
        <v>70</v>
      </c>
      <c r="R17">
        <f t="shared" si="0"/>
        <v>20</v>
      </c>
    </row>
    <row r="18" spans="1:18">
      <c r="A18" t="s">
        <v>5</v>
      </c>
      <c r="B18">
        <v>2</v>
      </c>
      <c r="C18">
        <v>7</v>
      </c>
      <c r="D18">
        <v>0</v>
      </c>
      <c r="E18">
        <v>3</v>
      </c>
      <c r="F18">
        <v>9</v>
      </c>
      <c r="G18">
        <v>13</v>
      </c>
      <c r="H18">
        <v>27</v>
      </c>
      <c r="I18">
        <v>28</v>
      </c>
      <c r="J18">
        <v>21</v>
      </c>
      <c r="K18">
        <v>19</v>
      </c>
      <c r="L18">
        <v>16</v>
      </c>
      <c r="M18">
        <v>7</v>
      </c>
      <c r="N18">
        <v>0</v>
      </c>
      <c r="O18">
        <v>0</v>
      </c>
      <c r="Q18">
        <v>100</v>
      </c>
      <c r="R18">
        <f t="shared" si="0"/>
        <v>28</v>
      </c>
    </row>
    <row r="19" spans="1:18">
      <c r="A19" t="s">
        <v>5</v>
      </c>
      <c r="B19">
        <v>2</v>
      </c>
      <c r="C19">
        <v>8</v>
      </c>
      <c r="D19">
        <v>0</v>
      </c>
      <c r="E19">
        <v>1</v>
      </c>
      <c r="F19">
        <v>4</v>
      </c>
      <c r="G19">
        <v>19</v>
      </c>
      <c r="H19">
        <v>16</v>
      </c>
      <c r="I19">
        <v>16</v>
      </c>
      <c r="J19">
        <v>14</v>
      </c>
      <c r="K19">
        <v>2</v>
      </c>
      <c r="L19">
        <v>0</v>
      </c>
      <c r="M19">
        <v>0</v>
      </c>
      <c r="N19">
        <v>0</v>
      </c>
      <c r="O19">
        <v>0</v>
      </c>
      <c r="Q19">
        <v>90</v>
      </c>
      <c r="R19">
        <f t="shared" si="0"/>
        <v>19</v>
      </c>
    </row>
    <row r="20" spans="1:18">
      <c r="A20" t="s">
        <v>5</v>
      </c>
      <c r="B20">
        <v>2</v>
      </c>
      <c r="C20">
        <v>9</v>
      </c>
      <c r="D20">
        <v>0</v>
      </c>
      <c r="E20">
        <v>2</v>
      </c>
      <c r="F20">
        <v>13</v>
      </c>
      <c r="G20">
        <v>11</v>
      </c>
      <c r="H20">
        <v>20</v>
      </c>
      <c r="I20">
        <v>21</v>
      </c>
      <c r="J20">
        <v>14</v>
      </c>
      <c r="K20">
        <v>0</v>
      </c>
      <c r="L20">
        <v>0</v>
      </c>
      <c r="M20">
        <v>0</v>
      </c>
      <c r="N20">
        <v>0</v>
      </c>
      <c r="O20">
        <v>0</v>
      </c>
      <c r="Q20">
        <v>100</v>
      </c>
      <c r="R20">
        <f t="shared" si="0"/>
        <v>21</v>
      </c>
    </row>
    <row r="21" spans="1:18">
      <c r="A21" t="s">
        <v>5</v>
      </c>
      <c r="B21">
        <v>2</v>
      </c>
      <c r="C21">
        <v>10</v>
      </c>
      <c r="D21">
        <v>0</v>
      </c>
      <c r="E21">
        <v>1</v>
      </c>
      <c r="F21">
        <v>10</v>
      </c>
      <c r="G21">
        <v>23</v>
      </c>
      <c r="H21">
        <v>11</v>
      </c>
      <c r="I21">
        <v>14</v>
      </c>
      <c r="J21">
        <v>10</v>
      </c>
      <c r="K21">
        <v>11</v>
      </c>
      <c r="L21">
        <v>2</v>
      </c>
      <c r="M21">
        <v>0</v>
      </c>
      <c r="N21">
        <v>0</v>
      </c>
      <c r="O21">
        <v>0</v>
      </c>
      <c r="Q21">
        <v>60</v>
      </c>
      <c r="R21">
        <f t="shared" si="0"/>
        <v>23</v>
      </c>
    </row>
    <row r="22" spans="1:18">
      <c r="A22" t="s">
        <v>5</v>
      </c>
      <c r="B22">
        <v>3</v>
      </c>
      <c r="C22">
        <v>1</v>
      </c>
      <c r="D22">
        <v>0</v>
      </c>
      <c r="E22">
        <v>2</v>
      </c>
      <c r="F22">
        <v>15</v>
      </c>
      <c r="G22">
        <v>13</v>
      </c>
      <c r="H22">
        <v>21</v>
      </c>
      <c r="I22">
        <v>26</v>
      </c>
      <c r="J22">
        <v>17</v>
      </c>
      <c r="K22">
        <v>17</v>
      </c>
      <c r="L22">
        <v>16</v>
      </c>
      <c r="M22">
        <v>3</v>
      </c>
      <c r="N22">
        <v>0</v>
      </c>
      <c r="O22">
        <v>0</v>
      </c>
      <c r="Q22">
        <v>100</v>
      </c>
      <c r="R22">
        <f t="shared" si="0"/>
        <v>26</v>
      </c>
    </row>
    <row r="23" spans="1:18">
      <c r="A23" t="s">
        <v>5</v>
      </c>
      <c r="B23">
        <v>3</v>
      </c>
      <c r="C23">
        <v>2</v>
      </c>
      <c r="D23">
        <v>0</v>
      </c>
      <c r="E23">
        <v>4</v>
      </c>
      <c r="F23">
        <v>17</v>
      </c>
      <c r="G23">
        <v>17</v>
      </c>
      <c r="H23">
        <v>22</v>
      </c>
      <c r="I23">
        <v>25</v>
      </c>
      <c r="J23">
        <v>7</v>
      </c>
      <c r="K23">
        <v>5</v>
      </c>
      <c r="L23">
        <v>5</v>
      </c>
      <c r="M23">
        <v>4</v>
      </c>
      <c r="N23">
        <v>0</v>
      </c>
      <c r="O23">
        <v>0</v>
      </c>
      <c r="Q23">
        <v>100</v>
      </c>
      <c r="R23">
        <f t="shared" si="0"/>
        <v>25</v>
      </c>
    </row>
    <row r="24" spans="1:18">
      <c r="A24" t="s">
        <v>5</v>
      </c>
      <c r="B24">
        <v>3</v>
      </c>
      <c r="C24">
        <v>3</v>
      </c>
      <c r="D24">
        <v>0</v>
      </c>
      <c r="E24">
        <v>3</v>
      </c>
      <c r="F24">
        <v>12</v>
      </c>
      <c r="G24">
        <v>19</v>
      </c>
      <c r="H24">
        <v>14</v>
      </c>
      <c r="I24">
        <v>23</v>
      </c>
      <c r="J24">
        <v>13</v>
      </c>
      <c r="K24">
        <v>2</v>
      </c>
      <c r="L24">
        <v>0</v>
      </c>
      <c r="M24">
        <v>0</v>
      </c>
      <c r="N24">
        <v>0</v>
      </c>
      <c r="O24">
        <v>0</v>
      </c>
      <c r="Q24">
        <v>60</v>
      </c>
      <c r="R24">
        <f t="shared" si="0"/>
        <v>23</v>
      </c>
    </row>
    <row r="25" spans="1:18">
      <c r="A25" t="s">
        <v>5</v>
      </c>
      <c r="B25">
        <v>3</v>
      </c>
      <c r="C25">
        <v>4</v>
      </c>
      <c r="D25">
        <v>0</v>
      </c>
      <c r="E25">
        <v>8</v>
      </c>
      <c r="F25">
        <v>13</v>
      </c>
      <c r="G25">
        <v>14</v>
      </c>
      <c r="H25">
        <v>21</v>
      </c>
      <c r="I25">
        <v>28</v>
      </c>
      <c r="J25">
        <v>36</v>
      </c>
      <c r="K25">
        <v>12</v>
      </c>
      <c r="L25">
        <v>2</v>
      </c>
      <c r="M25">
        <v>0</v>
      </c>
      <c r="N25">
        <v>0</v>
      </c>
      <c r="O25">
        <v>0</v>
      </c>
      <c r="Q25">
        <v>120</v>
      </c>
      <c r="R25">
        <f t="shared" si="0"/>
        <v>36</v>
      </c>
    </row>
    <row r="26" spans="1:18">
      <c r="A26" t="s">
        <v>5</v>
      </c>
      <c r="B26">
        <v>3</v>
      </c>
      <c r="C26">
        <v>5</v>
      </c>
      <c r="D26">
        <v>0</v>
      </c>
      <c r="E26">
        <v>7</v>
      </c>
      <c r="F26">
        <v>10</v>
      </c>
      <c r="G26">
        <v>17</v>
      </c>
      <c r="H26">
        <v>24</v>
      </c>
      <c r="I26">
        <v>30</v>
      </c>
      <c r="J26">
        <v>32</v>
      </c>
      <c r="K26">
        <v>21</v>
      </c>
      <c r="L26">
        <v>3</v>
      </c>
      <c r="M26">
        <v>0</v>
      </c>
      <c r="N26">
        <v>0</v>
      </c>
      <c r="O26">
        <v>0</v>
      </c>
      <c r="Q26">
        <v>120</v>
      </c>
      <c r="R26">
        <f t="shared" si="0"/>
        <v>32</v>
      </c>
    </row>
    <row r="27" spans="1:18">
      <c r="A27" t="s">
        <v>5</v>
      </c>
      <c r="B27">
        <v>3</v>
      </c>
      <c r="C27">
        <v>6</v>
      </c>
      <c r="D27">
        <v>0</v>
      </c>
      <c r="E27">
        <v>1</v>
      </c>
      <c r="F27">
        <v>3</v>
      </c>
      <c r="G27">
        <v>9</v>
      </c>
      <c r="H27">
        <v>24</v>
      </c>
      <c r="I27">
        <v>21</v>
      </c>
      <c r="J27">
        <v>16</v>
      </c>
      <c r="K27">
        <v>4</v>
      </c>
      <c r="L27">
        <v>0</v>
      </c>
      <c r="M27">
        <v>0</v>
      </c>
      <c r="N27">
        <v>0</v>
      </c>
      <c r="O27">
        <v>0</v>
      </c>
      <c r="Q27">
        <v>80</v>
      </c>
      <c r="R27">
        <f t="shared" si="0"/>
        <v>24</v>
      </c>
    </row>
    <row r="28" spans="1:18">
      <c r="A28" t="s">
        <v>5</v>
      </c>
      <c r="B28">
        <v>3</v>
      </c>
      <c r="C28">
        <v>7</v>
      </c>
      <c r="D28">
        <v>0</v>
      </c>
      <c r="E28">
        <v>2</v>
      </c>
      <c r="F28">
        <v>10</v>
      </c>
      <c r="G28">
        <v>25</v>
      </c>
      <c r="H28">
        <v>31</v>
      </c>
      <c r="I28">
        <v>31</v>
      </c>
      <c r="J28">
        <v>12</v>
      </c>
      <c r="K28">
        <v>2</v>
      </c>
      <c r="L28">
        <v>0</v>
      </c>
      <c r="M28">
        <v>0</v>
      </c>
      <c r="N28">
        <v>0</v>
      </c>
      <c r="O28">
        <v>0</v>
      </c>
      <c r="Q28">
        <v>100</v>
      </c>
      <c r="R28">
        <f t="shared" si="0"/>
        <v>31</v>
      </c>
    </row>
    <row r="29" spans="1:18">
      <c r="A29" t="s">
        <v>5</v>
      </c>
      <c r="B29">
        <v>3</v>
      </c>
      <c r="C29">
        <v>8</v>
      </c>
      <c r="D29">
        <v>0</v>
      </c>
      <c r="E29">
        <v>3</v>
      </c>
      <c r="F29">
        <v>14</v>
      </c>
      <c r="G29">
        <v>10</v>
      </c>
      <c r="H29">
        <v>26</v>
      </c>
      <c r="I29">
        <v>25</v>
      </c>
      <c r="J29">
        <v>28</v>
      </c>
      <c r="K29">
        <v>25</v>
      </c>
      <c r="L29">
        <v>2</v>
      </c>
      <c r="M29">
        <v>0</v>
      </c>
      <c r="N29">
        <v>0</v>
      </c>
      <c r="O29">
        <v>0</v>
      </c>
      <c r="Q29">
        <v>120</v>
      </c>
      <c r="R29">
        <f t="shared" si="0"/>
        <v>28</v>
      </c>
    </row>
    <row r="30" spans="1:18">
      <c r="A30" t="s">
        <v>5</v>
      </c>
      <c r="B30">
        <v>3</v>
      </c>
      <c r="C30">
        <v>9</v>
      </c>
      <c r="D30">
        <v>0</v>
      </c>
      <c r="E30">
        <v>2</v>
      </c>
      <c r="F30">
        <v>9</v>
      </c>
      <c r="G30">
        <v>10</v>
      </c>
      <c r="H30">
        <v>12</v>
      </c>
      <c r="I30">
        <v>19</v>
      </c>
      <c r="J30">
        <v>25</v>
      </c>
      <c r="K30">
        <v>24</v>
      </c>
      <c r="L30">
        <v>16</v>
      </c>
      <c r="M30">
        <v>5</v>
      </c>
      <c r="N30">
        <v>0</v>
      </c>
      <c r="O30">
        <v>0</v>
      </c>
      <c r="Q30">
        <v>120</v>
      </c>
      <c r="R30">
        <f t="shared" si="0"/>
        <v>25</v>
      </c>
    </row>
    <row r="31" spans="1:18">
      <c r="A31" t="s">
        <v>5</v>
      </c>
      <c r="B31">
        <v>3</v>
      </c>
      <c r="C31">
        <v>10</v>
      </c>
      <c r="D31">
        <v>0</v>
      </c>
      <c r="E31">
        <v>3</v>
      </c>
      <c r="F31">
        <v>7</v>
      </c>
      <c r="G31">
        <v>12</v>
      </c>
      <c r="H31">
        <v>22</v>
      </c>
      <c r="I31">
        <v>10</v>
      </c>
      <c r="J31">
        <v>15</v>
      </c>
      <c r="K31">
        <v>3</v>
      </c>
      <c r="L31">
        <v>0</v>
      </c>
      <c r="M31">
        <v>0</v>
      </c>
      <c r="N31">
        <v>0</v>
      </c>
      <c r="O31">
        <v>0</v>
      </c>
      <c r="Q31">
        <v>80</v>
      </c>
      <c r="R31">
        <f t="shared" si="0"/>
        <v>22</v>
      </c>
    </row>
    <row r="32" spans="1:18">
      <c r="A32" t="s">
        <v>6</v>
      </c>
      <c r="B32">
        <v>4</v>
      </c>
      <c r="C32">
        <v>1</v>
      </c>
      <c r="D32">
        <v>0</v>
      </c>
      <c r="E32">
        <v>6</v>
      </c>
      <c r="F32">
        <v>4</v>
      </c>
      <c r="G32">
        <v>6</v>
      </c>
      <c r="H32">
        <v>7</v>
      </c>
      <c r="I32">
        <v>1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Q32">
        <v>80</v>
      </c>
      <c r="R32">
        <f t="shared" si="0"/>
        <v>7</v>
      </c>
    </row>
    <row r="33" spans="1:18">
      <c r="A33" t="s">
        <v>6</v>
      </c>
      <c r="B33">
        <v>4</v>
      </c>
      <c r="C33">
        <v>2</v>
      </c>
      <c r="D33">
        <v>0</v>
      </c>
      <c r="E33">
        <v>4</v>
      </c>
      <c r="F33">
        <v>9</v>
      </c>
      <c r="G33">
        <v>7</v>
      </c>
      <c r="H33">
        <v>8</v>
      </c>
      <c r="I33">
        <v>13</v>
      </c>
      <c r="J33">
        <v>4</v>
      </c>
      <c r="K33">
        <v>2</v>
      </c>
      <c r="L33">
        <v>0</v>
      </c>
      <c r="M33">
        <v>0</v>
      </c>
      <c r="N33">
        <v>0</v>
      </c>
      <c r="O33">
        <v>0</v>
      </c>
      <c r="Q33">
        <v>100</v>
      </c>
      <c r="R33">
        <f t="shared" si="0"/>
        <v>13</v>
      </c>
    </row>
    <row r="34" spans="1:18">
      <c r="A34" t="s">
        <v>6</v>
      </c>
      <c r="B34">
        <v>4</v>
      </c>
      <c r="C34">
        <v>3</v>
      </c>
      <c r="D34">
        <v>0</v>
      </c>
      <c r="E34">
        <v>3</v>
      </c>
      <c r="F34">
        <v>7</v>
      </c>
      <c r="G34">
        <v>11</v>
      </c>
      <c r="H34">
        <v>8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Q34">
        <v>60</v>
      </c>
      <c r="R34">
        <f t="shared" si="0"/>
        <v>11</v>
      </c>
    </row>
    <row r="35" spans="1:18">
      <c r="A35" t="s">
        <v>6</v>
      </c>
      <c r="B35">
        <v>4</v>
      </c>
      <c r="C35">
        <v>4</v>
      </c>
      <c r="D35">
        <v>0</v>
      </c>
      <c r="E35">
        <v>4</v>
      </c>
      <c r="F35">
        <v>8</v>
      </c>
      <c r="G35">
        <v>5</v>
      </c>
      <c r="H35">
        <v>7</v>
      </c>
      <c r="I35">
        <v>1</v>
      </c>
      <c r="J35">
        <v>1</v>
      </c>
      <c r="K35">
        <v>2</v>
      </c>
      <c r="L35">
        <v>2</v>
      </c>
      <c r="M35">
        <v>1</v>
      </c>
      <c r="N35">
        <v>0</v>
      </c>
      <c r="O35">
        <v>0</v>
      </c>
      <c r="Q35">
        <v>40</v>
      </c>
      <c r="R35">
        <f t="shared" si="0"/>
        <v>8</v>
      </c>
    </row>
    <row r="36" spans="1:18">
      <c r="A36" t="s">
        <v>6</v>
      </c>
      <c r="B36">
        <v>4</v>
      </c>
      <c r="C36">
        <v>5</v>
      </c>
      <c r="D36">
        <v>0</v>
      </c>
      <c r="E36">
        <v>5</v>
      </c>
      <c r="F36">
        <v>9</v>
      </c>
      <c r="G36">
        <v>9</v>
      </c>
      <c r="H36">
        <v>10</v>
      </c>
      <c r="I36">
        <v>2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Q36">
        <v>80</v>
      </c>
      <c r="R36">
        <f t="shared" si="0"/>
        <v>10</v>
      </c>
    </row>
    <row r="37" spans="1:18">
      <c r="A37" t="s">
        <v>6</v>
      </c>
      <c r="B37">
        <v>4</v>
      </c>
      <c r="C37">
        <v>6</v>
      </c>
      <c r="D37">
        <v>0</v>
      </c>
      <c r="E37">
        <v>1</v>
      </c>
      <c r="F37">
        <v>4</v>
      </c>
      <c r="G37">
        <v>2</v>
      </c>
      <c r="H37">
        <v>7</v>
      </c>
      <c r="I37">
        <v>2</v>
      </c>
      <c r="J37">
        <v>2</v>
      </c>
      <c r="K37">
        <v>0</v>
      </c>
      <c r="L37">
        <v>0</v>
      </c>
      <c r="M37">
        <v>0</v>
      </c>
      <c r="N37">
        <v>0</v>
      </c>
      <c r="O37">
        <v>0</v>
      </c>
      <c r="Q37">
        <v>80</v>
      </c>
      <c r="R37">
        <f t="shared" si="0"/>
        <v>7</v>
      </c>
    </row>
    <row r="38" spans="1:18">
      <c r="A38" t="s">
        <v>6</v>
      </c>
      <c r="B38">
        <v>4</v>
      </c>
      <c r="C38">
        <v>7</v>
      </c>
      <c r="D38">
        <v>0</v>
      </c>
      <c r="E38">
        <v>3</v>
      </c>
      <c r="F38">
        <v>7</v>
      </c>
      <c r="G38">
        <v>2</v>
      </c>
      <c r="H38">
        <v>1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Q38">
        <v>40</v>
      </c>
      <c r="R38">
        <f t="shared" si="0"/>
        <v>7</v>
      </c>
    </row>
    <row r="39" spans="1:18">
      <c r="A39" t="s">
        <v>6</v>
      </c>
      <c r="B39">
        <v>4</v>
      </c>
      <c r="C39">
        <v>8</v>
      </c>
      <c r="D39">
        <v>0</v>
      </c>
      <c r="E39">
        <v>6</v>
      </c>
      <c r="F39">
        <v>9</v>
      </c>
      <c r="G39">
        <v>6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Q39">
        <v>40</v>
      </c>
      <c r="R39">
        <f t="shared" si="0"/>
        <v>9</v>
      </c>
    </row>
    <row r="40" spans="1:18">
      <c r="A40" t="s">
        <v>6</v>
      </c>
      <c r="B40">
        <v>4</v>
      </c>
      <c r="C40">
        <v>9</v>
      </c>
      <c r="D40">
        <v>0</v>
      </c>
      <c r="E40">
        <v>2</v>
      </c>
      <c r="F40">
        <v>7</v>
      </c>
      <c r="G40">
        <v>7</v>
      </c>
      <c r="H40">
        <v>9</v>
      </c>
      <c r="I40">
        <v>4</v>
      </c>
      <c r="J40">
        <v>8</v>
      </c>
      <c r="K40">
        <v>0</v>
      </c>
      <c r="L40">
        <v>0</v>
      </c>
      <c r="M40">
        <v>0</v>
      </c>
      <c r="N40">
        <v>0</v>
      </c>
      <c r="O40">
        <v>0</v>
      </c>
      <c r="Q40">
        <v>80</v>
      </c>
      <c r="R40">
        <f t="shared" si="0"/>
        <v>9</v>
      </c>
    </row>
    <row r="41" spans="1:18">
      <c r="A41" t="s">
        <v>6</v>
      </c>
      <c r="B41">
        <v>4</v>
      </c>
      <c r="C41">
        <v>10</v>
      </c>
      <c r="D41">
        <v>0</v>
      </c>
      <c r="E41">
        <v>3</v>
      </c>
      <c r="F41">
        <v>6</v>
      </c>
      <c r="G41">
        <v>5</v>
      </c>
      <c r="H41">
        <v>1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Q41">
        <v>40</v>
      </c>
      <c r="R41">
        <f t="shared" si="0"/>
        <v>6</v>
      </c>
    </row>
    <row r="42" spans="1:18">
      <c r="A42" t="s">
        <v>6</v>
      </c>
      <c r="B42">
        <v>5</v>
      </c>
      <c r="C42">
        <v>1</v>
      </c>
      <c r="D42">
        <v>0</v>
      </c>
      <c r="E42">
        <v>2</v>
      </c>
      <c r="F42">
        <v>4</v>
      </c>
      <c r="G42">
        <v>6</v>
      </c>
      <c r="H42">
        <v>4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Q42">
        <v>60</v>
      </c>
      <c r="R42">
        <f t="shared" si="0"/>
        <v>6</v>
      </c>
    </row>
    <row r="43" spans="1:18">
      <c r="A43" t="s">
        <v>6</v>
      </c>
      <c r="B43">
        <v>5</v>
      </c>
      <c r="C43">
        <v>2</v>
      </c>
      <c r="D43">
        <v>0</v>
      </c>
      <c r="E43">
        <v>2</v>
      </c>
      <c r="F43">
        <v>11</v>
      </c>
      <c r="G43">
        <v>12</v>
      </c>
      <c r="H43">
        <v>9</v>
      </c>
      <c r="I43">
        <v>4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Q43">
        <v>60</v>
      </c>
      <c r="R43">
        <f t="shared" si="0"/>
        <v>12</v>
      </c>
    </row>
    <row r="44" spans="1:18">
      <c r="A44" t="s">
        <v>6</v>
      </c>
      <c r="B44">
        <v>5</v>
      </c>
      <c r="C44">
        <v>3</v>
      </c>
      <c r="D44">
        <v>0</v>
      </c>
      <c r="E44">
        <v>1</v>
      </c>
      <c r="F44">
        <v>5</v>
      </c>
      <c r="G44">
        <v>10</v>
      </c>
      <c r="H44">
        <v>9</v>
      </c>
      <c r="I44">
        <v>3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Q44">
        <v>60</v>
      </c>
      <c r="R44">
        <f t="shared" si="0"/>
        <v>10</v>
      </c>
    </row>
    <row r="45" spans="1:18">
      <c r="A45" t="s">
        <v>6</v>
      </c>
      <c r="B45">
        <v>5</v>
      </c>
      <c r="C45">
        <v>4</v>
      </c>
      <c r="D45">
        <v>0</v>
      </c>
      <c r="E45">
        <v>3</v>
      </c>
      <c r="F45">
        <v>4</v>
      </c>
      <c r="G45">
        <v>3</v>
      </c>
      <c r="H45">
        <v>6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Q45">
        <v>80</v>
      </c>
      <c r="R45">
        <f t="shared" si="0"/>
        <v>6</v>
      </c>
    </row>
    <row r="46" spans="1:18">
      <c r="A46" t="s">
        <v>6</v>
      </c>
      <c r="B46">
        <v>5</v>
      </c>
      <c r="C46">
        <v>5</v>
      </c>
      <c r="D46">
        <v>0</v>
      </c>
      <c r="E46">
        <v>5</v>
      </c>
      <c r="F46">
        <v>10</v>
      </c>
      <c r="G46">
        <v>2</v>
      </c>
      <c r="H46">
        <v>1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Q46">
        <v>40</v>
      </c>
      <c r="R46">
        <f t="shared" si="0"/>
        <v>10</v>
      </c>
    </row>
    <row r="47" spans="1:18">
      <c r="A47" t="s">
        <v>6</v>
      </c>
      <c r="B47">
        <v>5</v>
      </c>
      <c r="C47">
        <v>6</v>
      </c>
      <c r="D47">
        <v>0</v>
      </c>
      <c r="E47">
        <v>5</v>
      </c>
      <c r="F47">
        <v>7</v>
      </c>
      <c r="G47">
        <v>7</v>
      </c>
      <c r="H47">
        <v>6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Q47">
        <v>50</v>
      </c>
      <c r="R47">
        <f t="shared" si="0"/>
        <v>7</v>
      </c>
    </row>
    <row r="48" spans="1:18">
      <c r="A48" t="s">
        <v>6</v>
      </c>
      <c r="B48">
        <v>5</v>
      </c>
      <c r="C48">
        <v>7</v>
      </c>
      <c r="D48">
        <v>0</v>
      </c>
      <c r="E48">
        <v>1</v>
      </c>
      <c r="F48">
        <v>2</v>
      </c>
      <c r="G48">
        <v>6</v>
      </c>
      <c r="H48">
        <v>11</v>
      </c>
      <c r="I48">
        <v>6</v>
      </c>
      <c r="J48">
        <v>6</v>
      </c>
      <c r="K48">
        <v>2</v>
      </c>
      <c r="L48">
        <v>0</v>
      </c>
      <c r="M48">
        <v>0</v>
      </c>
      <c r="N48">
        <v>0</v>
      </c>
      <c r="O48">
        <v>0</v>
      </c>
      <c r="Q48">
        <v>80</v>
      </c>
      <c r="R48">
        <f t="shared" si="0"/>
        <v>11</v>
      </c>
    </row>
    <row r="49" spans="1:18">
      <c r="A49" t="s">
        <v>6</v>
      </c>
      <c r="B49">
        <v>5</v>
      </c>
      <c r="C49">
        <v>8</v>
      </c>
      <c r="D49">
        <v>0</v>
      </c>
      <c r="E49">
        <v>2</v>
      </c>
      <c r="F49">
        <v>9</v>
      </c>
      <c r="G49">
        <v>7</v>
      </c>
      <c r="H49">
        <v>6</v>
      </c>
      <c r="I49">
        <v>1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Q49">
        <v>40</v>
      </c>
      <c r="R49">
        <f t="shared" si="0"/>
        <v>9</v>
      </c>
    </row>
    <row r="50" spans="1:18">
      <c r="A50" t="s">
        <v>6</v>
      </c>
      <c r="B50">
        <v>5</v>
      </c>
      <c r="C50">
        <v>9</v>
      </c>
      <c r="D50">
        <v>0</v>
      </c>
      <c r="E50">
        <v>1</v>
      </c>
      <c r="F50">
        <v>6</v>
      </c>
      <c r="G50">
        <v>12</v>
      </c>
      <c r="H50">
        <v>5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Q50">
        <v>60</v>
      </c>
      <c r="R50">
        <f t="shared" si="0"/>
        <v>12</v>
      </c>
    </row>
    <row r="51" spans="1:18">
      <c r="A51" t="s">
        <v>6</v>
      </c>
      <c r="B51">
        <v>5</v>
      </c>
      <c r="C51">
        <v>10</v>
      </c>
      <c r="D51">
        <v>0</v>
      </c>
      <c r="E51">
        <v>2</v>
      </c>
      <c r="F51">
        <v>6</v>
      </c>
      <c r="G51">
        <v>13</v>
      </c>
      <c r="H51">
        <v>13</v>
      </c>
      <c r="I51">
        <v>3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Q51">
        <v>70</v>
      </c>
      <c r="R51">
        <f t="shared" si="0"/>
        <v>13</v>
      </c>
    </row>
    <row r="52" spans="1:18">
      <c r="A52" t="s">
        <v>6</v>
      </c>
      <c r="B52">
        <v>6</v>
      </c>
      <c r="C52">
        <v>1</v>
      </c>
      <c r="D52">
        <v>0</v>
      </c>
      <c r="E52">
        <v>2</v>
      </c>
      <c r="F52">
        <v>5</v>
      </c>
      <c r="G52">
        <v>13</v>
      </c>
      <c r="H52">
        <v>10</v>
      </c>
      <c r="I52">
        <v>4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Q52">
        <v>60</v>
      </c>
      <c r="R52">
        <f t="shared" si="0"/>
        <v>13</v>
      </c>
    </row>
    <row r="53" spans="1:18">
      <c r="A53" t="s">
        <v>6</v>
      </c>
      <c r="B53">
        <v>6</v>
      </c>
      <c r="C53">
        <v>2</v>
      </c>
      <c r="D53">
        <v>0</v>
      </c>
      <c r="E53">
        <v>1</v>
      </c>
      <c r="F53">
        <v>3</v>
      </c>
      <c r="G53">
        <v>4</v>
      </c>
      <c r="H53">
        <v>8</v>
      </c>
      <c r="I53">
        <v>7</v>
      </c>
      <c r="J53">
        <v>2</v>
      </c>
      <c r="K53">
        <v>0</v>
      </c>
      <c r="L53">
        <v>0</v>
      </c>
      <c r="M53">
        <v>0</v>
      </c>
      <c r="N53">
        <v>0</v>
      </c>
      <c r="O53">
        <v>0</v>
      </c>
      <c r="Q53">
        <v>80</v>
      </c>
      <c r="R53">
        <f t="shared" si="0"/>
        <v>8</v>
      </c>
    </row>
    <row r="54" spans="1:18">
      <c r="A54" t="s">
        <v>6</v>
      </c>
      <c r="B54">
        <v>6</v>
      </c>
      <c r="C54">
        <v>3</v>
      </c>
      <c r="D54">
        <v>0</v>
      </c>
      <c r="E54">
        <v>1</v>
      </c>
      <c r="F54">
        <v>1</v>
      </c>
      <c r="G54">
        <v>6</v>
      </c>
      <c r="H54">
        <v>12</v>
      </c>
      <c r="I54">
        <v>5</v>
      </c>
      <c r="J54">
        <v>3</v>
      </c>
      <c r="K54">
        <v>0</v>
      </c>
      <c r="L54">
        <v>0</v>
      </c>
      <c r="M54">
        <v>0</v>
      </c>
      <c r="N54">
        <v>0</v>
      </c>
      <c r="O54">
        <v>0</v>
      </c>
      <c r="Q54">
        <v>80</v>
      </c>
      <c r="R54">
        <f t="shared" si="0"/>
        <v>12</v>
      </c>
    </row>
    <row r="55" spans="1:18">
      <c r="A55" t="s">
        <v>6</v>
      </c>
      <c r="B55">
        <v>6</v>
      </c>
      <c r="C55">
        <v>4</v>
      </c>
      <c r="D55">
        <v>0</v>
      </c>
      <c r="E55">
        <v>1</v>
      </c>
      <c r="F55">
        <v>5</v>
      </c>
      <c r="G55">
        <v>8</v>
      </c>
      <c r="H55">
        <v>4</v>
      </c>
      <c r="I55">
        <v>1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Q55">
        <v>60</v>
      </c>
      <c r="R55">
        <f t="shared" si="0"/>
        <v>8</v>
      </c>
    </row>
    <row r="56" spans="1:18">
      <c r="A56" t="s">
        <v>6</v>
      </c>
      <c r="B56">
        <v>6</v>
      </c>
      <c r="C56">
        <v>5</v>
      </c>
      <c r="D56">
        <v>0</v>
      </c>
      <c r="E56">
        <v>2</v>
      </c>
      <c r="F56">
        <v>5</v>
      </c>
      <c r="G56">
        <v>6</v>
      </c>
      <c r="H56">
        <v>7</v>
      </c>
      <c r="I56">
        <v>4</v>
      </c>
      <c r="J56">
        <v>2</v>
      </c>
      <c r="K56">
        <v>0</v>
      </c>
      <c r="L56">
        <v>0</v>
      </c>
      <c r="M56">
        <v>0</v>
      </c>
      <c r="N56">
        <v>0</v>
      </c>
      <c r="O56">
        <v>0</v>
      </c>
      <c r="Q56">
        <v>80</v>
      </c>
      <c r="R56">
        <f t="shared" si="0"/>
        <v>7</v>
      </c>
    </row>
    <row r="57" spans="1:18">
      <c r="A57" t="s">
        <v>6</v>
      </c>
      <c r="B57">
        <v>6</v>
      </c>
      <c r="C57">
        <v>6</v>
      </c>
      <c r="D57">
        <v>0</v>
      </c>
      <c r="E57">
        <v>5</v>
      </c>
      <c r="F57">
        <v>6</v>
      </c>
      <c r="G57">
        <v>10</v>
      </c>
      <c r="H57">
        <v>7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Q57">
        <v>60</v>
      </c>
      <c r="R57">
        <f t="shared" si="0"/>
        <v>10</v>
      </c>
    </row>
    <row r="58" spans="1:18">
      <c r="A58" t="s">
        <v>6</v>
      </c>
      <c r="B58">
        <v>6</v>
      </c>
      <c r="C58">
        <v>7</v>
      </c>
      <c r="D58">
        <v>0</v>
      </c>
      <c r="E58">
        <v>1</v>
      </c>
      <c r="F58">
        <v>3</v>
      </c>
      <c r="G58">
        <v>7</v>
      </c>
      <c r="H58">
        <v>3</v>
      </c>
      <c r="I58">
        <v>2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Q58">
        <v>60</v>
      </c>
      <c r="R58">
        <f t="shared" si="0"/>
        <v>7</v>
      </c>
    </row>
    <row r="59" spans="1:18">
      <c r="A59" t="s">
        <v>6</v>
      </c>
      <c r="B59">
        <v>6</v>
      </c>
      <c r="C59">
        <v>8</v>
      </c>
      <c r="D59">
        <v>0</v>
      </c>
      <c r="E59">
        <v>1</v>
      </c>
      <c r="F59">
        <v>4</v>
      </c>
      <c r="G59">
        <v>7</v>
      </c>
      <c r="H59">
        <v>9</v>
      </c>
      <c r="I59">
        <v>3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Q59">
        <v>80</v>
      </c>
      <c r="R59">
        <f t="shared" si="0"/>
        <v>9</v>
      </c>
    </row>
    <row r="60" spans="1:18">
      <c r="A60" t="s">
        <v>6</v>
      </c>
      <c r="B60">
        <v>6</v>
      </c>
      <c r="C60">
        <v>9</v>
      </c>
      <c r="D60">
        <v>0</v>
      </c>
      <c r="E60">
        <v>1</v>
      </c>
      <c r="F60">
        <v>2</v>
      </c>
      <c r="G60">
        <v>4</v>
      </c>
      <c r="H60">
        <v>7</v>
      </c>
      <c r="I60">
        <v>6</v>
      </c>
      <c r="J60">
        <v>2</v>
      </c>
      <c r="K60">
        <v>0</v>
      </c>
      <c r="L60">
        <v>0</v>
      </c>
      <c r="M60">
        <v>0</v>
      </c>
      <c r="N60">
        <v>0</v>
      </c>
      <c r="O60">
        <v>0</v>
      </c>
      <c r="Q60">
        <v>80</v>
      </c>
      <c r="R60">
        <f t="shared" si="0"/>
        <v>7</v>
      </c>
    </row>
    <row r="61" spans="1:18">
      <c r="A61" t="s">
        <v>6</v>
      </c>
      <c r="B61">
        <v>6</v>
      </c>
      <c r="C61">
        <v>10</v>
      </c>
      <c r="D61">
        <v>0</v>
      </c>
      <c r="E61">
        <v>3</v>
      </c>
      <c r="F61">
        <v>2</v>
      </c>
      <c r="G61">
        <v>8</v>
      </c>
      <c r="H61">
        <v>11</v>
      </c>
      <c r="I61">
        <v>2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Q61">
        <v>80</v>
      </c>
      <c r="R61">
        <f t="shared" si="0"/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4FD1E-87CD-7E4C-A126-CC4552EFF6E0}">
  <dimension ref="A1:G53"/>
  <sheetViews>
    <sheetView workbookViewId="0">
      <selection sqref="A1:XFD1"/>
    </sheetView>
  </sheetViews>
  <sheetFormatPr baseColWidth="10" defaultRowHeight="15"/>
  <sheetData>
    <row r="1" spans="1:7" s="3" customFormat="1">
      <c r="A1" s="3" t="s">
        <v>37</v>
      </c>
      <c r="B1" s="3" t="s">
        <v>38</v>
      </c>
      <c r="C1" s="3" t="s">
        <v>39</v>
      </c>
      <c r="D1" s="3" t="s">
        <v>40</v>
      </c>
      <c r="E1" s="3" t="s">
        <v>41</v>
      </c>
      <c r="F1" s="3" t="s">
        <v>42</v>
      </c>
      <c r="G1" s="4" t="s">
        <v>43</v>
      </c>
    </row>
    <row r="2" spans="1:7">
      <c r="A2" t="s">
        <v>5</v>
      </c>
      <c r="B2" t="s">
        <v>44</v>
      </c>
      <c r="C2">
        <v>1</v>
      </c>
      <c r="D2">
        <v>1</v>
      </c>
      <c r="E2">
        <v>36.976999999999997</v>
      </c>
      <c r="F2">
        <v>50</v>
      </c>
      <c r="G2" s="1">
        <f t="shared" ref="G2:G33" si="0">F2/E2</f>
        <v>1.3521919030748846</v>
      </c>
    </row>
    <row r="3" spans="1:7">
      <c r="A3" t="s">
        <v>5</v>
      </c>
      <c r="B3" t="s">
        <v>44</v>
      </c>
      <c r="C3">
        <v>2</v>
      </c>
      <c r="D3">
        <v>1</v>
      </c>
      <c r="E3">
        <v>12.392300000000001</v>
      </c>
      <c r="F3">
        <v>31</v>
      </c>
      <c r="G3" s="1">
        <f t="shared" si="0"/>
        <v>2.5015533839561663</v>
      </c>
    </row>
    <row r="4" spans="1:7">
      <c r="A4" t="s">
        <v>5</v>
      </c>
      <c r="B4" t="s">
        <v>44</v>
      </c>
      <c r="C4">
        <v>2</v>
      </c>
      <c r="D4">
        <v>2</v>
      </c>
      <c r="E4">
        <v>14.212199999999999</v>
      </c>
      <c r="F4">
        <v>24</v>
      </c>
      <c r="G4" s="1">
        <f t="shared" si="0"/>
        <v>1.6886899987334827</v>
      </c>
    </row>
    <row r="5" spans="1:7">
      <c r="A5" t="s">
        <v>5</v>
      </c>
      <c r="B5" t="s">
        <v>44</v>
      </c>
      <c r="C5">
        <v>2</v>
      </c>
      <c r="D5">
        <v>3</v>
      </c>
      <c r="E5">
        <v>21.9481</v>
      </c>
      <c r="F5">
        <v>40</v>
      </c>
      <c r="G5" s="1">
        <f t="shared" si="0"/>
        <v>1.8224812170529567</v>
      </c>
    </row>
    <row r="6" spans="1:7">
      <c r="A6" t="s">
        <v>5</v>
      </c>
      <c r="B6" t="s">
        <v>44</v>
      </c>
      <c r="C6">
        <v>3</v>
      </c>
      <c r="D6">
        <v>1</v>
      </c>
      <c r="E6">
        <v>24.385999999999999</v>
      </c>
      <c r="F6">
        <v>57</v>
      </c>
      <c r="G6" s="1">
        <f t="shared" si="0"/>
        <v>2.3374067087673254</v>
      </c>
    </row>
    <row r="7" spans="1:7">
      <c r="A7" t="s">
        <v>5</v>
      </c>
      <c r="B7" t="s">
        <v>44</v>
      </c>
      <c r="C7">
        <v>3</v>
      </c>
      <c r="D7">
        <v>2</v>
      </c>
      <c r="E7">
        <v>19.347200000000001</v>
      </c>
      <c r="F7">
        <v>46</v>
      </c>
      <c r="G7" s="1">
        <f t="shared" si="0"/>
        <v>2.3776050281177636</v>
      </c>
    </row>
    <row r="8" spans="1:7">
      <c r="A8" t="s">
        <v>5</v>
      </c>
      <c r="B8" t="s">
        <v>44</v>
      </c>
      <c r="C8">
        <v>4</v>
      </c>
      <c r="D8">
        <v>1</v>
      </c>
      <c r="E8">
        <v>21.107600000000001</v>
      </c>
      <c r="F8">
        <v>40</v>
      </c>
      <c r="G8" s="1">
        <f t="shared" si="0"/>
        <v>1.8950520191779263</v>
      </c>
    </row>
    <row r="9" spans="1:7">
      <c r="A9" t="s">
        <v>5</v>
      </c>
      <c r="B9" t="s">
        <v>44</v>
      </c>
      <c r="C9">
        <v>4</v>
      </c>
      <c r="D9">
        <v>2</v>
      </c>
      <c r="E9">
        <v>12.5518</v>
      </c>
      <c r="F9">
        <v>32</v>
      </c>
      <c r="G9" s="1">
        <f t="shared" si="0"/>
        <v>2.5494351407766218</v>
      </c>
    </row>
    <row r="10" spans="1:7">
      <c r="A10" t="s">
        <v>5</v>
      </c>
      <c r="B10" t="s">
        <v>44</v>
      </c>
      <c r="C10">
        <v>4</v>
      </c>
      <c r="D10">
        <v>3</v>
      </c>
      <c r="E10">
        <v>15.7841</v>
      </c>
      <c r="F10">
        <v>31</v>
      </c>
      <c r="G10" s="1">
        <f t="shared" si="0"/>
        <v>1.9640017485951051</v>
      </c>
    </row>
    <row r="11" spans="1:7">
      <c r="A11" t="s">
        <v>5</v>
      </c>
      <c r="B11" t="s">
        <v>44</v>
      </c>
      <c r="C11">
        <v>5</v>
      </c>
      <c r="D11">
        <v>1</v>
      </c>
      <c r="E11">
        <v>17.152799999999999</v>
      </c>
      <c r="F11">
        <v>35</v>
      </c>
      <c r="G11" s="1">
        <f t="shared" si="0"/>
        <v>2.0404831864185442</v>
      </c>
    </row>
    <row r="12" spans="1:7">
      <c r="A12" t="s">
        <v>5</v>
      </c>
      <c r="B12" t="s">
        <v>44</v>
      </c>
      <c r="C12">
        <v>5</v>
      </c>
      <c r="D12">
        <v>2</v>
      </c>
      <c r="E12">
        <v>16.3171</v>
      </c>
      <c r="F12">
        <v>34</v>
      </c>
      <c r="G12" s="1">
        <f t="shared" si="0"/>
        <v>2.0837035992915407</v>
      </c>
    </row>
    <row r="13" spans="1:7">
      <c r="A13" t="s">
        <v>5</v>
      </c>
      <c r="B13" t="s">
        <v>45</v>
      </c>
      <c r="C13">
        <v>1</v>
      </c>
      <c r="D13">
        <v>1</v>
      </c>
      <c r="E13">
        <v>13.0198</v>
      </c>
      <c r="F13">
        <v>25</v>
      </c>
      <c r="G13" s="1">
        <f t="shared" si="0"/>
        <v>1.9201523832931382</v>
      </c>
    </row>
    <row r="14" spans="1:7">
      <c r="A14" t="s">
        <v>5</v>
      </c>
      <c r="B14" t="s">
        <v>45</v>
      </c>
      <c r="C14">
        <v>1</v>
      </c>
      <c r="D14">
        <v>2</v>
      </c>
      <c r="E14">
        <v>16.325600000000001</v>
      </c>
      <c r="F14">
        <v>26</v>
      </c>
      <c r="G14" s="1">
        <f t="shared" si="0"/>
        <v>1.5925907776743273</v>
      </c>
    </row>
    <row r="15" spans="1:7">
      <c r="A15" t="s">
        <v>5</v>
      </c>
      <c r="B15" t="s">
        <v>45</v>
      </c>
      <c r="C15">
        <v>2</v>
      </c>
      <c r="D15">
        <v>1</v>
      </c>
      <c r="E15">
        <v>16.6571</v>
      </c>
      <c r="F15">
        <v>31</v>
      </c>
      <c r="G15" s="1">
        <f t="shared" si="0"/>
        <v>1.8610682531773237</v>
      </c>
    </row>
    <row r="16" spans="1:7">
      <c r="A16" t="s">
        <v>5</v>
      </c>
      <c r="B16" t="s">
        <v>45</v>
      </c>
      <c r="C16">
        <v>3</v>
      </c>
      <c r="D16">
        <v>1</v>
      </c>
      <c r="E16">
        <v>17.427399999999999</v>
      </c>
      <c r="F16">
        <v>30</v>
      </c>
      <c r="G16" s="1">
        <f t="shared" si="0"/>
        <v>1.7214271778922847</v>
      </c>
    </row>
    <row r="17" spans="1:7">
      <c r="A17" t="s">
        <v>5</v>
      </c>
      <c r="B17" t="s">
        <v>45</v>
      </c>
      <c r="C17">
        <v>3</v>
      </c>
      <c r="D17">
        <v>2</v>
      </c>
      <c r="E17">
        <v>7.6462000000000003</v>
      </c>
      <c r="F17">
        <v>15</v>
      </c>
      <c r="G17" s="1">
        <f t="shared" si="0"/>
        <v>1.9617587821401479</v>
      </c>
    </row>
    <row r="18" spans="1:7">
      <c r="A18" t="s">
        <v>5</v>
      </c>
      <c r="B18" t="s">
        <v>45</v>
      </c>
      <c r="C18">
        <v>3</v>
      </c>
      <c r="D18">
        <v>3</v>
      </c>
      <c r="E18">
        <v>6.4010999999999996</v>
      </c>
      <c r="F18">
        <v>14</v>
      </c>
      <c r="G18" s="1">
        <f t="shared" si="0"/>
        <v>2.187124088047367</v>
      </c>
    </row>
    <row r="19" spans="1:7">
      <c r="A19" t="s">
        <v>5</v>
      </c>
      <c r="B19" t="s">
        <v>45</v>
      </c>
      <c r="C19">
        <v>3</v>
      </c>
      <c r="D19">
        <v>4</v>
      </c>
      <c r="E19">
        <v>8.8907000000000007</v>
      </c>
      <c r="F19">
        <v>17</v>
      </c>
      <c r="G19" s="1">
        <f t="shared" si="0"/>
        <v>1.9121104075044708</v>
      </c>
    </row>
    <row r="20" spans="1:7">
      <c r="A20" t="s">
        <v>5</v>
      </c>
      <c r="B20" t="s">
        <v>45</v>
      </c>
      <c r="C20">
        <v>4</v>
      </c>
      <c r="D20">
        <v>1</v>
      </c>
      <c r="E20">
        <v>30.860099999999999</v>
      </c>
      <c r="F20">
        <v>60</v>
      </c>
      <c r="G20" s="1">
        <f t="shared" si="0"/>
        <v>1.9442581197079725</v>
      </c>
    </row>
    <row r="21" spans="1:7">
      <c r="A21" t="s">
        <v>5</v>
      </c>
      <c r="B21" t="s">
        <v>45</v>
      </c>
      <c r="C21">
        <v>4</v>
      </c>
      <c r="D21">
        <v>2</v>
      </c>
      <c r="E21">
        <v>15.2926</v>
      </c>
      <c r="F21">
        <v>39</v>
      </c>
      <c r="G21" s="1">
        <f t="shared" si="0"/>
        <v>2.5502530635732317</v>
      </c>
    </row>
    <row r="22" spans="1:7">
      <c r="A22" t="s">
        <v>5</v>
      </c>
      <c r="B22" t="s">
        <v>45</v>
      </c>
      <c r="C22">
        <v>5</v>
      </c>
      <c r="D22">
        <v>1</v>
      </c>
      <c r="E22">
        <v>20.61</v>
      </c>
      <c r="F22">
        <v>43</v>
      </c>
      <c r="G22" s="1">
        <f t="shared" si="0"/>
        <v>2.0863658418243571</v>
      </c>
    </row>
    <row r="23" spans="1:7">
      <c r="A23" t="s">
        <v>5</v>
      </c>
      <c r="B23" t="s">
        <v>45</v>
      </c>
      <c r="C23">
        <v>5</v>
      </c>
      <c r="D23">
        <v>2</v>
      </c>
      <c r="E23">
        <v>15.0389</v>
      </c>
      <c r="F23">
        <v>31</v>
      </c>
      <c r="G23" s="1">
        <f t="shared" si="0"/>
        <v>2.0613209742733845</v>
      </c>
    </row>
    <row r="24" spans="1:7">
      <c r="A24" t="s">
        <v>5</v>
      </c>
      <c r="B24" t="s">
        <v>46</v>
      </c>
      <c r="C24">
        <v>1</v>
      </c>
      <c r="D24">
        <v>1</v>
      </c>
      <c r="E24" s="2">
        <v>18.757999999999999</v>
      </c>
      <c r="F24" s="2">
        <v>31</v>
      </c>
      <c r="G24" s="1">
        <f t="shared" si="0"/>
        <v>1.6526282119628959</v>
      </c>
    </row>
    <row r="25" spans="1:7">
      <c r="A25" t="s">
        <v>5</v>
      </c>
      <c r="B25" t="s">
        <v>46</v>
      </c>
      <c r="C25">
        <v>1</v>
      </c>
      <c r="D25">
        <v>2</v>
      </c>
      <c r="E25" s="2">
        <v>26.8735</v>
      </c>
      <c r="F25" s="2">
        <v>53</v>
      </c>
      <c r="G25" s="1">
        <f t="shared" si="0"/>
        <v>1.9722030997078908</v>
      </c>
    </row>
    <row r="26" spans="1:7">
      <c r="A26" t="s">
        <v>5</v>
      </c>
      <c r="B26" t="s">
        <v>46</v>
      </c>
      <c r="C26">
        <v>1</v>
      </c>
      <c r="D26">
        <v>3</v>
      </c>
      <c r="E26" s="2">
        <v>21.463200000000001</v>
      </c>
      <c r="F26" s="2">
        <v>50</v>
      </c>
      <c r="G26" s="1">
        <f t="shared" si="0"/>
        <v>2.3295687502329567</v>
      </c>
    </row>
    <row r="27" spans="1:7">
      <c r="A27" t="s">
        <v>5</v>
      </c>
      <c r="B27" t="s">
        <v>46</v>
      </c>
      <c r="C27">
        <v>3</v>
      </c>
      <c r="D27">
        <v>1</v>
      </c>
      <c r="E27" s="2">
        <v>21.040099999999999</v>
      </c>
      <c r="F27" s="2">
        <v>34</v>
      </c>
      <c r="G27" s="1">
        <f t="shared" si="0"/>
        <v>1.6159619013217619</v>
      </c>
    </row>
    <row r="28" spans="1:7">
      <c r="A28" t="s">
        <v>5</v>
      </c>
      <c r="B28" t="s">
        <v>46</v>
      </c>
      <c r="C28">
        <v>3</v>
      </c>
      <c r="D28">
        <v>2</v>
      </c>
      <c r="E28" s="2">
        <v>13.0139</v>
      </c>
      <c r="F28" s="2">
        <v>32</v>
      </c>
      <c r="G28" s="1">
        <f t="shared" si="0"/>
        <v>2.4589093200347323</v>
      </c>
    </row>
    <row r="29" spans="1:7">
      <c r="A29" t="s">
        <v>5</v>
      </c>
      <c r="B29" t="s">
        <v>46</v>
      </c>
      <c r="C29">
        <v>4</v>
      </c>
      <c r="D29">
        <v>1</v>
      </c>
      <c r="E29" s="2">
        <v>12.2546</v>
      </c>
      <c r="F29" s="2">
        <v>22</v>
      </c>
      <c r="G29" s="1">
        <f t="shared" si="0"/>
        <v>1.7952442348179458</v>
      </c>
    </row>
    <row r="30" spans="1:7">
      <c r="A30" t="s">
        <v>5</v>
      </c>
      <c r="B30" t="s">
        <v>46</v>
      </c>
      <c r="C30">
        <v>4</v>
      </c>
      <c r="D30">
        <v>2</v>
      </c>
      <c r="E30" s="2">
        <v>18.746400000000001</v>
      </c>
      <c r="F30" s="2">
        <v>39</v>
      </c>
      <c r="G30" s="1">
        <f t="shared" si="0"/>
        <v>2.0803994366918448</v>
      </c>
    </row>
    <row r="31" spans="1:7">
      <c r="A31" t="s">
        <v>5</v>
      </c>
      <c r="B31" t="s">
        <v>46</v>
      </c>
      <c r="C31">
        <v>2</v>
      </c>
      <c r="D31">
        <v>1</v>
      </c>
      <c r="E31" s="2">
        <v>7.7119</v>
      </c>
      <c r="F31" s="2">
        <v>17</v>
      </c>
      <c r="G31" s="1">
        <f t="shared" si="0"/>
        <v>2.2043854303090029</v>
      </c>
    </row>
    <row r="32" spans="1:7">
      <c r="A32" t="s">
        <v>5</v>
      </c>
      <c r="B32" t="s">
        <v>46</v>
      </c>
      <c r="C32">
        <v>2</v>
      </c>
      <c r="D32">
        <v>2</v>
      </c>
      <c r="E32" s="2">
        <v>10.3477</v>
      </c>
      <c r="F32" s="2">
        <v>21</v>
      </c>
      <c r="G32" s="1">
        <f t="shared" si="0"/>
        <v>2.0294364931337401</v>
      </c>
    </row>
    <row r="33" spans="1:7">
      <c r="A33" t="s">
        <v>5</v>
      </c>
      <c r="B33" t="s">
        <v>46</v>
      </c>
      <c r="C33">
        <v>2</v>
      </c>
      <c r="D33">
        <v>3</v>
      </c>
      <c r="E33" s="2">
        <v>9.5219000000000005</v>
      </c>
      <c r="F33" s="2">
        <v>23</v>
      </c>
      <c r="G33" s="1">
        <f t="shared" si="0"/>
        <v>2.4154843046030727</v>
      </c>
    </row>
    <row r="34" spans="1:7">
      <c r="A34" t="s">
        <v>5</v>
      </c>
      <c r="B34" t="s">
        <v>46</v>
      </c>
      <c r="C34">
        <v>5</v>
      </c>
      <c r="D34">
        <v>1</v>
      </c>
      <c r="E34" s="2">
        <v>11.942</v>
      </c>
      <c r="F34" s="2">
        <v>28</v>
      </c>
      <c r="G34" s="1">
        <f t="shared" ref="G34:G65" si="1">F34/E34</f>
        <v>2.3446658851113718</v>
      </c>
    </row>
    <row r="35" spans="1:7">
      <c r="A35" t="s">
        <v>5</v>
      </c>
      <c r="B35" t="s">
        <v>46</v>
      </c>
      <c r="C35">
        <v>5</v>
      </c>
      <c r="D35">
        <v>2</v>
      </c>
      <c r="E35" s="2">
        <v>10.8597</v>
      </c>
      <c r="F35" s="2">
        <v>19</v>
      </c>
      <c r="G35" s="1">
        <f t="shared" si="1"/>
        <v>1.7495879260016391</v>
      </c>
    </row>
    <row r="36" spans="1:7">
      <c r="A36" t="s">
        <v>5</v>
      </c>
      <c r="B36" t="s">
        <v>46</v>
      </c>
      <c r="C36">
        <v>5</v>
      </c>
      <c r="D36">
        <v>3</v>
      </c>
      <c r="E36" s="2">
        <v>9.7700999999999993</v>
      </c>
      <c r="F36" s="2">
        <v>21</v>
      </c>
      <c r="G36" s="1">
        <f t="shared" si="1"/>
        <v>2.1494150520465505</v>
      </c>
    </row>
    <row r="37" spans="1:7">
      <c r="A37" t="s">
        <v>6</v>
      </c>
      <c r="B37" t="s">
        <v>47</v>
      </c>
      <c r="C37">
        <v>1</v>
      </c>
      <c r="D37">
        <v>1</v>
      </c>
      <c r="E37">
        <v>48.3108</v>
      </c>
      <c r="F37">
        <v>62</v>
      </c>
      <c r="G37" s="1">
        <f t="shared" si="1"/>
        <v>1.283356930541411</v>
      </c>
    </row>
    <row r="38" spans="1:7">
      <c r="A38" t="s">
        <v>6</v>
      </c>
      <c r="B38" t="s">
        <v>47</v>
      </c>
      <c r="C38">
        <v>2</v>
      </c>
      <c r="D38">
        <v>1</v>
      </c>
      <c r="E38">
        <v>29.5318</v>
      </c>
      <c r="F38">
        <v>45</v>
      </c>
      <c r="G38" s="1">
        <f t="shared" si="1"/>
        <v>1.5237811443935012</v>
      </c>
    </row>
    <row r="39" spans="1:7">
      <c r="A39" t="s">
        <v>6</v>
      </c>
      <c r="B39" t="s">
        <v>47</v>
      </c>
      <c r="C39">
        <v>3</v>
      </c>
      <c r="D39">
        <v>1</v>
      </c>
      <c r="E39">
        <v>34.814300000000003</v>
      </c>
      <c r="F39">
        <v>56</v>
      </c>
      <c r="G39" s="1">
        <f t="shared" si="1"/>
        <v>1.6085344240728665</v>
      </c>
    </row>
    <row r="40" spans="1:7">
      <c r="A40" t="s">
        <v>6</v>
      </c>
      <c r="B40" t="s">
        <v>47</v>
      </c>
      <c r="C40">
        <v>5</v>
      </c>
      <c r="D40">
        <v>1</v>
      </c>
      <c r="E40">
        <v>25.735900000000001</v>
      </c>
      <c r="F40">
        <v>37</v>
      </c>
      <c r="G40" s="1">
        <f t="shared" si="1"/>
        <v>1.4376804386091024</v>
      </c>
    </row>
    <row r="41" spans="1:7">
      <c r="A41" t="s">
        <v>6</v>
      </c>
      <c r="B41" t="s">
        <v>48</v>
      </c>
      <c r="C41">
        <v>1</v>
      </c>
      <c r="D41">
        <v>1</v>
      </c>
      <c r="E41">
        <v>26.4284</v>
      </c>
      <c r="F41">
        <v>49</v>
      </c>
      <c r="G41" s="1">
        <f t="shared" si="1"/>
        <v>1.8540660804286297</v>
      </c>
    </row>
    <row r="42" spans="1:7">
      <c r="A42" t="s">
        <v>6</v>
      </c>
      <c r="B42" t="s">
        <v>48</v>
      </c>
      <c r="C42">
        <v>2</v>
      </c>
      <c r="D42">
        <v>1</v>
      </c>
      <c r="E42">
        <v>74.127099999999999</v>
      </c>
      <c r="F42">
        <v>102</v>
      </c>
      <c r="G42" s="1">
        <f t="shared" si="1"/>
        <v>1.3760149796767984</v>
      </c>
    </row>
    <row r="43" spans="1:7">
      <c r="A43" t="s">
        <v>6</v>
      </c>
      <c r="B43" t="s">
        <v>48</v>
      </c>
      <c r="C43">
        <v>3</v>
      </c>
      <c r="D43">
        <v>1</v>
      </c>
      <c r="E43">
        <v>32.803199999999997</v>
      </c>
      <c r="F43">
        <v>61</v>
      </c>
      <c r="G43" s="1">
        <f t="shared" si="1"/>
        <v>1.8595746756414011</v>
      </c>
    </row>
    <row r="44" spans="1:7">
      <c r="A44" t="s">
        <v>6</v>
      </c>
      <c r="B44" t="s">
        <v>48</v>
      </c>
      <c r="C44">
        <v>4</v>
      </c>
      <c r="D44">
        <v>1</v>
      </c>
      <c r="E44">
        <v>30.83</v>
      </c>
      <c r="F44">
        <v>57</v>
      </c>
      <c r="G44" s="1">
        <f t="shared" si="1"/>
        <v>1.8488485241647747</v>
      </c>
    </row>
    <row r="45" spans="1:7">
      <c r="A45" t="s">
        <v>6</v>
      </c>
      <c r="B45" t="s">
        <v>48</v>
      </c>
      <c r="C45">
        <v>5</v>
      </c>
      <c r="D45">
        <v>1</v>
      </c>
      <c r="E45">
        <v>32.496299999999998</v>
      </c>
      <c r="F45">
        <v>49</v>
      </c>
      <c r="G45" s="1">
        <f t="shared" si="1"/>
        <v>1.5078639722060667</v>
      </c>
    </row>
    <row r="46" spans="1:7">
      <c r="A46" t="s">
        <v>6</v>
      </c>
      <c r="B46" t="s">
        <v>48</v>
      </c>
      <c r="C46">
        <v>6</v>
      </c>
      <c r="D46">
        <v>1</v>
      </c>
      <c r="E46">
        <v>37.986499999999999</v>
      </c>
      <c r="F46">
        <v>54</v>
      </c>
      <c r="G46" s="1">
        <f t="shared" si="1"/>
        <v>1.4215576586418859</v>
      </c>
    </row>
    <row r="47" spans="1:7">
      <c r="A47" t="s">
        <v>6</v>
      </c>
      <c r="B47" t="s">
        <v>49</v>
      </c>
      <c r="C47">
        <v>1</v>
      </c>
      <c r="D47">
        <v>1</v>
      </c>
      <c r="E47">
        <v>16.702500000000001</v>
      </c>
      <c r="F47">
        <v>28</v>
      </c>
      <c r="G47" s="1">
        <f t="shared" si="1"/>
        <v>1.6763957491393504</v>
      </c>
    </row>
    <row r="48" spans="1:7">
      <c r="A48" t="s">
        <v>6</v>
      </c>
      <c r="B48" t="s">
        <v>49</v>
      </c>
      <c r="C48">
        <v>2</v>
      </c>
      <c r="D48">
        <v>1</v>
      </c>
      <c r="E48">
        <v>29.308869999999999</v>
      </c>
      <c r="F48">
        <v>45</v>
      </c>
      <c r="G48" s="1">
        <f t="shared" si="1"/>
        <v>1.5353713739219561</v>
      </c>
    </row>
    <row r="49" spans="1:7">
      <c r="A49" t="s">
        <v>6</v>
      </c>
      <c r="B49" t="s">
        <v>49</v>
      </c>
      <c r="C49">
        <v>3</v>
      </c>
      <c r="D49">
        <v>1</v>
      </c>
      <c r="E49" s="2">
        <v>16.742899999999999</v>
      </c>
      <c r="F49">
        <v>27</v>
      </c>
      <c r="G49" s="1">
        <f t="shared" si="1"/>
        <v>1.6126238584713521</v>
      </c>
    </row>
    <row r="50" spans="1:7">
      <c r="A50" t="s">
        <v>6</v>
      </c>
      <c r="B50" t="s">
        <v>49</v>
      </c>
      <c r="C50">
        <v>4</v>
      </c>
      <c r="D50">
        <v>1</v>
      </c>
      <c r="E50" s="2">
        <v>19.107800000000001</v>
      </c>
      <c r="F50" s="2">
        <v>22</v>
      </c>
      <c r="G50" s="1">
        <f t="shared" si="1"/>
        <v>1.1513622709050753</v>
      </c>
    </row>
    <row r="51" spans="1:7">
      <c r="A51" t="s">
        <v>6</v>
      </c>
      <c r="B51" t="s">
        <v>49</v>
      </c>
      <c r="C51">
        <v>4</v>
      </c>
      <c r="D51">
        <v>2</v>
      </c>
      <c r="E51" s="2">
        <v>23.6037</v>
      </c>
      <c r="F51" s="2">
        <v>37</v>
      </c>
      <c r="G51" s="1">
        <f t="shared" si="1"/>
        <v>1.5675508500785893</v>
      </c>
    </row>
    <row r="52" spans="1:7">
      <c r="A52" t="s">
        <v>6</v>
      </c>
      <c r="B52" t="s">
        <v>49</v>
      </c>
      <c r="C52">
        <v>5</v>
      </c>
      <c r="D52">
        <v>1</v>
      </c>
      <c r="E52" s="2">
        <v>15.354799999999999</v>
      </c>
      <c r="F52" s="2">
        <v>25</v>
      </c>
      <c r="G52" s="1">
        <f t="shared" si="1"/>
        <v>1.6281553650975591</v>
      </c>
    </row>
    <row r="53" spans="1:7">
      <c r="A53" t="s">
        <v>6</v>
      </c>
      <c r="B53" t="s">
        <v>49</v>
      </c>
      <c r="C53">
        <v>5</v>
      </c>
      <c r="D53">
        <v>2</v>
      </c>
      <c r="E53" s="2">
        <v>13.4018</v>
      </c>
      <c r="F53" s="2">
        <v>29</v>
      </c>
      <c r="G53" s="1">
        <f t="shared" si="1"/>
        <v>2.1638884328970738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6138F-3D8E-421D-97DC-259609993724}">
  <dimension ref="A1:S28"/>
  <sheetViews>
    <sheetView tabSelected="1" workbookViewId="0">
      <selection activeCell="S19" sqref="S19"/>
    </sheetView>
  </sheetViews>
  <sheetFormatPr baseColWidth="10" defaultColWidth="8.83203125" defaultRowHeight="15"/>
  <sheetData>
    <row r="1" spans="1:19">
      <c r="A1" t="s">
        <v>7</v>
      </c>
      <c r="J1" t="s">
        <v>7</v>
      </c>
      <c r="S1" t="s">
        <v>7</v>
      </c>
    </row>
    <row r="3" spans="1:19">
      <c r="A3" t="s">
        <v>8</v>
      </c>
      <c r="J3" t="s">
        <v>8</v>
      </c>
      <c r="S3" t="s">
        <v>8</v>
      </c>
    </row>
    <row r="4" spans="1:19">
      <c r="A4" t="s">
        <v>9</v>
      </c>
      <c r="J4" t="s">
        <v>9</v>
      </c>
      <c r="S4" t="s">
        <v>50</v>
      </c>
    </row>
    <row r="5" spans="1:19">
      <c r="A5" t="s">
        <v>10</v>
      </c>
      <c r="J5" t="s">
        <v>10</v>
      </c>
      <c r="S5" t="s">
        <v>10</v>
      </c>
    </row>
    <row r="6" spans="1:19">
      <c r="A6" t="s">
        <v>11</v>
      </c>
      <c r="J6" t="s">
        <v>11</v>
      </c>
      <c r="S6" t="s">
        <v>11</v>
      </c>
    </row>
    <row r="7" spans="1:19">
      <c r="A7" t="s">
        <v>12</v>
      </c>
      <c r="J7" t="s">
        <v>12</v>
      </c>
      <c r="S7" t="s">
        <v>12</v>
      </c>
    </row>
    <row r="9" spans="1:19">
      <c r="A9" t="s">
        <v>13</v>
      </c>
      <c r="J9" t="s">
        <v>13</v>
      </c>
      <c r="S9" t="s">
        <v>13</v>
      </c>
    </row>
    <row r="10" spans="1:19">
      <c r="A10" t="s">
        <v>14</v>
      </c>
      <c r="J10" t="s">
        <v>15</v>
      </c>
      <c r="S10" t="s">
        <v>51</v>
      </c>
    </row>
    <row r="12" spans="1:19">
      <c r="A12" t="s">
        <v>16</v>
      </c>
      <c r="J12" t="s">
        <v>16</v>
      </c>
      <c r="S12" t="s">
        <v>16</v>
      </c>
    </row>
    <row r="13" spans="1:19">
      <c r="A13" t="s">
        <v>17</v>
      </c>
      <c r="J13" t="s">
        <v>17</v>
      </c>
      <c r="S13" t="s">
        <v>17</v>
      </c>
    </row>
    <row r="14" spans="1:19">
      <c r="A14" t="s">
        <v>18</v>
      </c>
      <c r="J14" t="s">
        <v>19</v>
      </c>
      <c r="S14" t="s">
        <v>52</v>
      </c>
    </row>
    <row r="16" spans="1:19">
      <c r="A16" t="s">
        <v>20</v>
      </c>
      <c r="J16" t="s">
        <v>20</v>
      </c>
      <c r="S16" t="s">
        <v>20</v>
      </c>
    </row>
    <row r="17" spans="1:19">
      <c r="A17" t="s">
        <v>21</v>
      </c>
      <c r="J17" t="s">
        <v>22</v>
      </c>
      <c r="S17" t="s">
        <v>53</v>
      </c>
    </row>
    <row r="18" spans="1:19">
      <c r="A18" t="s">
        <v>23</v>
      </c>
      <c r="J18" t="s">
        <v>24</v>
      </c>
      <c r="S18" t="s">
        <v>60</v>
      </c>
    </row>
    <row r="19" spans="1:19">
      <c r="A19" t="s">
        <v>25</v>
      </c>
      <c r="J19" t="s">
        <v>26</v>
      </c>
      <c r="S19" t="s">
        <v>54</v>
      </c>
    </row>
    <row r="21" spans="1:19">
      <c r="A21" t="s">
        <v>27</v>
      </c>
      <c r="J21" t="s">
        <v>27</v>
      </c>
      <c r="S21" t="s">
        <v>27</v>
      </c>
    </row>
    <row r="22" spans="1:19">
      <c r="A22" t="s">
        <v>28</v>
      </c>
      <c r="J22" t="s">
        <v>28</v>
      </c>
      <c r="S22" t="s">
        <v>55</v>
      </c>
    </row>
    <row r="23" spans="1:19">
      <c r="A23" t="s">
        <v>29</v>
      </c>
      <c r="J23" t="s">
        <v>29</v>
      </c>
      <c r="S23" t="s">
        <v>56</v>
      </c>
    </row>
    <row r="24" spans="1:19">
      <c r="A24" t="s">
        <v>30</v>
      </c>
      <c r="J24" t="s">
        <v>31</v>
      </c>
      <c r="S24" t="s">
        <v>57</v>
      </c>
    </row>
    <row r="26" spans="1:19">
      <c r="A26" t="s">
        <v>32</v>
      </c>
      <c r="J26" t="s">
        <v>32</v>
      </c>
      <c r="S26" t="s">
        <v>32</v>
      </c>
    </row>
    <row r="27" spans="1:19">
      <c r="A27" t="s">
        <v>33</v>
      </c>
      <c r="J27" t="s">
        <v>34</v>
      </c>
      <c r="S27" t="s">
        <v>58</v>
      </c>
    </row>
    <row r="28" spans="1:19">
      <c r="A28" t="s">
        <v>35</v>
      </c>
      <c r="J28" t="s">
        <v>36</v>
      </c>
      <c r="S28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Sholl analysis</vt:lpstr>
      <vt:lpstr>Spine density</vt:lpstr>
      <vt:lpstr>Statistics (LMM)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Meike van der Heijde</dc:creator>
  <cp:lastModifiedBy>Van Der Heijden, Meike Esther</cp:lastModifiedBy>
  <dcterms:created xsi:type="dcterms:W3CDTF">2015-06-05T18:17:20Z</dcterms:created>
  <dcterms:modified xsi:type="dcterms:W3CDTF">2021-05-01T15:17:33Z</dcterms:modified>
</cp:coreProperties>
</file>