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litoelab-meike/Box/Roy &amp; Meike Folder/Papers/Granule cell cKO research paper/"/>
    </mc:Choice>
  </mc:AlternateContent>
  <xr:revisionPtr revIDLastSave="0" documentId="13_ncr:1_{0CDCFC8B-33FC-4940-BE4E-172919401CDA}" xr6:coauthVersionLast="47" xr6:coauthVersionMax="47" xr10:uidLastSave="{00000000-0000-0000-0000-000000000000}"/>
  <bookViews>
    <workbookView xWindow="18780" yWindow="500" windowWidth="21620" windowHeight="18940" xr2:uid="{36B6D275-4A86-40A8-AA16-C91CA2CCA9A1}"/>
  </bookViews>
  <sheets>
    <sheet name="ePhys SS data P7-14 (F5+F6)" sheetId="1" r:id="rId1"/>
    <sheet name="Frequency distributions (F5-S1)" sheetId="5" r:id="rId2"/>
    <sheet name="ePhys SS data P18 (F6-S1)" sheetId="6" r:id="rId3"/>
  </sheets>
  <definedNames>
    <definedName name="_xlnm._FilterDatabase" localSheetId="0" hidden="1">'ePhys SS data P7-14 (F5+F6)'!$A$1:$O$1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0" i="1" l="1"/>
  <c r="I157" i="1"/>
  <c r="J157" i="1"/>
  <c r="K157" i="1"/>
  <c r="L157" i="1"/>
  <c r="M157" i="1"/>
  <c r="N157" i="1"/>
  <c r="O157" i="1"/>
  <c r="I158" i="1"/>
  <c r="J158" i="1"/>
  <c r="K158" i="1"/>
  <c r="L158" i="1"/>
  <c r="M158" i="1"/>
  <c r="N158" i="1"/>
  <c r="O158" i="1"/>
  <c r="I159" i="1"/>
  <c r="J159" i="1"/>
  <c r="K159" i="1"/>
  <c r="L159" i="1"/>
  <c r="M159" i="1"/>
  <c r="N159" i="1"/>
  <c r="O159" i="1"/>
  <c r="I160" i="1"/>
  <c r="J160" i="1"/>
  <c r="K160" i="1"/>
  <c r="L160" i="1"/>
  <c r="M160" i="1"/>
  <c r="N160" i="1"/>
  <c r="O160" i="1"/>
  <c r="I162" i="1"/>
  <c r="J162" i="1"/>
  <c r="K162" i="1"/>
  <c r="L162" i="1"/>
  <c r="M162" i="1"/>
  <c r="N162" i="1"/>
  <c r="O162" i="1"/>
  <c r="I163" i="1"/>
  <c r="J163" i="1"/>
  <c r="K163" i="1"/>
  <c r="L163" i="1"/>
  <c r="M163" i="1"/>
  <c r="N163" i="1"/>
  <c r="O163" i="1"/>
  <c r="H162" i="1"/>
  <c r="H163" i="1"/>
  <c r="H158" i="1"/>
  <c r="H159" i="1"/>
  <c r="H160" i="1"/>
  <c r="H157" i="1"/>
  <c r="G158" i="1"/>
  <c r="G159" i="1"/>
  <c r="G162" i="1"/>
  <c r="G163" i="1"/>
  <c r="G157" i="1"/>
  <c r="I38" i="6"/>
  <c r="J38" i="6"/>
  <c r="K38" i="6"/>
  <c r="L38" i="6"/>
  <c r="M38" i="6"/>
  <c r="N38" i="6"/>
  <c r="O38" i="6"/>
  <c r="I39" i="6"/>
  <c r="J39" i="6"/>
  <c r="K39" i="6"/>
  <c r="L39" i="6"/>
  <c r="M39" i="6"/>
  <c r="N39" i="6"/>
  <c r="O39" i="6"/>
  <c r="H39" i="6"/>
  <c r="H38" i="6"/>
  <c r="G39" i="6"/>
  <c r="G38" i="6"/>
  <c r="H150" i="5" l="1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<sst xmlns="http://schemas.openxmlformats.org/spreadsheetml/2006/main" count="1770" uniqueCount="124">
  <si>
    <t>CellID</t>
  </si>
  <si>
    <t>Type</t>
  </si>
  <si>
    <t>CellNum</t>
  </si>
  <si>
    <t>MouseID</t>
  </si>
  <si>
    <t>Genotype</t>
  </si>
  <si>
    <t>Age</t>
  </si>
  <si>
    <t>PC</t>
  </si>
  <si>
    <t>cKO1</t>
  </si>
  <si>
    <t>cKO</t>
  </si>
  <si>
    <t>cKO2</t>
  </si>
  <si>
    <t>cKO3</t>
  </si>
  <si>
    <t>cKO4</t>
  </si>
  <si>
    <t>cKO5</t>
  </si>
  <si>
    <t>cKO_F_191125</t>
  </si>
  <si>
    <t>ctrl2</t>
  </si>
  <si>
    <t>ctrl</t>
  </si>
  <si>
    <t>ctrl3</t>
  </si>
  <si>
    <t>ctrl4</t>
  </si>
  <si>
    <t>ctrl5</t>
  </si>
  <si>
    <t>ctrl6</t>
  </si>
  <si>
    <t>ctrl7</t>
  </si>
  <si>
    <t>P13F_19101</t>
  </si>
  <si>
    <t>P13_F4_200104</t>
  </si>
  <si>
    <t>P13_F4_200105</t>
  </si>
  <si>
    <t>P13_F4_200106</t>
  </si>
  <si>
    <t>P13_F3_200104</t>
  </si>
  <si>
    <t>P13_F3_200105</t>
  </si>
  <si>
    <t>P13_F3_200106</t>
  </si>
  <si>
    <t>P13_F2_200104</t>
  </si>
  <si>
    <t>P12_191023M</t>
  </si>
  <si>
    <t>P12_191023M2</t>
  </si>
  <si>
    <t>P12_191127</t>
  </si>
  <si>
    <t>P12_M3_200102</t>
  </si>
  <si>
    <t>P11_190118</t>
  </si>
  <si>
    <t>P11_190207</t>
  </si>
  <si>
    <t>P10_191014</t>
  </si>
  <si>
    <t>P11_F_191223</t>
  </si>
  <si>
    <t>P11_F2_191223</t>
  </si>
  <si>
    <t>P11_M3_191223</t>
  </si>
  <si>
    <t>P11_M4_200102</t>
  </si>
  <si>
    <t>P10_191008</t>
  </si>
  <si>
    <t>P10_191028</t>
  </si>
  <si>
    <t>P10_191125</t>
  </si>
  <si>
    <t>P10_191212</t>
  </si>
  <si>
    <t>P10_200128</t>
  </si>
  <si>
    <t>P10_200113</t>
  </si>
  <si>
    <t>P10_191101</t>
  </si>
  <si>
    <t>P9_191120</t>
  </si>
  <si>
    <t>P9_M1_200108</t>
  </si>
  <si>
    <t>P9_200218</t>
  </si>
  <si>
    <t>P9_200312F3</t>
  </si>
  <si>
    <t>P9_200312F4</t>
  </si>
  <si>
    <t>P8_190225</t>
  </si>
  <si>
    <t>P8_200218</t>
  </si>
  <si>
    <t>P8_200219</t>
  </si>
  <si>
    <t>P8_200220</t>
  </si>
  <si>
    <t>P8_200219-2</t>
  </si>
  <si>
    <t>P8_200311</t>
  </si>
  <si>
    <t>P8_200311-2</t>
  </si>
  <si>
    <t>P7_190124</t>
  </si>
  <si>
    <t>P7_190212</t>
  </si>
  <si>
    <t>P7_191010</t>
  </si>
  <si>
    <t>P7_191018</t>
  </si>
  <si>
    <t>P7_200110</t>
  </si>
  <si>
    <t>P7_200129</t>
  </si>
  <si>
    <t>RecordTime</t>
  </si>
  <si>
    <t>SpikeNum</t>
  </si>
  <si>
    <t>Freq</t>
  </si>
  <si>
    <t>CV</t>
  </si>
  <si>
    <t>CV2</t>
  </si>
  <si>
    <t>mode</t>
  </si>
  <si>
    <t>PausePercent</t>
  </si>
  <si>
    <t>RhythmIndex</t>
  </si>
  <si>
    <t>P18_Ctrl1F</t>
  </si>
  <si>
    <t>P18_Ctrl2F</t>
  </si>
  <si>
    <t>P18_Ctrl3M</t>
  </si>
  <si>
    <t>P18_Ctrl4M</t>
  </si>
  <si>
    <t>P18_cKO1M</t>
  </si>
  <si>
    <t>P18_cKO2F</t>
  </si>
  <si>
    <t>P18_cKO3F</t>
  </si>
  <si>
    <t>P10_cKO1M</t>
  </si>
  <si>
    <t>AgeGroup</t>
  </si>
  <si>
    <t>Peak(index)</t>
  </si>
  <si>
    <t>P7</t>
  </si>
  <si>
    <t>Ctrl-p07-08</t>
  </si>
  <si>
    <t>P8</t>
  </si>
  <si>
    <t>P10</t>
  </si>
  <si>
    <t>Ctrl-p09-10</t>
  </si>
  <si>
    <t>P9</t>
  </si>
  <si>
    <t>Ctrl-p09-11</t>
  </si>
  <si>
    <t>P12</t>
  </si>
  <si>
    <t>Ctrl-p11-12</t>
  </si>
  <si>
    <t>P11</t>
  </si>
  <si>
    <t>P11_191014</t>
  </si>
  <si>
    <t>P14</t>
  </si>
  <si>
    <t>Ctrl-p13-14</t>
  </si>
  <si>
    <t>P13</t>
  </si>
  <si>
    <t>P10_cKO3M</t>
  </si>
  <si>
    <t>cKO-p10</t>
  </si>
  <si>
    <t>P10_cKO2F</t>
  </si>
  <si>
    <t>cKO-p14</t>
  </si>
  <si>
    <t>Age Group</t>
  </si>
  <si>
    <t>P18</t>
  </si>
  <si>
    <t>Ctrl-P18</t>
  </si>
  <si>
    <t>cKO-P18</t>
  </si>
  <si>
    <t>Average</t>
  </si>
  <si>
    <t>p-value t-test</t>
  </si>
  <si>
    <t>N</t>
  </si>
  <si>
    <t>n</t>
  </si>
  <si>
    <t>Ctrl-P07-08</t>
  </si>
  <si>
    <t>cKO-P10</t>
  </si>
  <si>
    <t>cKO-P14</t>
  </si>
  <si>
    <t>Ctrl-P09-10</t>
  </si>
  <si>
    <t>Ctrl-P11-12</t>
  </si>
  <si>
    <t>Ctrl-P13-14</t>
  </si>
  <si>
    <t>ANOVA Post Hoc p-values</t>
  </si>
  <si>
    <t>Group 1</t>
  </si>
  <si>
    <t>Group 2</t>
  </si>
  <si>
    <t>Ctrl P7-P8</t>
  </si>
  <si>
    <t>Ctrl P9-P10</t>
  </si>
  <si>
    <t>Ctrl P11-P12</t>
  </si>
  <si>
    <t>Ctrl P13-P14</t>
  </si>
  <si>
    <t>cKO P10</t>
  </si>
  <si>
    <t>cKO P14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</si>
</sst>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222222"/>
      <name val="Arial"/>
      <family val="2"/>
    </font>
    <font>
      <sz val="11"/>
      <color rgb="FFED7D3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/>
    <xf numFmtId="0" fontId="3" fillId="0" borderId="0" xfId="0" applyFont="1"/>
    <xf numFmtId="0" fontId="2" fillId="0" borderId="0" xfId="0" applyFont="1" applyFill="1" applyBorder="1"/>
    <xf numFmtId="11" fontId="2" fillId="0" borderId="0" xfId="0" applyNumberFormat="1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08A9-E794-4DC6-84A5-CF5E586F0BB1}">
  <dimension ref="A1:O182"/>
  <sheetViews>
    <sheetView tabSelected="1" topLeftCell="A139" zoomScale="120" zoomScaleNormal="120" workbookViewId="0">
      <selection activeCell="F150" sqref="F2:F150"/>
    </sheetView>
  </sheetViews>
  <sheetFormatPr baseColWidth="10" defaultColWidth="8.83203125" defaultRowHeight="15" x14ac:dyDescent="0.2"/>
  <cols>
    <col min="1" max="3" width="8.83203125" style="2"/>
    <col min="4" max="4" width="14.33203125" style="2" customWidth="1"/>
    <col min="5" max="5" width="11.33203125" style="2" bestFit="1" customWidth="1"/>
    <col min="6" max="13" width="8.83203125" style="2"/>
    <col min="14" max="14" width="11.83203125" style="2" bestFit="1" customWidth="1"/>
    <col min="15" max="15" width="11.6640625" style="2" bestFit="1" customWidth="1"/>
    <col min="16" max="16384" width="8.83203125" style="2"/>
  </cols>
  <sheetData>
    <row r="1" spans="1:1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101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</row>
    <row r="2" spans="1:15" x14ac:dyDescent="0.2">
      <c r="A2" s="2">
        <v>32</v>
      </c>
      <c r="B2" s="2" t="s">
        <v>6</v>
      </c>
      <c r="C2" s="2">
        <v>1</v>
      </c>
      <c r="D2" s="2" t="s">
        <v>59</v>
      </c>
      <c r="E2" s="2" t="s">
        <v>15</v>
      </c>
      <c r="F2" s="2" t="s">
        <v>83</v>
      </c>
      <c r="G2" t="s">
        <v>84</v>
      </c>
      <c r="H2" s="2">
        <v>284.93298000000004</v>
      </c>
      <c r="I2" s="2">
        <v>250</v>
      </c>
      <c r="J2" s="2">
        <v>0.8352841429588107</v>
      </c>
      <c r="K2" s="2">
        <v>2.637582488768639</v>
      </c>
      <c r="L2" s="2">
        <v>1.0506821618632289</v>
      </c>
      <c r="M2" s="2">
        <v>1.25</v>
      </c>
      <c r="N2" s="2">
        <v>0.69409585369864868</v>
      </c>
      <c r="O2" s="2">
        <v>0</v>
      </c>
    </row>
    <row r="3" spans="1:15" x14ac:dyDescent="0.2">
      <c r="A3" s="2">
        <v>34</v>
      </c>
      <c r="B3" s="2" t="s">
        <v>6</v>
      </c>
      <c r="C3" s="2">
        <v>1</v>
      </c>
      <c r="D3" s="2" t="s">
        <v>60</v>
      </c>
      <c r="E3" s="2" t="s">
        <v>15</v>
      </c>
      <c r="F3" s="2" t="s">
        <v>83</v>
      </c>
      <c r="G3" t="s">
        <v>84</v>
      </c>
      <c r="H3" s="2">
        <v>292.82903999999962</v>
      </c>
      <c r="I3" s="2">
        <v>261</v>
      </c>
      <c r="J3" s="2">
        <v>0.81276092016010537</v>
      </c>
      <c r="K3" s="2">
        <v>2.3270526053434448</v>
      </c>
      <c r="L3" s="2">
        <v>1.0863199923226059</v>
      </c>
      <c r="M3" s="2">
        <v>1.25</v>
      </c>
      <c r="N3" s="2">
        <v>0.63670508908543733</v>
      </c>
      <c r="O3" s="2">
        <v>0</v>
      </c>
    </row>
    <row r="4" spans="1:15" x14ac:dyDescent="0.2">
      <c r="A4" s="2">
        <v>50</v>
      </c>
      <c r="B4" s="2" t="s">
        <v>6</v>
      </c>
      <c r="C4" s="2">
        <v>4</v>
      </c>
      <c r="D4" s="2" t="s">
        <v>61</v>
      </c>
      <c r="E4" s="2" t="s">
        <v>15</v>
      </c>
      <c r="F4" s="2" t="s">
        <v>83</v>
      </c>
      <c r="G4" t="s">
        <v>84</v>
      </c>
      <c r="H4" s="2">
        <v>161.94239999999996</v>
      </c>
      <c r="I4" s="2">
        <v>304</v>
      </c>
      <c r="J4" s="2">
        <v>1.6796095401821887</v>
      </c>
      <c r="K4" s="2">
        <v>2.5889590910902314</v>
      </c>
      <c r="L4" s="2">
        <v>0.62993777355597624</v>
      </c>
      <c r="M4" s="2">
        <v>6.25</v>
      </c>
      <c r="N4" s="2">
        <v>0.49983549706562413</v>
      </c>
      <c r="O4" s="2">
        <v>4.7250894535019718E-2</v>
      </c>
    </row>
    <row r="5" spans="1:15" x14ac:dyDescent="0.2">
      <c r="A5" s="2">
        <v>51</v>
      </c>
      <c r="B5" s="2" t="s">
        <v>6</v>
      </c>
      <c r="C5" s="2">
        <v>5</v>
      </c>
      <c r="D5" s="2" t="s">
        <v>61</v>
      </c>
      <c r="E5" s="2" t="s">
        <v>15</v>
      </c>
      <c r="F5" s="2" t="s">
        <v>83</v>
      </c>
      <c r="G5" t="s">
        <v>84</v>
      </c>
      <c r="H5" s="2">
        <v>130.21541999999999</v>
      </c>
      <c r="I5" s="2">
        <v>358</v>
      </c>
      <c r="J5" s="2">
        <v>2.5112233251637939</v>
      </c>
      <c r="K5" s="2">
        <v>1.9605036986833697</v>
      </c>
      <c r="L5" s="2">
        <v>0.30941916687053567</v>
      </c>
      <c r="M5" s="2">
        <v>6.25</v>
      </c>
      <c r="N5" s="2">
        <v>0.23734654467189967</v>
      </c>
      <c r="O5" s="2">
        <v>0.12381821304589438</v>
      </c>
    </row>
    <row r="6" spans="1:15" x14ac:dyDescent="0.2">
      <c r="A6" s="2">
        <v>61</v>
      </c>
      <c r="B6" s="2" t="s">
        <v>6</v>
      </c>
      <c r="C6" s="2">
        <v>4</v>
      </c>
      <c r="D6" s="2" t="s">
        <v>62</v>
      </c>
      <c r="E6" s="2" t="s">
        <v>15</v>
      </c>
      <c r="F6" s="2" t="s">
        <v>83</v>
      </c>
      <c r="G6" t="s">
        <v>84</v>
      </c>
      <c r="H6" s="2">
        <v>198.79241999999999</v>
      </c>
      <c r="I6" s="2">
        <v>590</v>
      </c>
      <c r="J6" s="2">
        <v>2.49003457978931</v>
      </c>
      <c r="K6" s="2">
        <v>2.1969774787148975</v>
      </c>
      <c r="L6" s="2">
        <v>0.53898917728235685</v>
      </c>
      <c r="M6" s="2">
        <v>13.75</v>
      </c>
      <c r="N6" s="2">
        <v>0.49155033174806417</v>
      </c>
      <c r="O6" s="2">
        <v>0.30912206705994733</v>
      </c>
    </row>
    <row r="7" spans="1:15" x14ac:dyDescent="0.2">
      <c r="A7" s="2">
        <v>119</v>
      </c>
      <c r="B7" s="2" t="s">
        <v>6</v>
      </c>
      <c r="C7" s="2">
        <v>1</v>
      </c>
      <c r="D7" s="2" t="s">
        <v>63</v>
      </c>
      <c r="E7" s="2" t="s">
        <v>15</v>
      </c>
      <c r="F7" s="2" t="s">
        <v>83</v>
      </c>
      <c r="G7" t="s">
        <v>84</v>
      </c>
      <c r="H7" s="2">
        <v>292.53024000000005</v>
      </c>
      <c r="I7" s="2">
        <v>372</v>
      </c>
      <c r="J7" s="2">
        <v>1.2477342513375709</v>
      </c>
      <c r="K7" s="2">
        <v>2.8484515474549781</v>
      </c>
      <c r="L7" s="2">
        <v>0.70125298546038595</v>
      </c>
      <c r="M7" s="2">
        <v>3.75</v>
      </c>
      <c r="N7" s="2">
        <v>0.25381129827808563</v>
      </c>
      <c r="O7" s="2">
        <v>0</v>
      </c>
    </row>
    <row r="8" spans="1:15" x14ac:dyDescent="0.2">
      <c r="A8" s="2">
        <v>120</v>
      </c>
      <c r="B8" s="2" t="s">
        <v>6</v>
      </c>
      <c r="C8" s="2">
        <v>2</v>
      </c>
      <c r="D8" s="2" t="s">
        <v>63</v>
      </c>
      <c r="E8" s="2" t="s">
        <v>15</v>
      </c>
      <c r="F8" s="2" t="s">
        <v>83</v>
      </c>
      <c r="G8" t="s">
        <v>84</v>
      </c>
      <c r="H8" s="2">
        <v>299.10947999999996</v>
      </c>
      <c r="I8" s="2">
        <v>242</v>
      </c>
      <c r="J8" s="2">
        <v>0.80572504756452401</v>
      </c>
      <c r="K8" s="2">
        <v>1.4335266207712345</v>
      </c>
      <c r="L8" s="2">
        <v>0.51540185838476027</v>
      </c>
      <c r="M8" s="2">
        <v>1.25</v>
      </c>
      <c r="N8" s="2">
        <v>0.15229828222094463</v>
      </c>
      <c r="O8" s="2">
        <v>0</v>
      </c>
    </row>
    <row r="9" spans="1:15" x14ac:dyDescent="0.2">
      <c r="A9" s="2">
        <v>121</v>
      </c>
      <c r="B9" s="2" t="s">
        <v>6</v>
      </c>
      <c r="C9" s="2">
        <v>3</v>
      </c>
      <c r="D9" s="2" t="s">
        <v>63</v>
      </c>
      <c r="E9" s="2" t="s">
        <v>15</v>
      </c>
      <c r="F9" s="2" t="s">
        <v>83</v>
      </c>
      <c r="G9" t="s">
        <v>84</v>
      </c>
      <c r="H9" s="2">
        <v>299.28677999999991</v>
      </c>
      <c r="I9" s="2">
        <v>275</v>
      </c>
      <c r="J9" s="2">
        <v>0.91550986648992672</v>
      </c>
      <c r="K9" s="2">
        <v>1.3283556809930706</v>
      </c>
      <c r="L9" s="2">
        <v>0.27457420590931492</v>
      </c>
      <c r="M9" s="2">
        <v>1.25</v>
      </c>
      <c r="N9" s="2">
        <v>0.10318651562223979</v>
      </c>
      <c r="O9" s="2">
        <v>0</v>
      </c>
    </row>
    <row r="10" spans="1:15" x14ac:dyDescent="0.2">
      <c r="A10" s="2">
        <v>125</v>
      </c>
      <c r="B10" s="2" t="s">
        <v>6</v>
      </c>
      <c r="C10" s="2">
        <v>9</v>
      </c>
      <c r="D10" s="2" t="s">
        <v>64</v>
      </c>
      <c r="E10" s="2" t="s">
        <v>15</v>
      </c>
      <c r="F10" s="2" t="s">
        <v>83</v>
      </c>
      <c r="G10" t="s">
        <v>84</v>
      </c>
      <c r="H10" s="2">
        <v>109.96866</v>
      </c>
      <c r="I10" s="2">
        <v>1340</v>
      </c>
      <c r="J10" s="2">
        <v>12.103448382475516</v>
      </c>
      <c r="K10" s="2">
        <v>0.2800082937478951</v>
      </c>
      <c r="L10" s="2">
        <v>0.17027431202579227</v>
      </c>
      <c r="M10" s="2">
        <v>13.75</v>
      </c>
      <c r="N10" s="2">
        <v>0</v>
      </c>
      <c r="O10" s="2">
        <v>0.45037186832455622</v>
      </c>
    </row>
    <row r="11" spans="1:15" x14ac:dyDescent="0.2">
      <c r="A11" s="2">
        <v>126</v>
      </c>
      <c r="B11" s="2" t="s">
        <v>6</v>
      </c>
      <c r="C11" s="2">
        <v>5</v>
      </c>
      <c r="D11" s="2" t="s">
        <v>64</v>
      </c>
      <c r="E11" s="2" t="s">
        <v>15</v>
      </c>
      <c r="F11" s="2" t="s">
        <v>83</v>
      </c>
      <c r="G11" t="s">
        <v>84</v>
      </c>
      <c r="H11" s="2">
        <v>199.37286</v>
      </c>
      <c r="I11" s="2">
        <v>673</v>
      </c>
      <c r="J11" s="2">
        <v>3.3705690935065085</v>
      </c>
      <c r="K11" s="2">
        <v>0.60555435176932437</v>
      </c>
      <c r="L11" s="2">
        <v>0.20522287279759782</v>
      </c>
      <c r="M11" s="2">
        <v>3.75</v>
      </c>
      <c r="N11" s="2">
        <v>2.1818716950742938E-2</v>
      </c>
      <c r="O11" s="2">
        <v>0.13017983090198532</v>
      </c>
    </row>
    <row r="12" spans="1:15" x14ac:dyDescent="0.2">
      <c r="A12" s="2">
        <v>151</v>
      </c>
      <c r="B12" s="2" t="s">
        <v>6</v>
      </c>
      <c r="C12" s="2">
        <v>1</v>
      </c>
      <c r="D12" s="2" t="s">
        <v>62</v>
      </c>
      <c r="E12" s="2" t="s">
        <v>15</v>
      </c>
      <c r="F12" s="2" t="s">
        <v>83</v>
      </c>
      <c r="G12" t="s">
        <v>84</v>
      </c>
      <c r="H12" s="2">
        <v>228.40512000000001</v>
      </c>
      <c r="I12" s="2">
        <v>651</v>
      </c>
      <c r="J12" s="2">
        <v>2.8501988046502635</v>
      </c>
      <c r="K12" s="2">
        <v>2.5689008196560312</v>
      </c>
      <c r="L12" s="2">
        <v>0.12536684406774054</v>
      </c>
      <c r="M12" s="2">
        <v>3.75</v>
      </c>
      <c r="N12" s="2">
        <v>0.13686523314363527</v>
      </c>
      <c r="O12" s="2">
        <v>0.1041491226810544</v>
      </c>
    </row>
    <row r="13" spans="1:15" x14ac:dyDescent="0.2">
      <c r="A13" s="2">
        <v>37</v>
      </c>
      <c r="B13" s="2" t="s">
        <v>6</v>
      </c>
      <c r="C13" s="2">
        <v>1</v>
      </c>
      <c r="D13" s="2" t="s">
        <v>52</v>
      </c>
      <c r="E13" s="2" t="s">
        <v>15</v>
      </c>
      <c r="F13" s="2" t="s">
        <v>85</v>
      </c>
      <c r="G13" t="s">
        <v>84</v>
      </c>
      <c r="H13" s="2">
        <v>149.51645999999994</v>
      </c>
      <c r="I13" s="2">
        <v>345</v>
      </c>
      <c r="J13" s="2">
        <v>1.9864033699032209</v>
      </c>
      <c r="K13" s="2">
        <v>0.67556681141832975</v>
      </c>
      <c r="L13" s="2">
        <v>0.75142069400878908</v>
      </c>
      <c r="M13" s="2">
        <v>3.75</v>
      </c>
      <c r="N13" s="2">
        <v>0</v>
      </c>
      <c r="O13" s="2">
        <v>2.4013220165070095E-2</v>
      </c>
    </row>
    <row r="14" spans="1:15" x14ac:dyDescent="0.2">
      <c r="A14" s="2">
        <v>38</v>
      </c>
      <c r="B14" s="2" t="s">
        <v>6</v>
      </c>
      <c r="C14" s="2">
        <v>2</v>
      </c>
      <c r="D14" s="2" t="s">
        <v>52</v>
      </c>
      <c r="E14" s="2" t="s">
        <v>15</v>
      </c>
      <c r="F14" s="2" t="s">
        <v>85</v>
      </c>
      <c r="G14" t="s">
        <v>84</v>
      </c>
      <c r="H14" s="2">
        <v>123.5491199999999</v>
      </c>
      <c r="I14" s="2">
        <v>971</v>
      </c>
      <c r="J14" s="2">
        <v>7.7944707335835393</v>
      </c>
      <c r="K14" s="2">
        <v>2.984457210583451</v>
      </c>
      <c r="L14" s="2">
        <v>0.22295116155377614</v>
      </c>
      <c r="M14" s="2">
        <v>11.25</v>
      </c>
      <c r="N14" s="2">
        <v>0.12399958817998927</v>
      </c>
      <c r="O14" s="2">
        <v>4.6024728216797761E-2</v>
      </c>
    </row>
    <row r="15" spans="1:15" x14ac:dyDescent="0.2">
      <c r="A15" s="2">
        <v>127</v>
      </c>
      <c r="B15" s="2" t="s">
        <v>6</v>
      </c>
      <c r="C15" s="2">
        <v>4</v>
      </c>
      <c r="D15" s="2" t="s">
        <v>53</v>
      </c>
      <c r="E15" s="2" t="s">
        <v>15</v>
      </c>
      <c r="F15" s="2" t="s">
        <v>85</v>
      </c>
      <c r="G15" t="s">
        <v>84</v>
      </c>
      <c r="H15" s="2">
        <v>199.49207999999993</v>
      </c>
      <c r="I15" s="2">
        <v>562</v>
      </c>
      <c r="J15" s="2">
        <v>2.7920907937798845</v>
      </c>
      <c r="K15" s="2">
        <v>0.79164758894373666</v>
      </c>
      <c r="L15" s="2">
        <v>0.1076461897204012</v>
      </c>
      <c r="M15" s="2">
        <v>3.75</v>
      </c>
      <c r="N15" s="2">
        <v>6.0898958996266725E-2</v>
      </c>
      <c r="O15" s="2">
        <v>0.1269804696905964</v>
      </c>
    </row>
    <row r="16" spans="1:15" x14ac:dyDescent="0.2">
      <c r="A16" s="2">
        <v>128</v>
      </c>
      <c r="B16" s="2" t="s">
        <v>6</v>
      </c>
      <c r="C16" s="2">
        <v>5</v>
      </c>
      <c r="D16" s="2" t="s">
        <v>54</v>
      </c>
      <c r="E16" s="2" t="s">
        <v>15</v>
      </c>
      <c r="F16" s="2" t="s">
        <v>85</v>
      </c>
      <c r="G16" t="s">
        <v>84</v>
      </c>
      <c r="H16" s="2">
        <v>229.78349999999998</v>
      </c>
      <c r="I16" s="2">
        <v>615</v>
      </c>
      <c r="J16" s="2">
        <v>2.6677285357738918</v>
      </c>
      <c r="K16" s="2">
        <v>0.19664252653652628</v>
      </c>
      <c r="L16" s="2">
        <v>0.14427186824325089</v>
      </c>
      <c r="M16" s="2">
        <v>3.75</v>
      </c>
      <c r="N16" s="2">
        <v>0</v>
      </c>
      <c r="O16" s="2">
        <v>0.10183933655108576</v>
      </c>
    </row>
    <row r="17" spans="1:15" x14ac:dyDescent="0.2">
      <c r="A17" s="2">
        <v>129</v>
      </c>
      <c r="B17" s="2" t="s">
        <v>6</v>
      </c>
      <c r="C17" s="2">
        <v>6</v>
      </c>
      <c r="D17" s="2" t="s">
        <v>55</v>
      </c>
      <c r="E17" s="2" t="s">
        <v>15</v>
      </c>
      <c r="F17" s="2" t="s">
        <v>85</v>
      </c>
      <c r="G17" t="s">
        <v>84</v>
      </c>
      <c r="H17" s="2">
        <v>204.3999</v>
      </c>
      <c r="I17" s="2">
        <v>648</v>
      </c>
      <c r="J17" s="2">
        <v>3.1604712135377757</v>
      </c>
      <c r="K17" s="2">
        <v>1.3136245994043028</v>
      </c>
      <c r="L17" s="2">
        <v>0.25164818983590675</v>
      </c>
      <c r="M17" s="2">
        <v>3.75</v>
      </c>
      <c r="N17" s="2">
        <v>8.2016282786830791E-2</v>
      </c>
      <c r="O17" s="2">
        <v>0.10799712440079663</v>
      </c>
    </row>
    <row r="18" spans="1:15" x14ac:dyDescent="0.2">
      <c r="A18" s="2">
        <v>134</v>
      </c>
      <c r="B18" s="2" t="s">
        <v>6</v>
      </c>
      <c r="C18" s="2">
        <v>1</v>
      </c>
      <c r="D18" s="2" t="s">
        <v>54</v>
      </c>
      <c r="E18" s="2" t="s">
        <v>15</v>
      </c>
      <c r="F18" s="2" t="s">
        <v>85</v>
      </c>
      <c r="G18" t="s">
        <v>84</v>
      </c>
      <c r="H18" s="2">
        <v>99.627420000000029</v>
      </c>
      <c r="I18" s="2">
        <v>305</v>
      </c>
      <c r="J18" s="2">
        <v>2.9108452271473046</v>
      </c>
      <c r="K18" s="2">
        <v>1.0563167438370586</v>
      </c>
      <c r="L18" s="2">
        <v>0.15670369046612431</v>
      </c>
      <c r="M18" s="2">
        <v>3.75</v>
      </c>
      <c r="N18" s="2">
        <v>0.1258984725289482</v>
      </c>
      <c r="O18" s="2">
        <v>6.0099096744218344E-2</v>
      </c>
    </row>
    <row r="19" spans="1:15" x14ac:dyDescent="0.2">
      <c r="A19" s="2">
        <v>135</v>
      </c>
      <c r="B19" s="2" t="s">
        <v>6</v>
      </c>
      <c r="C19" s="2">
        <v>3</v>
      </c>
      <c r="D19" s="2" t="s">
        <v>56</v>
      </c>
      <c r="E19" s="2" t="s">
        <v>15</v>
      </c>
      <c r="F19" s="2" t="s">
        <v>85</v>
      </c>
      <c r="G19" t="s">
        <v>84</v>
      </c>
      <c r="H19" s="2">
        <v>239.84795999999994</v>
      </c>
      <c r="I19" s="2">
        <v>404</v>
      </c>
      <c r="J19" s="2">
        <v>1.54681323952057</v>
      </c>
      <c r="K19" s="2">
        <v>2.5165967888441911</v>
      </c>
      <c r="L19" s="2">
        <v>0.41554656439905729</v>
      </c>
      <c r="M19" s="2">
        <v>3.75</v>
      </c>
      <c r="N19" s="2">
        <v>0.3206043528575353</v>
      </c>
      <c r="O19" s="2">
        <v>0</v>
      </c>
    </row>
    <row r="20" spans="1:15" x14ac:dyDescent="0.2">
      <c r="A20" s="2">
        <v>139</v>
      </c>
      <c r="B20" s="2" t="s">
        <v>6</v>
      </c>
      <c r="C20" s="2">
        <v>4</v>
      </c>
      <c r="D20" s="2" t="s">
        <v>57</v>
      </c>
      <c r="E20" s="2" t="s">
        <v>15</v>
      </c>
      <c r="F20" s="2" t="s">
        <v>85</v>
      </c>
      <c r="G20" t="s">
        <v>84</v>
      </c>
      <c r="H20" s="2">
        <v>149.72315999999998</v>
      </c>
      <c r="I20" s="2">
        <v>969</v>
      </c>
      <c r="J20" s="2">
        <v>6.4385496539079199</v>
      </c>
      <c r="K20" s="2">
        <v>0.37691612923209589</v>
      </c>
      <c r="L20" s="2">
        <v>0.2801708923514622</v>
      </c>
      <c r="M20" s="2">
        <v>6.25</v>
      </c>
      <c r="N20" s="2">
        <v>0</v>
      </c>
      <c r="O20" s="2">
        <v>4.5064364379063283E-2</v>
      </c>
    </row>
    <row r="21" spans="1:15" x14ac:dyDescent="0.2">
      <c r="A21" s="2">
        <v>140</v>
      </c>
      <c r="B21" s="2" t="s">
        <v>6</v>
      </c>
      <c r="C21" s="2">
        <v>4</v>
      </c>
      <c r="D21" s="2" t="s">
        <v>58</v>
      </c>
      <c r="E21" s="2" t="s">
        <v>15</v>
      </c>
      <c r="F21" s="2" t="s">
        <v>85</v>
      </c>
      <c r="G21" t="s">
        <v>84</v>
      </c>
      <c r="H21" s="2">
        <v>263.61144000000002</v>
      </c>
      <c r="I21" s="2">
        <v>885</v>
      </c>
      <c r="J21" s="2">
        <v>3.3382466254120078</v>
      </c>
      <c r="K21" s="2">
        <v>0.37083162455954588</v>
      </c>
      <c r="L21" s="2">
        <v>0.1716657417744531</v>
      </c>
      <c r="M21" s="2">
        <v>3.75</v>
      </c>
      <c r="N21" s="2">
        <v>0</v>
      </c>
      <c r="O21" s="2">
        <v>0.12899159491109399</v>
      </c>
    </row>
    <row r="22" spans="1:15" x14ac:dyDescent="0.2">
      <c r="A22" s="2">
        <v>141</v>
      </c>
      <c r="B22" s="2" t="s">
        <v>6</v>
      </c>
      <c r="C22" s="2">
        <v>5</v>
      </c>
      <c r="D22" s="2" t="s">
        <v>58</v>
      </c>
      <c r="E22" s="2" t="s">
        <v>15</v>
      </c>
      <c r="F22" s="2" t="s">
        <v>85</v>
      </c>
      <c r="G22" t="s">
        <v>84</v>
      </c>
      <c r="H22" s="2">
        <v>198.30275999999998</v>
      </c>
      <c r="I22" s="2">
        <v>327</v>
      </c>
      <c r="J22" s="2">
        <v>1.4371963355426824</v>
      </c>
      <c r="K22" s="2">
        <v>3.562774344257146</v>
      </c>
      <c r="L22" s="2">
        <v>0.40305397318654557</v>
      </c>
      <c r="M22" s="2">
        <v>3.75</v>
      </c>
      <c r="N22" s="2">
        <v>0.27568118567789957</v>
      </c>
      <c r="O22" s="2">
        <v>0</v>
      </c>
    </row>
    <row r="23" spans="1:15" x14ac:dyDescent="0.2">
      <c r="A23" s="2">
        <v>142</v>
      </c>
      <c r="B23" s="2" t="s">
        <v>6</v>
      </c>
      <c r="C23" s="2">
        <v>6</v>
      </c>
      <c r="D23" s="2" t="s">
        <v>57</v>
      </c>
      <c r="E23" s="2" t="s">
        <v>15</v>
      </c>
      <c r="F23" s="2" t="s">
        <v>85</v>
      </c>
      <c r="G23" t="s">
        <v>87</v>
      </c>
      <c r="H23" s="2">
        <v>149.56787999999997</v>
      </c>
      <c r="I23" s="2">
        <v>813</v>
      </c>
      <c r="J23" s="2">
        <v>5.3420560617694131</v>
      </c>
      <c r="K23" s="2">
        <v>0.5481937605821211</v>
      </c>
      <c r="L23" s="2">
        <v>0.24940807829944645</v>
      </c>
      <c r="M23" s="2">
        <v>8.75</v>
      </c>
      <c r="N23" s="2">
        <v>0</v>
      </c>
      <c r="O23" s="2">
        <v>0.20256597689537284</v>
      </c>
    </row>
    <row r="24" spans="1:15" x14ac:dyDescent="0.2">
      <c r="A24" s="2">
        <v>72</v>
      </c>
      <c r="B24" s="2" t="s">
        <v>6</v>
      </c>
      <c r="C24" s="2">
        <v>6</v>
      </c>
      <c r="D24" s="2" t="s">
        <v>47</v>
      </c>
      <c r="E24" s="2" t="s">
        <v>15</v>
      </c>
      <c r="F24" s="2" t="s">
        <v>88</v>
      </c>
      <c r="G24" t="s">
        <v>87</v>
      </c>
      <c r="H24" s="2">
        <v>119.97095999999996</v>
      </c>
      <c r="I24" s="2">
        <v>846</v>
      </c>
      <c r="J24" s="2">
        <v>7.0183651110235363</v>
      </c>
      <c r="K24" s="2">
        <v>0.7351944209002701</v>
      </c>
      <c r="L24" s="2">
        <v>0.63634547264029784</v>
      </c>
      <c r="M24" s="2">
        <v>6.25</v>
      </c>
      <c r="N24" s="2">
        <v>1.8949085678734181E-2</v>
      </c>
      <c r="O24" s="2">
        <v>6.3980556298954494E-2</v>
      </c>
    </row>
    <row r="25" spans="1:15" x14ac:dyDescent="0.2">
      <c r="A25" s="2">
        <v>73</v>
      </c>
      <c r="B25" s="2" t="s">
        <v>6</v>
      </c>
      <c r="C25" s="2">
        <v>8</v>
      </c>
      <c r="D25" s="2" t="s">
        <v>47</v>
      </c>
      <c r="E25" s="2" t="s">
        <v>15</v>
      </c>
      <c r="F25" s="2" t="s">
        <v>88</v>
      </c>
      <c r="G25" t="s">
        <v>87</v>
      </c>
      <c r="H25" s="2">
        <v>119.76899999999998</v>
      </c>
      <c r="I25" s="2">
        <v>1533</v>
      </c>
      <c r="J25" s="2">
        <v>12.348771384915965</v>
      </c>
      <c r="K25" s="2">
        <v>0.77319030690476187</v>
      </c>
      <c r="L25" s="2">
        <v>0.72941478392774384</v>
      </c>
      <c r="M25" s="2">
        <v>11.25</v>
      </c>
      <c r="N25" s="2">
        <v>3.6615484808254985E-3</v>
      </c>
      <c r="O25" s="2">
        <v>0</v>
      </c>
    </row>
    <row r="26" spans="1:15" x14ac:dyDescent="0.2">
      <c r="A26" s="2">
        <v>74</v>
      </c>
      <c r="B26" s="2" t="s">
        <v>6</v>
      </c>
      <c r="C26" s="2">
        <v>9</v>
      </c>
      <c r="D26" s="2" t="s">
        <v>47</v>
      </c>
      <c r="E26" s="2" t="s">
        <v>15</v>
      </c>
      <c r="F26" s="2" t="s">
        <v>88</v>
      </c>
      <c r="G26" t="s">
        <v>87</v>
      </c>
      <c r="H26" s="2">
        <v>99.925860000000057</v>
      </c>
      <c r="I26" s="2">
        <v>1879</v>
      </c>
      <c r="J26" s="2">
        <v>16.862501858878161</v>
      </c>
      <c r="K26" s="2">
        <v>0.83289351702994863</v>
      </c>
      <c r="L26" s="2">
        <v>0.75315935425523339</v>
      </c>
      <c r="M26" s="2">
        <v>11.25</v>
      </c>
      <c r="N26" s="2">
        <v>1.6700781959747679E-2</v>
      </c>
      <c r="O26" s="2">
        <v>6.7642513501875612E-2</v>
      </c>
    </row>
    <row r="27" spans="1:15" x14ac:dyDescent="0.2">
      <c r="A27" s="2">
        <v>75</v>
      </c>
      <c r="B27" s="2" t="s">
        <v>6</v>
      </c>
      <c r="C27" s="2">
        <v>1</v>
      </c>
      <c r="D27" s="2" t="s">
        <v>47</v>
      </c>
      <c r="E27" s="2" t="s">
        <v>15</v>
      </c>
      <c r="F27" s="2" t="s">
        <v>88</v>
      </c>
      <c r="G27" t="s">
        <v>87</v>
      </c>
      <c r="H27" s="2">
        <v>149.90819999999999</v>
      </c>
      <c r="I27" s="2">
        <v>1190</v>
      </c>
      <c r="J27" s="2">
        <v>7.9181792590398663</v>
      </c>
      <c r="K27" s="2">
        <v>0.45039178686941994</v>
      </c>
      <c r="L27" s="2">
        <v>0.33787205603430781</v>
      </c>
      <c r="M27" s="2">
        <v>11.25</v>
      </c>
      <c r="N27" s="2">
        <v>0</v>
      </c>
      <c r="O27" s="2">
        <v>0.12411024780273305</v>
      </c>
    </row>
    <row r="28" spans="1:15" x14ac:dyDescent="0.2">
      <c r="A28" s="2">
        <v>118</v>
      </c>
      <c r="B28" s="2" t="s">
        <v>6</v>
      </c>
      <c r="C28" s="2">
        <v>4</v>
      </c>
      <c r="D28" s="2" t="s">
        <v>48</v>
      </c>
      <c r="E28" s="2" t="s">
        <v>15</v>
      </c>
      <c r="F28" s="2" t="s">
        <v>88</v>
      </c>
      <c r="G28" t="s">
        <v>87</v>
      </c>
      <c r="H28" s="2">
        <v>149.87411999999998</v>
      </c>
      <c r="I28" s="2">
        <v>1548</v>
      </c>
      <c r="J28" s="2">
        <v>10.135172103095586</v>
      </c>
      <c r="K28" s="2">
        <v>0.78422831429922568</v>
      </c>
      <c r="L28" s="2">
        <v>0.8270588006747549</v>
      </c>
      <c r="M28" s="2">
        <v>8.75</v>
      </c>
      <c r="N28" s="2">
        <v>2.11101156090189E-2</v>
      </c>
      <c r="O28" s="2">
        <v>5.0367870126420508E-2</v>
      </c>
    </row>
    <row r="29" spans="1:15" x14ac:dyDescent="0.2">
      <c r="A29" s="2">
        <v>130</v>
      </c>
      <c r="B29" s="2" t="s">
        <v>6</v>
      </c>
      <c r="C29" s="2">
        <v>7</v>
      </c>
      <c r="D29" s="2" t="s">
        <v>49</v>
      </c>
      <c r="E29" s="2" t="s">
        <v>15</v>
      </c>
      <c r="F29" s="2" t="s">
        <v>88</v>
      </c>
      <c r="G29" t="s">
        <v>87</v>
      </c>
      <c r="H29" s="2">
        <v>143.96250000000003</v>
      </c>
      <c r="I29" s="2">
        <v>545</v>
      </c>
      <c r="J29" s="2">
        <v>3.7718155769731694</v>
      </c>
      <c r="K29" s="2">
        <v>3.2761988643607465</v>
      </c>
      <c r="L29" s="2">
        <v>0.19322644186651156</v>
      </c>
      <c r="M29" s="2">
        <v>6.25</v>
      </c>
      <c r="N29" s="2">
        <v>0.25831643657202474</v>
      </c>
      <c r="O29" s="2">
        <v>3.9995501979873012E-2</v>
      </c>
    </row>
    <row r="30" spans="1:15" x14ac:dyDescent="0.2">
      <c r="A30" s="2">
        <v>131</v>
      </c>
      <c r="B30" s="2" t="s">
        <v>6</v>
      </c>
      <c r="C30" s="2">
        <v>6</v>
      </c>
      <c r="D30" s="2" t="s">
        <v>49</v>
      </c>
      <c r="E30" s="2" t="s">
        <v>15</v>
      </c>
      <c r="F30" s="2" t="s">
        <v>88</v>
      </c>
      <c r="G30" t="s">
        <v>87</v>
      </c>
      <c r="H30" s="2">
        <v>100.52303999999998</v>
      </c>
      <c r="I30" s="2">
        <v>186</v>
      </c>
      <c r="J30" s="2">
        <v>1.7806862983849279</v>
      </c>
      <c r="K30" s="2">
        <v>1.4827602224102614</v>
      </c>
      <c r="L30" s="2">
        <v>0.31930584392566075</v>
      </c>
      <c r="M30" s="2">
        <v>3.75</v>
      </c>
      <c r="N30" s="2">
        <v>0.22939934964163533</v>
      </c>
      <c r="O30" s="2">
        <v>5.158797571082463E-2</v>
      </c>
    </row>
    <row r="31" spans="1:15" x14ac:dyDescent="0.2">
      <c r="A31" s="2">
        <v>132</v>
      </c>
      <c r="B31" s="2" t="s">
        <v>6</v>
      </c>
      <c r="C31" s="2">
        <v>5</v>
      </c>
      <c r="D31" s="2" t="s">
        <v>49</v>
      </c>
      <c r="E31" s="2" t="s">
        <v>15</v>
      </c>
      <c r="F31" s="2" t="s">
        <v>88</v>
      </c>
      <c r="G31" t="s">
        <v>87</v>
      </c>
      <c r="H31" s="2">
        <v>204.95627999999996</v>
      </c>
      <c r="I31" s="2">
        <v>897</v>
      </c>
      <c r="J31" s="2">
        <v>4.3375104192952767</v>
      </c>
      <c r="K31" s="2">
        <v>0.9645113378363539</v>
      </c>
      <c r="L31" s="2">
        <v>0.34368759037420538</v>
      </c>
      <c r="M31" s="2">
        <v>3.75</v>
      </c>
      <c r="N31" s="2">
        <v>5.0816788829305341E-2</v>
      </c>
      <c r="O31" s="2">
        <v>2.8967467926946946E-2</v>
      </c>
    </row>
    <row r="32" spans="1:15" x14ac:dyDescent="0.2">
      <c r="A32" s="2">
        <v>133</v>
      </c>
      <c r="B32" s="2" t="s">
        <v>6</v>
      </c>
      <c r="C32" s="2">
        <v>3</v>
      </c>
      <c r="D32" s="2" t="s">
        <v>49</v>
      </c>
      <c r="E32" s="2" t="s">
        <v>15</v>
      </c>
      <c r="F32" s="2" t="s">
        <v>88</v>
      </c>
      <c r="G32" t="s">
        <v>87</v>
      </c>
      <c r="H32" s="2">
        <v>209.66621999999995</v>
      </c>
      <c r="I32" s="2">
        <v>567</v>
      </c>
      <c r="J32" s="2">
        <v>2.6518339482631017</v>
      </c>
      <c r="K32" s="2">
        <v>0.90981493133049485</v>
      </c>
      <c r="L32" s="2">
        <v>0.16561303086351831</v>
      </c>
      <c r="M32" s="2">
        <v>3.75</v>
      </c>
      <c r="N32" s="2">
        <v>7.9859788572522281E-2</v>
      </c>
      <c r="O32" s="2">
        <v>9.9844958879581808E-2</v>
      </c>
    </row>
    <row r="33" spans="1:15" x14ac:dyDescent="0.2">
      <c r="A33" s="2">
        <v>143</v>
      </c>
      <c r="B33" s="2" t="s">
        <v>6</v>
      </c>
      <c r="C33" s="2">
        <v>6</v>
      </c>
      <c r="D33" s="2" t="s">
        <v>50</v>
      </c>
      <c r="E33" s="2" t="s">
        <v>15</v>
      </c>
      <c r="F33" s="2" t="s">
        <v>88</v>
      </c>
      <c r="G33" t="s">
        <v>87</v>
      </c>
      <c r="H33" s="2">
        <v>208.70537999999999</v>
      </c>
      <c r="I33" s="2">
        <v>1057</v>
      </c>
      <c r="J33" s="2">
        <v>5.0549727084179628</v>
      </c>
      <c r="K33" s="2">
        <v>1.9019351075865931</v>
      </c>
      <c r="L33" s="2">
        <v>0.4455483830401164</v>
      </c>
      <c r="M33" s="2">
        <v>13.75</v>
      </c>
      <c r="N33" s="2">
        <v>0.15625069176462966</v>
      </c>
      <c r="O33" s="2">
        <v>0.1456274824571521</v>
      </c>
    </row>
    <row r="34" spans="1:15" x14ac:dyDescent="0.2">
      <c r="A34" s="2">
        <v>144</v>
      </c>
      <c r="B34" s="2" t="s">
        <v>6</v>
      </c>
      <c r="C34" s="2">
        <v>5</v>
      </c>
      <c r="D34" s="2" t="s">
        <v>50</v>
      </c>
      <c r="E34" s="2" t="s">
        <v>15</v>
      </c>
      <c r="F34" s="2" t="s">
        <v>88</v>
      </c>
      <c r="G34" t="s">
        <v>87</v>
      </c>
      <c r="H34" s="2">
        <v>210.22487999999998</v>
      </c>
      <c r="I34" s="2">
        <v>574</v>
      </c>
      <c r="J34" s="2">
        <v>2.7161390221747306</v>
      </c>
      <c r="K34" s="2">
        <v>0.79000390118894326</v>
      </c>
      <c r="L34" s="2">
        <v>0.30396022943191564</v>
      </c>
      <c r="M34" s="2">
        <v>3.75</v>
      </c>
      <c r="N34" s="2">
        <v>1.9930942522121985E-2</v>
      </c>
      <c r="O34" s="2">
        <v>5.9165301112350244E-2</v>
      </c>
    </row>
    <row r="35" spans="1:15" x14ac:dyDescent="0.2">
      <c r="A35" s="2">
        <v>145</v>
      </c>
      <c r="B35" s="2" t="s">
        <v>6</v>
      </c>
      <c r="C35" s="2">
        <v>4</v>
      </c>
      <c r="D35" s="2" t="s">
        <v>50</v>
      </c>
      <c r="E35" s="2" t="s">
        <v>15</v>
      </c>
      <c r="F35" s="2" t="s">
        <v>88</v>
      </c>
      <c r="G35" t="s">
        <v>87</v>
      </c>
      <c r="H35" s="2">
        <v>198.76331999999996</v>
      </c>
      <c r="I35" s="2">
        <v>328</v>
      </c>
      <c r="J35" s="2">
        <v>1.6451727612519254</v>
      </c>
      <c r="K35" s="2">
        <v>0.8776352313901612</v>
      </c>
      <c r="L35" s="2">
        <v>0.78373673300868085</v>
      </c>
      <c r="M35" s="2">
        <v>3.75</v>
      </c>
      <c r="N35" s="2">
        <v>4.9486494791895874E-2</v>
      </c>
      <c r="O35" s="2">
        <v>0</v>
      </c>
    </row>
    <row r="36" spans="1:15" x14ac:dyDescent="0.2">
      <c r="A36" s="2">
        <v>146</v>
      </c>
      <c r="B36" s="2" t="s">
        <v>6</v>
      </c>
      <c r="C36" s="2">
        <v>2</v>
      </c>
      <c r="D36" s="2" t="s">
        <v>50</v>
      </c>
      <c r="E36" s="2" t="s">
        <v>15</v>
      </c>
      <c r="F36" s="2" t="s">
        <v>88</v>
      </c>
      <c r="G36" t="s">
        <v>87</v>
      </c>
      <c r="H36" s="2">
        <v>199.33152000000001</v>
      </c>
      <c r="I36" s="2">
        <v>375</v>
      </c>
      <c r="J36" s="2">
        <v>1.8812880170682489</v>
      </c>
      <c r="K36" s="2">
        <v>1.0434054844320715</v>
      </c>
      <c r="L36" s="2">
        <v>0.27190342079938495</v>
      </c>
      <c r="M36" s="2">
        <v>3.75</v>
      </c>
      <c r="N36" s="2">
        <v>0.10404245148985977</v>
      </c>
      <c r="O36" s="2">
        <v>5.3258713681070581E-2</v>
      </c>
    </row>
    <row r="37" spans="1:15" x14ac:dyDescent="0.2">
      <c r="A37" s="2">
        <v>147</v>
      </c>
      <c r="B37" s="2" t="s">
        <v>6</v>
      </c>
      <c r="C37" s="2">
        <v>7</v>
      </c>
      <c r="D37" s="2" t="s">
        <v>51</v>
      </c>
      <c r="E37" s="2" t="s">
        <v>15</v>
      </c>
      <c r="F37" s="2" t="s">
        <v>88</v>
      </c>
      <c r="G37" t="s">
        <v>87</v>
      </c>
      <c r="H37" s="2">
        <v>201.05939999999995</v>
      </c>
      <c r="I37" s="2">
        <v>626</v>
      </c>
      <c r="J37" s="2">
        <v>3.1135077494511578</v>
      </c>
      <c r="K37" s="2">
        <v>3.3751000352947726</v>
      </c>
      <c r="L37" s="2">
        <v>0.34894145437880675</v>
      </c>
      <c r="M37" s="2">
        <v>11.25</v>
      </c>
      <c r="N37" s="2">
        <v>0.57473492908065971</v>
      </c>
      <c r="O37" s="2">
        <v>0.30226806394959926</v>
      </c>
    </row>
    <row r="38" spans="1:15" x14ac:dyDescent="0.2">
      <c r="A38" s="2">
        <v>148</v>
      </c>
      <c r="B38" s="2" t="s">
        <v>6</v>
      </c>
      <c r="C38" s="2">
        <v>5</v>
      </c>
      <c r="D38" s="2" t="s">
        <v>51</v>
      </c>
      <c r="E38" s="2" t="s">
        <v>15</v>
      </c>
      <c r="F38" s="2" t="s">
        <v>88</v>
      </c>
      <c r="G38" t="s">
        <v>87</v>
      </c>
      <c r="H38" s="2">
        <v>148.09547999999995</v>
      </c>
      <c r="I38" s="2">
        <v>919</v>
      </c>
      <c r="J38" s="2">
        <v>6.1041700935099454</v>
      </c>
      <c r="K38" s="2">
        <v>4.3358914954123273</v>
      </c>
      <c r="L38" s="2">
        <v>0.2124774467432215</v>
      </c>
      <c r="M38" s="2">
        <v>11.25</v>
      </c>
      <c r="N38" s="2">
        <v>0.40365067185034853</v>
      </c>
      <c r="O38" s="2">
        <v>0.16129853770034211</v>
      </c>
    </row>
    <row r="39" spans="1:15" x14ac:dyDescent="0.2">
      <c r="A39" s="2">
        <v>149</v>
      </c>
      <c r="B39" s="2" t="s">
        <v>6</v>
      </c>
      <c r="C39" s="2">
        <v>6</v>
      </c>
      <c r="D39" s="2" t="s">
        <v>51</v>
      </c>
      <c r="E39" s="2" t="s">
        <v>15</v>
      </c>
      <c r="F39" s="2" t="s">
        <v>88</v>
      </c>
      <c r="G39" t="s">
        <v>87</v>
      </c>
      <c r="H39" s="2">
        <v>99.876779999999997</v>
      </c>
      <c r="I39" s="2">
        <v>874</v>
      </c>
      <c r="J39" s="2">
        <v>8.1099931335391471</v>
      </c>
      <c r="K39" s="2">
        <v>3.0192297650310813</v>
      </c>
      <c r="L39" s="2">
        <v>0.26145092862807939</v>
      </c>
      <c r="M39" s="2">
        <v>13.75</v>
      </c>
      <c r="N39" s="2">
        <v>0.25679121813899058</v>
      </c>
      <c r="O39" s="2">
        <v>0.23756053479783248</v>
      </c>
    </row>
    <row r="40" spans="1:15" x14ac:dyDescent="0.2">
      <c r="A40" s="2">
        <v>49</v>
      </c>
      <c r="B40" s="2" t="s">
        <v>6</v>
      </c>
      <c r="C40" s="2">
        <v>2</v>
      </c>
      <c r="D40" s="2" t="s">
        <v>40</v>
      </c>
      <c r="E40" s="2" t="s">
        <v>15</v>
      </c>
      <c r="F40" s="2" t="s">
        <v>86</v>
      </c>
      <c r="G40" t="s">
        <v>87</v>
      </c>
      <c r="H40" s="2">
        <v>199.44455999999997</v>
      </c>
      <c r="I40" s="2">
        <v>1597</v>
      </c>
      <c r="J40" s="2">
        <v>7.9921959265271525</v>
      </c>
      <c r="K40" s="2">
        <v>1.2129988966548009</v>
      </c>
      <c r="L40" s="2">
        <v>0.77468689137699098</v>
      </c>
      <c r="M40" s="2">
        <v>3.75</v>
      </c>
      <c r="N40" s="2">
        <v>3.9848667719992084E-2</v>
      </c>
      <c r="O40" s="2">
        <v>5.017303218401329E-2</v>
      </c>
    </row>
    <row r="41" spans="1:15" x14ac:dyDescent="0.2">
      <c r="A41" s="2">
        <v>70</v>
      </c>
      <c r="B41" s="2" t="s">
        <v>6</v>
      </c>
      <c r="C41" s="2">
        <v>3</v>
      </c>
      <c r="D41" s="2" t="s">
        <v>41</v>
      </c>
      <c r="E41" s="2" t="s">
        <v>15</v>
      </c>
      <c r="F41" s="2" t="s">
        <v>86</v>
      </c>
      <c r="G41" t="s">
        <v>87</v>
      </c>
      <c r="H41" s="2">
        <v>199.96967999999998</v>
      </c>
      <c r="I41" s="2">
        <v>1151</v>
      </c>
      <c r="J41" s="2">
        <v>4.6507050468851086</v>
      </c>
      <c r="K41" s="2">
        <v>0.83415522718784174</v>
      </c>
      <c r="L41" s="2">
        <v>0.80584572356458672</v>
      </c>
      <c r="M41" s="2">
        <v>3.75</v>
      </c>
      <c r="N41" s="2">
        <v>2.3797807747654508E-2</v>
      </c>
      <c r="O41" s="2">
        <v>6.840191494810921E-2</v>
      </c>
    </row>
    <row r="42" spans="1:15" x14ac:dyDescent="0.2">
      <c r="A42" s="2">
        <v>71</v>
      </c>
      <c r="B42" s="2" t="s">
        <v>6</v>
      </c>
      <c r="C42" s="2">
        <v>4</v>
      </c>
      <c r="D42" s="2" t="s">
        <v>41</v>
      </c>
      <c r="E42" s="2" t="s">
        <v>15</v>
      </c>
      <c r="F42" s="2" t="s">
        <v>86</v>
      </c>
      <c r="G42" t="s">
        <v>87</v>
      </c>
      <c r="H42" s="2">
        <v>199.04730000000006</v>
      </c>
      <c r="I42" s="2">
        <v>789</v>
      </c>
      <c r="J42" s="2">
        <v>3.8985708422068512</v>
      </c>
      <c r="K42" s="2">
        <v>1.110738971817431</v>
      </c>
      <c r="L42" s="2">
        <v>0.81823372800174821</v>
      </c>
      <c r="M42" s="2">
        <v>3.75</v>
      </c>
      <c r="N42" s="2">
        <v>6.9928906345375769E-2</v>
      </c>
      <c r="O42" s="2">
        <v>0</v>
      </c>
    </row>
    <row r="43" spans="1:15" x14ac:dyDescent="0.2">
      <c r="A43" s="2">
        <v>76</v>
      </c>
      <c r="B43" s="2" t="s">
        <v>6</v>
      </c>
      <c r="C43" s="2">
        <v>1</v>
      </c>
      <c r="D43" s="2" t="s">
        <v>42</v>
      </c>
      <c r="E43" s="2" t="s">
        <v>15</v>
      </c>
      <c r="F43" s="2" t="s">
        <v>86</v>
      </c>
      <c r="G43" t="s">
        <v>87</v>
      </c>
      <c r="H43" s="2">
        <v>99.940740000000005</v>
      </c>
      <c r="I43" s="2">
        <v>932</v>
      </c>
      <c r="J43" s="2">
        <v>8.9853247034192449</v>
      </c>
      <c r="K43" s="2">
        <v>0.49484205814666249</v>
      </c>
      <c r="L43" s="2">
        <v>0.25848726306816089</v>
      </c>
      <c r="M43" s="2">
        <v>11.25</v>
      </c>
      <c r="N43" s="2">
        <v>0</v>
      </c>
      <c r="O43" s="2">
        <v>0.1912283436661357</v>
      </c>
    </row>
    <row r="44" spans="1:15" x14ac:dyDescent="0.2">
      <c r="A44" s="2">
        <v>86</v>
      </c>
      <c r="B44" s="2" t="s">
        <v>6</v>
      </c>
      <c r="C44" s="2">
        <v>4</v>
      </c>
      <c r="D44" s="2" t="s">
        <v>43</v>
      </c>
      <c r="E44" s="2" t="s">
        <v>15</v>
      </c>
      <c r="F44" s="2" t="s">
        <v>86</v>
      </c>
      <c r="G44" t="s">
        <v>87</v>
      </c>
      <c r="H44" s="2">
        <v>152.97749999999996</v>
      </c>
      <c r="I44" s="2">
        <v>766</v>
      </c>
      <c r="J44" s="2">
        <v>4.8373126767008232</v>
      </c>
      <c r="K44" s="2">
        <v>0.41870816102545266</v>
      </c>
      <c r="L44" s="2">
        <v>0.17055125636921309</v>
      </c>
      <c r="M44" s="2">
        <v>6.25</v>
      </c>
      <c r="N44" s="2">
        <v>0</v>
      </c>
      <c r="O44" s="2">
        <v>0.12084930202776843</v>
      </c>
    </row>
    <row r="45" spans="1:15" x14ac:dyDescent="0.2">
      <c r="A45" s="2">
        <v>87</v>
      </c>
      <c r="B45" s="2" t="s">
        <v>6</v>
      </c>
      <c r="C45" s="2">
        <v>6</v>
      </c>
      <c r="D45" s="2" t="s">
        <v>43</v>
      </c>
      <c r="E45" s="2" t="s">
        <v>15</v>
      </c>
      <c r="F45" s="2" t="s">
        <v>86</v>
      </c>
      <c r="G45" t="s">
        <v>87</v>
      </c>
      <c r="H45" s="2">
        <v>199.92108000000002</v>
      </c>
      <c r="I45" s="2">
        <v>2951</v>
      </c>
      <c r="J45" s="2">
        <v>8.9385271428105515</v>
      </c>
      <c r="K45" s="2">
        <v>2.5115728071894785</v>
      </c>
      <c r="L45" s="2">
        <v>0.18446918638726242</v>
      </c>
      <c r="M45" s="2">
        <v>13.75</v>
      </c>
      <c r="N45" s="2">
        <v>0.25137229150622842</v>
      </c>
      <c r="O45" s="2">
        <v>0.17024832675367171</v>
      </c>
    </row>
    <row r="46" spans="1:15" x14ac:dyDescent="0.2">
      <c r="A46" s="2">
        <v>88</v>
      </c>
      <c r="B46" s="2" t="s">
        <v>6</v>
      </c>
      <c r="C46" s="2">
        <v>3</v>
      </c>
      <c r="D46" s="2" t="s">
        <v>43</v>
      </c>
      <c r="E46" s="2" t="s">
        <v>15</v>
      </c>
      <c r="F46" s="2" t="s">
        <v>86</v>
      </c>
      <c r="G46" t="s">
        <v>87</v>
      </c>
      <c r="H46" s="2">
        <v>149.92757999999998</v>
      </c>
      <c r="I46" s="2">
        <v>1571</v>
      </c>
      <c r="J46" s="2">
        <v>7.2568369342051691</v>
      </c>
      <c r="K46" s="2">
        <v>5.2638622738585941</v>
      </c>
      <c r="L46" s="2">
        <v>0.28388658111747461</v>
      </c>
      <c r="M46" s="2">
        <v>18.75</v>
      </c>
      <c r="N46" s="2">
        <v>0.57572235875480637</v>
      </c>
      <c r="O46" s="2">
        <v>7.8594630105853255E-2</v>
      </c>
    </row>
    <row r="47" spans="1:15" x14ac:dyDescent="0.2">
      <c r="A47" s="2">
        <v>89</v>
      </c>
      <c r="B47" s="2" t="s">
        <v>6</v>
      </c>
      <c r="C47" s="2">
        <v>1</v>
      </c>
      <c r="D47" s="2" t="s">
        <v>43</v>
      </c>
      <c r="E47" s="2" t="s">
        <v>15</v>
      </c>
      <c r="F47" s="2" t="s">
        <v>86</v>
      </c>
      <c r="G47" t="s">
        <v>87</v>
      </c>
      <c r="H47" s="2">
        <v>149.93897999999999</v>
      </c>
      <c r="I47" s="2">
        <v>2043</v>
      </c>
      <c r="J47" s="2">
        <v>12.53176458850127</v>
      </c>
      <c r="K47" s="2">
        <v>0.95422257075419603</v>
      </c>
      <c r="L47" s="2">
        <v>0.24521095158008063</v>
      </c>
      <c r="M47" s="2">
        <v>16.25</v>
      </c>
      <c r="N47" s="2">
        <v>0.10800513648952387</v>
      </c>
      <c r="O47" s="2">
        <v>0.636368797108954</v>
      </c>
    </row>
    <row r="48" spans="1:15" x14ac:dyDescent="0.2">
      <c r="A48" s="2">
        <v>122</v>
      </c>
      <c r="B48" s="2" t="s">
        <v>6</v>
      </c>
      <c r="C48" s="2">
        <v>3</v>
      </c>
      <c r="D48" s="2" t="s">
        <v>44</v>
      </c>
      <c r="E48" s="2" t="s">
        <v>15</v>
      </c>
      <c r="F48" s="2" t="s">
        <v>86</v>
      </c>
      <c r="G48" t="s">
        <v>89</v>
      </c>
      <c r="H48" s="2">
        <v>199.90403999999998</v>
      </c>
      <c r="I48" s="2">
        <v>1337</v>
      </c>
      <c r="J48" s="2">
        <v>6.6531922016183369</v>
      </c>
      <c r="K48" s="2">
        <v>0.37343329387080842</v>
      </c>
      <c r="L48" s="2">
        <v>0.29353696520761413</v>
      </c>
      <c r="M48" s="2">
        <v>8.75</v>
      </c>
      <c r="N48" s="2">
        <v>0</v>
      </c>
      <c r="O48" s="2">
        <v>4.2228166263694945E-2</v>
      </c>
    </row>
    <row r="49" spans="1:15" x14ac:dyDescent="0.2">
      <c r="A49" s="2">
        <v>123</v>
      </c>
      <c r="B49" s="2" t="s">
        <v>6</v>
      </c>
      <c r="C49" s="2">
        <v>4</v>
      </c>
      <c r="D49" s="2" t="s">
        <v>44</v>
      </c>
      <c r="E49" s="2" t="s">
        <v>15</v>
      </c>
      <c r="F49" s="2" t="s">
        <v>86</v>
      </c>
      <c r="G49" t="s">
        <v>87</v>
      </c>
      <c r="H49" s="2">
        <v>179.92829999999998</v>
      </c>
      <c r="I49" s="2">
        <v>1416</v>
      </c>
      <c r="J49" s="2">
        <v>7.8698014709192501</v>
      </c>
      <c r="K49" s="2">
        <v>0.29281985946748068</v>
      </c>
      <c r="L49" s="2">
        <v>0.16354767836930445</v>
      </c>
      <c r="M49" s="2">
        <v>8.75</v>
      </c>
      <c r="N49" s="2">
        <v>0</v>
      </c>
      <c r="O49" s="2">
        <v>0.35648120170194714</v>
      </c>
    </row>
    <row r="50" spans="1:15" x14ac:dyDescent="0.2">
      <c r="A50" s="2">
        <v>124</v>
      </c>
      <c r="B50" s="2" t="s">
        <v>6</v>
      </c>
      <c r="C50" s="2">
        <v>9</v>
      </c>
      <c r="D50" s="2" t="s">
        <v>44</v>
      </c>
      <c r="E50" s="2" t="s">
        <v>15</v>
      </c>
      <c r="F50" s="2" t="s">
        <v>86</v>
      </c>
      <c r="G50" t="s">
        <v>87</v>
      </c>
      <c r="H50" s="2">
        <v>99.883440000000007</v>
      </c>
      <c r="I50" s="2">
        <v>1014</v>
      </c>
      <c r="J50" s="2">
        <v>9.5210977915858717</v>
      </c>
      <c r="K50" s="2">
        <v>0.30847212713533023</v>
      </c>
      <c r="L50" s="2">
        <v>0.18303015547989643</v>
      </c>
      <c r="M50" s="2">
        <v>11.25</v>
      </c>
      <c r="N50" s="2">
        <v>0</v>
      </c>
      <c r="O50" s="2">
        <v>0.44096217362752044</v>
      </c>
    </row>
    <row r="51" spans="1:15" x14ac:dyDescent="0.2">
      <c r="A51" s="2">
        <v>136</v>
      </c>
      <c r="B51" s="2" t="s">
        <v>6</v>
      </c>
      <c r="C51" s="2">
        <v>3</v>
      </c>
      <c r="D51" s="2" t="s">
        <v>45</v>
      </c>
      <c r="E51" s="2" t="s">
        <v>15</v>
      </c>
      <c r="F51" s="2" t="s">
        <v>86</v>
      </c>
      <c r="G51" t="s">
        <v>87</v>
      </c>
      <c r="H51" s="2">
        <v>149.96093999999997</v>
      </c>
      <c r="I51" s="2">
        <v>1113</v>
      </c>
      <c r="J51" s="2">
        <v>7.1885385621082412</v>
      </c>
      <c r="K51" s="2">
        <v>1.139196070647994</v>
      </c>
      <c r="L51" s="2">
        <v>0.39682059384480678</v>
      </c>
      <c r="M51" s="2">
        <v>11.25</v>
      </c>
      <c r="N51" s="2">
        <v>0.17043598152959066</v>
      </c>
      <c r="O51" s="2">
        <v>0.16474647678617799</v>
      </c>
    </row>
    <row r="52" spans="1:15" x14ac:dyDescent="0.2">
      <c r="A52" s="2">
        <v>137</v>
      </c>
      <c r="B52" s="2" t="s">
        <v>6</v>
      </c>
      <c r="C52" s="2">
        <v>2</v>
      </c>
      <c r="D52" s="2" t="s">
        <v>46</v>
      </c>
      <c r="E52" s="2" t="s">
        <v>15</v>
      </c>
      <c r="F52" s="2" t="s">
        <v>86</v>
      </c>
      <c r="G52" t="s">
        <v>87</v>
      </c>
      <c r="H52" s="2">
        <v>109.05942000000005</v>
      </c>
      <c r="I52" s="2">
        <v>669</v>
      </c>
      <c r="J52" s="2">
        <v>6.1251013438362287</v>
      </c>
      <c r="K52" s="2">
        <v>0.91116557158540001</v>
      </c>
      <c r="L52" s="2">
        <v>0.75961510428880152</v>
      </c>
      <c r="M52" s="2">
        <v>6.25</v>
      </c>
      <c r="N52" s="2">
        <v>2.8109263738977826E-2</v>
      </c>
      <c r="O52" s="2">
        <v>3.8483439128220505E-2</v>
      </c>
    </row>
    <row r="53" spans="1:15" x14ac:dyDescent="0.2">
      <c r="A53" s="2">
        <v>152</v>
      </c>
      <c r="B53" s="2" t="s">
        <v>6</v>
      </c>
      <c r="C53" s="2">
        <v>5</v>
      </c>
      <c r="D53" s="2" t="s">
        <v>43</v>
      </c>
      <c r="E53" s="2" t="s">
        <v>15</v>
      </c>
      <c r="F53" s="2" t="s">
        <v>86</v>
      </c>
      <c r="G53" t="s">
        <v>87</v>
      </c>
      <c r="H53" s="2">
        <v>99.940380000000005</v>
      </c>
      <c r="I53" s="2">
        <v>857</v>
      </c>
      <c r="J53" s="2">
        <v>8.1148380664552207</v>
      </c>
      <c r="K53" s="2">
        <v>1.8404242051950843</v>
      </c>
      <c r="L53" s="2">
        <v>0.24909650087500232</v>
      </c>
      <c r="M53" s="2">
        <v>11.25</v>
      </c>
      <c r="N53" s="2">
        <v>0.22128953281946379</v>
      </c>
      <c r="O53" s="2">
        <v>0.15310506964466905</v>
      </c>
    </row>
    <row r="54" spans="1:15" x14ac:dyDescent="0.2">
      <c r="A54" s="2">
        <v>30</v>
      </c>
      <c r="B54" s="2" t="s">
        <v>6</v>
      </c>
      <c r="C54" s="2">
        <v>2</v>
      </c>
      <c r="D54" s="2" t="s">
        <v>33</v>
      </c>
      <c r="E54" s="2" t="s">
        <v>15</v>
      </c>
      <c r="F54" s="2" t="s">
        <v>92</v>
      </c>
      <c r="G54" t="s">
        <v>91</v>
      </c>
      <c r="H54" s="2">
        <v>299.95019999999977</v>
      </c>
      <c r="I54" s="2">
        <v>8795</v>
      </c>
      <c r="J54" s="2">
        <v>28.971475931671346</v>
      </c>
      <c r="K54" s="2">
        <v>4.4346577875798143</v>
      </c>
      <c r="L54" s="2">
        <v>0.13783095744998383</v>
      </c>
      <c r="M54" s="2">
        <v>38.75</v>
      </c>
      <c r="N54" s="2">
        <v>0.22757637767869213</v>
      </c>
      <c r="O54" s="2">
        <v>0.6994012122267047</v>
      </c>
    </row>
    <row r="55" spans="1:15" x14ac:dyDescent="0.2">
      <c r="A55" s="2">
        <v>31</v>
      </c>
      <c r="B55" s="2" t="s">
        <v>6</v>
      </c>
      <c r="C55" s="2">
        <v>2</v>
      </c>
      <c r="D55" s="2" t="s">
        <v>33</v>
      </c>
      <c r="E55" s="2" t="s">
        <v>15</v>
      </c>
      <c r="F55" s="2" t="s">
        <v>92</v>
      </c>
      <c r="G55" t="s">
        <v>91</v>
      </c>
      <c r="H55" s="2">
        <v>299.95962000000009</v>
      </c>
      <c r="I55" s="2">
        <v>2623</v>
      </c>
      <c r="J55" s="2">
        <v>8.7411765623652915</v>
      </c>
      <c r="K55" s="2">
        <v>1.1339440410016557</v>
      </c>
      <c r="L55" s="2">
        <v>0.51294118299647873</v>
      </c>
      <c r="M55" s="2">
        <v>11.25</v>
      </c>
      <c r="N55" s="2">
        <v>0.14415680350574386</v>
      </c>
      <c r="O55" s="2">
        <v>3.8394006632165377E-2</v>
      </c>
    </row>
    <row r="56" spans="1:15" x14ac:dyDescent="0.2">
      <c r="A56" s="2">
        <v>33</v>
      </c>
      <c r="B56" s="2" t="s">
        <v>6</v>
      </c>
      <c r="C56" s="2">
        <v>1</v>
      </c>
      <c r="D56" s="2" t="s">
        <v>34</v>
      </c>
      <c r="E56" s="2" t="s">
        <v>15</v>
      </c>
      <c r="F56" s="2" t="s">
        <v>92</v>
      </c>
      <c r="G56" t="s">
        <v>91</v>
      </c>
      <c r="H56" s="2">
        <v>295.82027999999997</v>
      </c>
      <c r="I56" s="2">
        <v>1739</v>
      </c>
      <c r="J56" s="2">
        <v>5.7027868407128821</v>
      </c>
      <c r="K56" s="2">
        <v>4.7299359186955812</v>
      </c>
      <c r="L56" s="2">
        <v>0.43653147837914097</v>
      </c>
      <c r="M56" s="2">
        <v>13.75</v>
      </c>
      <c r="N56" s="2">
        <v>0.37321741430303529</v>
      </c>
      <c r="O56" s="2">
        <v>5.2425374662164757E-2</v>
      </c>
    </row>
    <row r="57" spans="1:15" x14ac:dyDescent="0.2">
      <c r="A57" s="2">
        <v>52</v>
      </c>
      <c r="B57" s="2" t="s">
        <v>6</v>
      </c>
      <c r="C57" s="2">
        <v>1</v>
      </c>
      <c r="D57" s="2" t="s">
        <v>35</v>
      </c>
      <c r="E57" s="2" t="s">
        <v>15</v>
      </c>
      <c r="F57" s="2" t="s">
        <v>92</v>
      </c>
      <c r="G57" t="s">
        <v>91</v>
      </c>
      <c r="H57" s="2">
        <v>199.87968000000001</v>
      </c>
      <c r="I57" s="2">
        <v>2255</v>
      </c>
      <c r="J57" s="2">
        <v>11.281787123133277</v>
      </c>
      <c r="K57" s="2">
        <v>0.31792253425744949</v>
      </c>
      <c r="L57" s="2">
        <v>0.2096382344625263</v>
      </c>
      <c r="M57" s="2">
        <v>13.75</v>
      </c>
      <c r="N57" s="2">
        <v>0</v>
      </c>
      <c r="O57" s="2">
        <v>0.57818693991325543</v>
      </c>
    </row>
    <row r="58" spans="1:15" x14ac:dyDescent="0.2">
      <c r="A58" s="2">
        <v>53</v>
      </c>
      <c r="B58" s="2" t="s">
        <v>6</v>
      </c>
      <c r="C58" s="2">
        <v>6</v>
      </c>
      <c r="D58" s="2" t="s">
        <v>35</v>
      </c>
      <c r="E58" s="2" t="s">
        <v>15</v>
      </c>
      <c r="F58" s="2" t="s">
        <v>92</v>
      </c>
      <c r="G58" t="s">
        <v>91</v>
      </c>
      <c r="H58" s="2">
        <v>199.95179999999999</v>
      </c>
      <c r="I58" s="2">
        <v>2002</v>
      </c>
      <c r="J58" s="2">
        <v>9.9523985280452596</v>
      </c>
      <c r="K58" s="2">
        <v>0.31875238610268836</v>
      </c>
      <c r="L58" s="2">
        <v>0.32606782845675336</v>
      </c>
      <c r="M58" s="2">
        <v>11.25</v>
      </c>
      <c r="N58" s="2">
        <v>0</v>
      </c>
      <c r="O58" s="2">
        <v>4.3752937292955568E-2</v>
      </c>
    </row>
    <row r="59" spans="1:15" x14ac:dyDescent="0.2">
      <c r="A59" s="2">
        <v>54</v>
      </c>
      <c r="B59" s="2" t="s">
        <v>6</v>
      </c>
      <c r="C59" s="2">
        <v>8</v>
      </c>
      <c r="D59" s="2" t="s">
        <v>35</v>
      </c>
      <c r="E59" s="2" t="s">
        <v>15</v>
      </c>
      <c r="F59" s="2" t="s">
        <v>92</v>
      </c>
      <c r="G59" t="s">
        <v>91</v>
      </c>
      <c r="H59" s="2">
        <v>199.94783999999999</v>
      </c>
      <c r="I59" s="2">
        <v>9252</v>
      </c>
      <c r="J59" s="2">
        <v>35.884358640733502</v>
      </c>
      <c r="K59" s="2">
        <v>0.62562360994542421</v>
      </c>
      <c r="L59" s="2">
        <v>0.19123875357878448</v>
      </c>
      <c r="M59" s="2">
        <v>41.25</v>
      </c>
      <c r="N59" s="2">
        <v>2.5809131021370692E-2</v>
      </c>
      <c r="O59" s="2">
        <v>0.83615947081943109</v>
      </c>
    </row>
    <row r="60" spans="1:15" x14ac:dyDescent="0.2">
      <c r="A60" s="2">
        <v>55</v>
      </c>
      <c r="B60" s="2" t="s">
        <v>6</v>
      </c>
      <c r="C60" s="2">
        <v>10</v>
      </c>
      <c r="D60" s="2" t="s">
        <v>35</v>
      </c>
      <c r="E60" s="2" t="s">
        <v>15</v>
      </c>
      <c r="F60" s="2" t="s">
        <v>92</v>
      </c>
      <c r="G60" t="s">
        <v>91</v>
      </c>
      <c r="H60" s="2">
        <v>149.96178</v>
      </c>
      <c r="I60" s="2">
        <v>3090</v>
      </c>
      <c r="J60" s="2">
        <v>20.605250217755483</v>
      </c>
      <c r="K60" s="2">
        <v>0.25320358315503561</v>
      </c>
      <c r="L60" s="2">
        <v>0.17726316724752403</v>
      </c>
      <c r="M60" s="2">
        <v>23.75</v>
      </c>
      <c r="N60" s="2">
        <v>0</v>
      </c>
      <c r="O60" s="2">
        <v>0.54137340266428158</v>
      </c>
    </row>
    <row r="61" spans="1:15" x14ac:dyDescent="0.2">
      <c r="A61" s="2">
        <v>90</v>
      </c>
      <c r="B61" s="2" t="s">
        <v>6</v>
      </c>
      <c r="C61" s="2">
        <v>2</v>
      </c>
      <c r="D61" s="2" t="s">
        <v>36</v>
      </c>
      <c r="E61" s="2" t="s">
        <v>15</v>
      </c>
      <c r="F61" s="2" t="s">
        <v>92</v>
      </c>
      <c r="G61" t="s">
        <v>91</v>
      </c>
      <c r="H61" s="2">
        <v>116.74361999999996</v>
      </c>
      <c r="I61" s="2">
        <v>1948</v>
      </c>
      <c r="J61" s="2">
        <v>13.157035904831464</v>
      </c>
      <c r="K61" s="2">
        <v>2.308540902399518</v>
      </c>
      <c r="L61" s="2">
        <v>0.25393276031572953</v>
      </c>
      <c r="M61" s="2">
        <v>18.75</v>
      </c>
      <c r="N61" s="2">
        <v>0.22396615763670652</v>
      </c>
      <c r="O61" s="2">
        <v>0.24584608435557948</v>
      </c>
    </row>
    <row r="62" spans="1:15" x14ac:dyDescent="0.2">
      <c r="A62" s="2">
        <v>91</v>
      </c>
      <c r="B62" s="2" t="s">
        <v>6</v>
      </c>
      <c r="C62" s="2">
        <v>3</v>
      </c>
      <c r="D62" s="2" t="s">
        <v>36</v>
      </c>
      <c r="E62" s="2" t="s">
        <v>15</v>
      </c>
      <c r="F62" s="2" t="s">
        <v>92</v>
      </c>
      <c r="G62" t="s">
        <v>91</v>
      </c>
      <c r="H62" s="2">
        <v>99.964920000000006</v>
      </c>
      <c r="I62" s="2">
        <v>1635</v>
      </c>
      <c r="J62" s="2">
        <v>15.235344558871251</v>
      </c>
      <c r="K62" s="2">
        <v>0.95301897037689254</v>
      </c>
      <c r="L62" s="2">
        <v>0.20019171669892277</v>
      </c>
      <c r="M62" s="2">
        <v>18.75</v>
      </c>
      <c r="N62" s="2">
        <v>7.6580864567290061E-2</v>
      </c>
      <c r="O62" s="2">
        <v>0.84346005453572992</v>
      </c>
    </row>
    <row r="63" spans="1:15" x14ac:dyDescent="0.2">
      <c r="A63" s="2">
        <v>92</v>
      </c>
      <c r="B63" s="2" t="s">
        <v>6</v>
      </c>
      <c r="C63" s="2">
        <v>4</v>
      </c>
      <c r="D63" s="2" t="s">
        <v>36</v>
      </c>
      <c r="E63" s="2" t="s">
        <v>15</v>
      </c>
      <c r="F63" s="2" t="s">
        <v>92</v>
      </c>
      <c r="G63" t="s">
        <v>91</v>
      </c>
      <c r="H63" s="2">
        <v>108.98951999999998</v>
      </c>
      <c r="I63" s="2">
        <v>1478</v>
      </c>
      <c r="J63" s="2">
        <v>12.96454925207488</v>
      </c>
      <c r="K63" s="2">
        <v>0.49591096026862941</v>
      </c>
      <c r="L63" s="2">
        <v>0.23233017784995771</v>
      </c>
      <c r="M63" s="2">
        <v>13.75</v>
      </c>
      <c r="N63" s="2">
        <v>1.4246690874498761E-2</v>
      </c>
      <c r="O63" s="2">
        <v>0.16749931376502303</v>
      </c>
    </row>
    <row r="64" spans="1:15" x14ac:dyDescent="0.2">
      <c r="A64" s="2">
        <v>93</v>
      </c>
      <c r="B64" s="2" t="s">
        <v>6</v>
      </c>
      <c r="C64" s="2">
        <v>7</v>
      </c>
      <c r="D64" s="2" t="s">
        <v>36</v>
      </c>
      <c r="E64" s="2" t="s">
        <v>15</v>
      </c>
      <c r="F64" s="2" t="s">
        <v>92</v>
      </c>
      <c r="G64" t="s">
        <v>91</v>
      </c>
      <c r="H64" s="2">
        <v>102.75503999999998</v>
      </c>
      <c r="I64" s="2">
        <v>1067</v>
      </c>
      <c r="J64" s="2">
        <v>9.1966291872398678</v>
      </c>
      <c r="K64" s="2">
        <v>1.9461322841173103</v>
      </c>
      <c r="L64" s="2">
        <v>0.35283396824588342</v>
      </c>
      <c r="M64" s="2">
        <v>11.25</v>
      </c>
      <c r="N64" s="2">
        <v>0.14961134753098307</v>
      </c>
      <c r="O64" s="2">
        <v>4.5894261321160368E-2</v>
      </c>
    </row>
    <row r="65" spans="1:15" x14ac:dyDescent="0.2">
      <c r="A65" s="2">
        <v>94</v>
      </c>
      <c r="B65" s="2" t="s">
        <v>6</v>
      </c>
      <c r="C65" s="2">
        <v>8</v>
      </c>
      <c r="D65" s="2" t="s">
        <v>37</v>
      </c>
      <c r="E65" s="2" t="s">
        <v>15</v>
      </c>
      <c r="F65" s="2" t="s">
        <v>92</v>
      </c>
      <c r="G65" t="s">
        <v>91</v>
      </c>
      <c r="H65" s="2">
        <v>99.163620000000037</v>
      </c>
      <c r="I65" s="2">
        <v>1433</v>
      </c>
      <c r="J65" s="2">
        <v>14.097912117367231</v>
      </c>
      <c r="K65" s="2">
        <v>3.272412423677507</v>
      </c>
      <c r="L65" s="2">
        <v>0.20604018002726654</v>
      </c>
      <c r="M65" s="2">
        <v>26.25</v>
      </c>
      <c r="N65" s="2">
        <v>0.38891601577272222</v>
      </c>
      <c r="O65" s="2">
        <v>0.98677789134335248</v>
      </c>
    </row>
    <row r="66" spans="1:15" x14ac:dyDescent="0.2">
      <c r="A66" s="2">
        <v>95</v>
      </c>
      <c r="B66" s="2" t="s">
        <v>6</v>
      </c>
      <c r="C66" s="2">
        <v>6</v>
      </c>
      <c r="D66" s="2" t="s">
        <v>37</v>
      </c>
      <c r="E66" s="2" t="s">
        <v>15</v>
      </c>
      <c r="F66" s="2" t="s">
        <v>92</v>
      </c>
      <c r="G66" t="s">
        <v>91</v>
      </c>
      <c r="H66" s="2">
        <v>99.676140000000004</v>
      </c>
      <c r="I66" s="2">
        <v>1235</v>
      </c>
      <c r="J66" s="2">
        <v>11.748047225745298</v>
      </c>
      <c r="K66" s="2">
        <v>3.7851023522893112</v>
      </c>
      <c r="L66" s="2">
        <v>0.19511580822477589</v>
      </c>
      <c r="M66" s="2">
        <v>21.25</v>
      </c>
      <c r="N66" s="2">
        <v>0.3687169266386105</v>
      </c>
      <c r="O66" s="2">
        <v>0.90413183955265231</v>
      </c>
    </row>
    <row r="67" spans="1:15" x14ac:dyDescent="0.2">
      <c r="A67" s="2">
        <v>96</v>
      </c>
      <c r="B67" s="2" t="s">
        <v>6</v>
      </c>
      <c r="C67" s="2">
        <v>4</v>
      </c>
      <c r="D67" s="2" t="s">
        <v>37</v>
      </c>
      <c r="E67" s="2" t="s">
        <v>15</v>
      </c>
      <c r="F67" s="2" t="s">
        <v>92</v>
      </c>
      <c r="G67" t="s">
        <v>91</v>
      </c>
      <c r="H67" s="2">
        <v>99.252599999999973</v>
      </c>
      <c r="I67" s="2">
        <v>1207</v>
      </c>
      <c r="J67" s="2">
        <v>11.314565059252859</v>
      </c>
      <c r="K67" s="2">
        <v>2.4196045436561224</v>
      </c>
      <c r="L67" s="2">
        <v>0.29990591780008341</v>
      </c>
      <c r="M67" s="2">
        <v>18.75</v>
      </c>
      <c r="N67" s="2">
        <v>0.32138362118473496</v>
      </c>
      <c r="O67" s="2">
        <v>0.67776652719744201</v>
      </c>
    </row>
    <row r="68" spans="1:15" x14ac:dyDescent="0.2">
      <c r="A68" s="2">
        <v>97</v>
      </c>
      <c r="B68" s="2" t="s">
        <v>6</v>
      </c>
      <c r="C68" s="2">
        <v>2</v>
      </c>
      <c r="D68" s="2" t="s">
        <v>37</v>
      </c>
      <c r="E68" s="2" t="s">
        <v>15</v>
      </c>
      <c r="F68" s="2" t="s">
        <v>92</v>
      </c>
      <c r="G68" t="s">
        <v>91</v>
      </c>
      <c r="H68" s="2">
        <v>111.82019999999997</v>
      </c>
      <c r="I68" s="2">
        <v>2275</v>
      </c>
      <c r="J68" s="2">
        <v>14.48754339555823</v>
      </c>
      <c r="K68" s="2">
        <v>2.8763637478841688</v>
      </c>
      <c r="L68" s="2">
        <v>0.22226452346357153</v>
      </c>
      <c r="M68" s="2">
        <v>23.75</v>
      </c>
      <c r="N68" s="2">
        <v>0.30165265309845618</v>
      </c>
      <c r="O68" s="2">
        <v>1.0926789657496114</v>
      </c>
    </row>
    <row r="69" spans="1:15" x14ac:dyDescent="0.2">
      <c r="A69" s="2">
        <v>98</v>
      </c>
      <c r="B69" s="2" t="s">
        <v>6</v>
      </c>
      <c r="C69" s="2">
        <v>3</v>
      </c>
      <c r="D69" s="2" t="s">
        <v>38</v>
      </c>
      <c r="E69" s="2" t="s">
        <v>15</v>
      </c>
      <c r="F69" s="2" t="s">
        <v>92</v>
      </c>
      <c r="G69" t="s">
        <v>91</v>
      </c>
      <c r="H69" s="2">
        <v>129.93329999999997</v>
      </c>
      <c r="I69" s="2">
        <v>1533</v>
      </c>
      <c r="J69" s="2">
        <v>9.2124189872803992</v>
      </c>
      <c r="K69" s="2">
        <v>4.1033440659507088</v>
      </c>
      <c r="L69" s="2">
        <v>0.23285776532986044</v>
      </c>
      <c r="M69" s="2">
        <v>16.25</v>
      </c>
      <c r="N69" s="2">
        <v>0.3598726423480359</v>
      </c>
      <c r="O69" s="2">
        <v>0.1501970054010458</v>
      </c>
    </row>
    <row r="70" spans="1:15" x14ac:dyDescent="0.2">
      <c r="A70" s="2">
        <v>99</v>
      </c>
      <c r="B70" s="2" t="s">
        <v>6</v>
      </c>
      <c r="C70" s="2">
        <v>4</v>
      </c>
      <c r="D70" s="2" t="s">
        <v>38</v>
      </c>
      <c r="E70" s="2" t="s">
        <v>15</v>
      </c>
      <c r="F70" s="2" t="s">
        <v>92</v>
      </c>
      <c r="G70" t="s">
        <v>91</v>
      </c>
      <c r="H70" s="2">
        <v>199.06475999999998</v>
      </c>
      <c r="I70" s="2">
        <v>1362</v>
      </c>
      <c r="J70" s="2">
        <v>6.5003971571864358</v>
      </c>
      <c r="K70" s="2">
        <v>3.0220949823019212</v>
      </c>
      <c r="L70" s="2">
        <v>0.39535401437827677</v>
      </c>
      <c r="M70" s="2">
        <v>13.75</v>
      </c>
      <c r="N70" s="2">
        <v>0.29298204262773536</v>
      </c>
      <c r="O70" s="2">
        <v>0.2844055864985407</v>
      </c>
    </row>
    <row r="71" spans="1:15" x14ac:dyDescent="0.2">
      <c r="A71" s="2">
        <v>100</v>
      </c>
      <c r="B71" s="2" t="s">
        <v>6</v>
      </c>
      <c r="C71" s="2">
        <v>5</v>
      </c>
      <c r="D71" s="2" t="s">
        <v>38</v>
      </c>
      <c r="E71" s="2" t="s">
        <v>15</v>
      </c>
      <c r="F71" s="2" t="s">
        <v>92</v>
      </c>
      <c r="G71" t="s">
        <v>91</v>
      </c>
      <c r="H71" s="2">
        <v>134.50145999999995</v>
      </c>
      <c r="I71" s="2">
        <v>2350</v>
      </c>
      <c r="J71" s="2">
        <v>15.471951010792008</v>
      </c>
      <c r="K71" s="2">
        <v>2.7319291791529361</v>
      </c>
      <c r="L71" s="2">
        <v>0.36253257794648819</v>
      </c>
      <c r="M71" s="2">
        <v>26.25</v>
      </c>
      <c r="N71" s="2">
        <v>0.29794070636854197</v>
      </c>
      <c r="O71" s="2">
        <v>0.28567280695407093</v>
      </c>
    </row>
    <row r="72" spans="1:15" x14ac:dyDescent="0.2">
      <c r="A72" s="2">
        <v>101</v>
      </c>
      <c r="B72" s="2" t="s">
        <v>6</v>
      </c>
      <c r="C72" s="2">
        <v>3</v>
      </c>
      <c r="D72" s="2" t="s">
        <v>39</v>
      </c>
      <c r="E72" s="2" t="s">
        <v>15</v>
      </c>
      <c r="F72" s="2" t="s">
        <v>92</v>
      </c>
      <c r="G72" t="s">
        <v>91</v>
      </c>
      <c r="H72" s="2">
        <v>165.39299999999997</v>
      </c>
      <c r="I72" s="2">
        <v>1964</v>
      </c>
      <c r="J72" s="2">
        <v>11.874746815161465</v>
      </c>
      <c r="K72" s="2">
        <v>1.3648386828705856</v>
      </c>
      <c r="L72" s="2">
        <v>0.29577319904050592</v>
      </c>
      <c r="M72" s="2">
        <v>16.25</v>
      </c>
      <c r="N72" s="2">
        <v>0.21476084235729426</v>
      </c>
      <c r="O72" s="2">
        <v>0.22375741919857067</v>
      </c>
    </row>
    <row r="73" spans="1:15" x14ac:dyDescent="0.2">
      <c r="A73" s="2">
        <v>102</v>
      </c>
      <c r="B73" s="2" t="s">
        <v>6</v>
      </c>
      <c r="C73" s="2">
        <v>5</v>
      </c>
      <c r="D73" s="2" t="s">
        <v>39</v>
      </c>
      <c r="E73" s="2" t="s">
        <v>15</v>
      </c>
      <c r="F73" s="2" t="s">
        <v>92</v>
      </c>
      <c r="G73" t="s">
        <v>91</v>
      </c>
      <c r="H73" s="2">
        <v>199.58477999999991</v>
      </c>
      <c r="I73" s="2">
        <v>1116</v>
      </c>
      <c r="J73" s="2">
        <v>5.5916087389028384</v>
      </c>
      <c r="K73" s="2">
        <v>2.3310629252354453</v>
      </c>
      <c r="L73" s="2">
        <v>0.55790196793125613</v>
      </c>
      <c r="M73" s="2">
        <v>11.25</v>
      </c>
      <c r="N73" s="2">
        <v>0.23900790431013777</v>
      </c>
      <c r="O73" s="2">
        <v>6.7963957420829585E-2</v>
      </c>
    </row>
    <row r="74" spans="1:15" x14ac:dyDescent="0.2">
      <c r="A74" s="2">
        <v>62</v>
      </c>
      <c r="B74" s="2" t="s">
        <v>6</v>
      </c>
      <c r="C74" s="2">
        <v>1</v>
      </c>
      <c r="D74" s="2" t="s">
        <v>29</v>
      </c>
      <c r="E74" s="2" t="s">
        <v>15</v>
      </c>
      <c r="F74" s="2" t="s">
        <v>90</v>
      </c>
      <c r="G74" t="s">
        <v>91</v>
      </c>
      <c r="H74" s="2">
        <v>199.30331999999999</v>
      </c>
      <c r="I74" s="2">
        <v>2143</v>
      </c>
      <c r="J74" s="2">
        <v>10.737402668455298</v>
      </c>
      <c r="K74" s="2">
        <v>1.1024707863187972</v>
      </c>
      <c r="L74" s="2">
        <v>0.50539545868324021</v>
      </c>
      <c r="M74" s="2">
        <v>18.75</v>
      </c>
      <c r="N74" s="2">
        <v>0.11400532615312169</v>
      </c>
      <c r="O74" s="2">
        <v>0.22100803947800879</v>
      </c>
    </row>
    <row r="75" spans="1:15" x14ac:dyDescent="0.2">
      <c r="A75" s="2">
        <v>63</v>
      </c>
      <c r="B75" s="2" t="s">
        <v>6</v>
      </c>
      <c r="C75" s="2">
        <v>11</v>
      </c>
      <c r="D75" s="2" t="s">
        <v>29</v>
      </c>
      <c r="E75" s="2" t="s">
        <v>15</v>
      </c>
      <c r="F75" s="2" t="s">
        <v>90</v>
      </c>
      <c r="G75" t="s">
        <v>91</v>
      </c>
      <c r="H75" s="2">
        <v>198.16505999999993</v>
      </c>
      <c r="I75" s="2">
        <v>2238</v>
      </c>
      <c r="J75" s="2">
        <v>11.172504375897551</v>
      </c>
      <c r="K75" s="2">
        <v>2.6622470623656329</v>
      </c>
      <c r="L75" s="2">
        <v>0.47939161377569767</v>
      </c>
      <c r="M75" s="2">
        <v>18.75</v>
      </c>
      <c r="N75" s="2">
        <v>0.4148877708310465</v>
      </c>
      <c r="O75" s="2">
        <v>0.13574903317127207</v>
      </c>
    </row>
    <row r="76" spans="1:15" x14ac:dyDescent="0.2">
      <c r="A76" s="2">
        <v>64</v>
      </c>
      <c r="B76" s="2" t="s">
        <v>6</v>
      </c>
      <c r="C76" s="2">
        <v>8</v>
      </c>
      <c r="D76" s="2" t="s">
        <v>29</v>
      </c>
      <c r="E76" s="2" t="s">
        <v>15</v>
      </c>
      <c r="F76" s="2" t="s">
        <v>90</v>
      </c>
      <c r="G76" t="s">
        <v>91</v>
      </c>
      <c r="H76" s="2">
        <v>98.324700000000007</v>
      </c>
      <c r="I76" s="2">
        <v>1729</v>
      </c>
      <c r="J76" s="2">
        <v>14.533479380054045</v>
      </c>
      <c r="K76" s="2">
        <v>4.5365339106349634</v>
      </c>
      <c r="L76" s="2">
        <v>0.23904778472322968</v>
      </c>
      <c r="M76" s="2">
        <v>28.75</v>
      </c>
      <c r="N76" s="2">
        <v>0.4700969339342016</v>
      </c>
      <c r="O76" s="2">
        <v>0.27133336321263879</v>
      </c>
    </row>
    <row r="77" spans="1:15" x14ac:dyDescent="0.2">
      <c r="A77" s="2">
        <v>65</v>
      </c>
      <c r="B77" s="2" t="s">
        <v>6</v>
      </c>
      <c r="C77" s="2">
        <v>2</v>
      </c>
      <c r="D77" s="2" t="s">
        <v>29</v>
      </c>
      <c r="E77" s="2" t="s">
        <v>15</v>
      </c>
      <c r="F77" s="2" t="s">
        <v>90</v>
      </c>
      <c r="G77" t="s">
        <v>91</v>
      </c>
      <c r="H77" s="2">
        <v>99.986699999999985</v>
      </c>
      <c r="I77" s="2">
        <v>1604</v>
      </c>
      <c r="J77" s="2">
        <v>15.762096358815725</v>
      </c>
      <c r="K77" s="2">
        <v>2.3938637378648155</v>
      </c>
      <c r="L77" s="2">
        <v>0.31865760703053164</v>
      </c>
      <c r="M77" s="2">
        <v>23.75</v>
      </c>
      <c r="N77" s="2">
        <v>0.30200276636792639</v>
      </c>
      <c r="O77" s="2">
        <v>0.62365126965169593</v>
      </c>
    </row>
    <row r="78" spans="1:15" x14ac:dyDescent="0.2">
      <c r="A78" s="2">
        <v>66</v>
      </c>
      <c r="B78" s="2" t="s">
        <v>6</v>
      </c>
      <c r="C78" s="2">
        <v>2</v>
      </c>
      <c r="D78" s="2" t="s">
        <v>30</v>
      </c>
      <c r="E78" s="2" t="s">
        <v>15</v>
      </c>
      <c r="F78" s="2" t="s">
        <v>90</v>
      </c>
      <c r="G78" t="s">
        <v>91</v>
      </c>
      <c r="H78" s="2">
        <v>199.96638000000002</v>
      </c>
      <c r="I78" s="2">
        <v>6353</v>
      </c>
      <c r="J78" s="2">
        <v>31.180241398579099</v>
      </c>
      <c r="K78" s="2">
        <v>1.1071497505514805</v>
      </c>
      <c r="L78" s="2">
        <v>0.18924927307422137</v>
      </c>
      <c r="M78" s="2">
        <v>36.25</v>
      </c>
      <c r="N78" s="2">
        <v>0.12049365498340289</v>
      </c>
      <c r="O78" s="2">
        <v>1.0029849938534445</v>
      </c>
    </row>
    <row r="79" spans="1:15" x14ac:dyDescent="0.2">
      <c r="A79" s="2">
        <v>67</v>
      </c>
      <c r="B79" s="2" t="s">
        <v>6</v>
      </c>
      <c r="C79" s="2">
        <v>3</v>
      </c>
      <c r="D79" s="2" t="s">
        <v>30</v>
      </c>
      <c r="E79" s="2" t="s">
        <v>15</v>
      </c>
      <c r="F79" s="2" t="s">
        <v>90</v>
      </c>
      <c r="G79" t="s">
        <v>91</v>
      </c>
      <c r="H79" s="2">
        <v>114.82493999999998</v>
      </c>
      <c r="I79" s="2">
        <v>4057</v>
      </c>
      <c r="J79" s="2">
        <v>34.722421801396109</v>
      </c>
      <c r="K79" s="2">
        <v>1.9782498248513802</v>
      </c>
      <c r="L79" s="2">
        <v>0.17279938264486519</v>
      </c>
      <c r="M79" s="2">
        <v>43.75</v>
      </c>
      <c r="N79" s="2">
        <v>0.2168539343456225</v>
      </c>
      <c r="O79" s="2">
        <v>1.0521321257885676</v>
      </c>
    </row>
    <row r="80" spans="1:15" x14ac:dyDescent="0.2">
      <c r="A80" s="2">
        <v>68</v>
      </c>
      <c r="B80" s="2" t="s">
        <v>6</v>
      </c>
      <c r="C80" s="2">
        <v>5</v>
      </c>
      <c r="D80" s="2" t="s">
        <v>30</v>
      </c>
      <c r="E80" s="2" t="s">
        <v>15</v>
      </c>
      <c r="F80" s="2" t="s">
        <v>90</v>
      </c>
      <c r="G80" t="s">
        <v>91</v>
      </c>
      <c r="H80" s="2">
        <v>199.97951999999998</v>
      </c>
      <c r="I80" s="2">
        <v>11203</v>
      </c>
      <c r="J80" s="2">
        <v>29.538024693728641</v>
      </c>
      <c r="K80" s="2">
        <v>1.1389880680828592</v>
      </c>
      <c r="L80" s="2">
        <v>0.42925645884240826</v>
      </c>
      <c r="M80" s="2">
        <v>43.75</v>
      </c>
      <c r="N80" s="2">
        <v>0.15667634365759089</v>
      </c>
      <c r="O80" s="2">
        <v>0.37288872361989839</v>
      </c>
    </row>
    <row r="81" spans="1:15" x14ac:dyDescent="0.2">
      <c r="A81" s="2">
        <v>69</v>
      </c>
      <c r="B81" s="2" t="s">
        <v>6</v>
      </c>
      <c r="C81" s="2">
        <v>7</v>
      </c>
      <c r="D81" s="2" t="s">
        <v>30</v>
      </c>
      <c r="E81" s="2" t="s">
        <v>15</v>
      </c>
      <c r="F81" s="2" t="s">
        <v>90</v>
      </c>
      <c r="G81" t="s">
        <v>91</v>
      </c>
      <c r="H81" s="2">
        <v>199.92629999999997</v>
      </c>
      <c r="I81" s="2">
        <v>6068</v>
      </c>
      <c r="J81" s="2">
        <v>30.326175195559568</v>
      </c>
      <c r="K81" s="2">
        <v>0.94915957847029575</v>
      </c>
      <c r="L81" s="2">
        <v>0.35409909615799251</v>
      </c>
      <c r="M81" s="2">
        <v>43.75</v>
      </c>
      <c r="N81" s="2">
        <v>0.1013575502572705</v>
      </c>
      <c r="O81" s="2">
        <v>0.86675823276730268</v>
      </c>
    </row>
    <row r="82" spans="1:15" x14ac:dyDescent="0.2">
      <c r="A82" s="2">
        <v>82</v>
      </c>
      <c r="B82" s="2" t="s">
        <v>6</v>
      </c>
      <c r="C82" s="2">
        <v>4</v>
      </c>
      <c r="D82" s="2" t="s">
        <v>31</v>
      </c>
      <c r="E82" s="2" t="s">
        <v>15</v>
      </c>
      <c r="F82" s="2" t="s">
        <v>90</v>
      </c>
      <c r="G82" t="s">
        <v>91</v>
      </c>
      <c r="H82" s="2">
        <v>199.30781999999999</v>
      </c>
      <c r="I82" s="2">
        <v>1357</v>
      </c>
      <c r="J82" s="2">
        <v>6.8035463937140053</v>
      </c>
      <c r="K82" s="2">
        <v>1.6064917607468843</v>
      </c>
      <c r="L82" s="2">
        <v>0.44039409520623102</v>
      </c>
      <c r="M82" s="2">
        <v>13.75</v>
      </c>
      <c r="N82" s="2">
        <v>0.21903927301999532</v>
      </c>
      <c r="O82" s="2">
        <v>7.0628950796420883E-2</v>
      </c>
    </row>
    <row r="83" spans="1:15" x14ac:dyDescent="0.2">
      <c r="A83" s="2">
        <v>83</v>
      </c>
      <c r="B83" s="2" t="s">
        <v>6</v>
      </c>
      <c r="C83" s="2">
        <v>6</v>
      </c>
      <c r="D83" s="2" t="s">
        <v>31</v>
      </c>
      <c r="E83" s="2" t="s">
        <v>15</v>
      </c>
      <c r="F83" s="2" t="s">
        <v>90</v>
      </c>
      <c r="G83" t="s">
        <v>91</v>
      </c>
      <c r="H83" s="2">
        <v>206.19401999999999</v>
      </c>
      <c r="I83" s="2">
        <v>1574</v>
      </c>
      <c r="J83" s="2">
        <v>7.2262037473249707</v>
      </c>
      <c r="K83" s="2">
        <v>1.4980392495188253</v>
      </c>
      <c r="L83" s="2">
        <v>0.28083570143324599</v>
      </c>
      <c r="M83" s="2">
        <v>11.25</v>
      </c>
      <c r="N83" s="2">
        <v>0.26813852312496711</v>
      </c>
      <c r="O83" s="2">
        <v>0.20731915720734764</v>
      </c>
    </row>
    <row r="84" spans="1:15" x14ac:dyDescent="0.2">
      <c r="A84" s="2">
        <v>84</v>
      </c>
      <c r="B84" s="2" t="s">
        <v>6</v>
      </c>
      <c r="C84" s="2">
        <v>7</v>
      </c>
      <c r="D84" s="2" t="s">
        <v>31</v>
      </c>
      <c r="E84" s="2" t="s">
        <v>15</v>
      </c>
      <c r="F84" s="2" t="s">
        <v>90</v>
      </c>
      <c r="G84" t="s">
        <v>91</v>
      </c>
      <c r="H84" s="2">
        <v>149.96184</v>
      </c>
      <c r="I84" s="2">
        <v>2265</v>
      </c>
      <c r="J84" s="2">
        <v>15.037158786528627</v>
      </c>
      <c r="K84" s="2">
        <v>1.3298489786096095</v>
      </c>
      <c r="L84" s="2">
        <v>0.37865162530577984</v>
      </c>
      <c r="M84" s="2">
        <v>23.75</v>
      </c>
      <c r="N84" s="2">
        <v>0.2127469228171647</v>
      </c>
      <c r="O84" s="2">
        <v>0.62294473751775636</v>
      </c>
    </row>
    <row r="85" spans="1:15" x14ac:dyDescent="0.2">
      <c r="A85" s="2">
        <v>85</v>
      </c>
      <c r="B85" s="2" t="s">
        <v>6</v>
      </c>
      <c r="C85" s="2">
        <v>8</v>
      </c>
      <c r="D85" s="2" t="s">
        <v>31</v>
      </c>
      <c r="E85" s="2" t="s">
        <v>15</v>
      </c>
      <c r="F85" s="2" t="s">
        <v>90</v>
      </c>
      <c r="G85" t="s">
        <v>91</v>
      </c>
      <c r="H85" s="2">
        <v>99.819000000000017</v>
      </c>
      <c r="I85" s="2">
        <v>574</v>
      </c>
      <c r="J85" s="2">
        <v>5.5600637153247368</v>
      </c>
      <c r="K85" s="2">
        <v>0.92404367722598879</v>
      </c>
      <c r="L85" s="2">
        <v>0.42441077856594822</v>
      </c>
      <c r="M85" s="2">
        <v>8.75</v>
      </c>
      <c r="N85" s="2">
        <v>4.8442280527754782E-2</v>
      </c>
      <c r="O85" s="2">
        <v>7.2588131653833599E-2</v>
      </c>
    </row>
    <row r="86" spans="1:15" x14ac:dyDescent="0.2">
      <c r="A86" s="2">
        <v>104</v>
      </c>
      <c r="B86" s="2" t="s">
        <v>6</v>
      </c>
      <c r="C86" s="2">
        <v>3</v>
      </c>
      <c r="D86" s="2" t="s">
        <v>32</v>
      </c>
      <c r="E86" s="2" t="s">
        <v>15</v>
      </c>
      <c r="F86" s="2" t="s">
        <v>90</v>
      </c>
      <c r="G86" t="s">
        <v>91</v>
      </c>
      <c r="H86" s="2">
        <v>199.94405999999998</v>
      </c>
      <c r="I86" s="2">
        <v>1054</v>
      </c>
      <c r="J86" s="2">
        <v>5.2314632402683037</v>
      </c>
      <c r="K86" s="2">
        <v>5.5562021803730453</v>
      </c>
      <c r="L86" s="2">
        <v>0.26071714908351751</v>
      </c>
      <c r="M86" s="2">
        <v>16.25</v>
      </c>
      <c r="N86" s="2">
        <v>0.59862303486285107</v>
      </c>
      <c r="O86" s="2">
        <v>0.31569747780063301</v>
      </c>
    </row>
    <row r="87" spans="1:15" x14ac:dyDescent="0.2">
      <c r="A87" s="2">
        <v>105</v>
      </c>
      <c r="B87" s="2" t="s">
        <v>6</v>
      </c>
      <c r="C87" s="2">
        <v>2</v>
      </c>
      <c r="D87" s="2" t="s">
        <v>32</v>
      </c>
      <c r="E87" s="2" t="s">
        <v>15</v>
      </c>
      <c r="F87" s="2" t="s">
        <v>90</v>
      </c>
      <c r="G87" t="s">
        <v>91</v>
      </c>
      <c r="H87" s="2">
        <v>99.949559999999991</v>
      </c>
      <c r="I87" s="2">
        <v>2706</v>
      </c>
      <c r="J87" s="2">
        <v>16.648397451674626</v>
      </c>
      <c r="K87" s="2">
        <v>5.1501563970047348</v>
      </c>
      <c r="L87" s="2">
        <v>0.21181165679242528</v>
      </c>
      <c r="M87" s="2">
        <v>33.75</v>
      </c>
      <c r="N87" s="2">
        <v>0.47676407980185193</v>
      </c>
      <c r="O87" s="2">
        <v>0.43249899089429428</v>
      </c>
    </row>
    <row r="88" spans="1:15" x14ac:dyDescent="0.2">
      <c r="A88" s="2">
        <v>150</v>
      </c>
      <c r="B88" s="2" t="s">
        <v>6</v>
      </c>
      <c r="C88" s="2">
        <v>9</v>
      </c>
      <c r="D88" s="2" t="s">
        <v>29</v>
      </c>
      <c r="E88" s="2" t="s">
        <v>15</v>
      </c>
      <c r="F88" s="2" t="s">
        <v>90</v>
      </c>
      <c r="G88" t="s">
        <v>91</v>
      </c>
      <c r="H88" s="2">
        <v>99.422339999999991</v>
      </c>
      <c r="I88" s="2">
        <v>1441</v>
      </c>
      <c r="J88" s="2">
        <v>14.352911025831821</v>
      </c>
      <c r="K88" s="2">
        <v>1.7090916556377636</v>
      </c>
      <c r="L88" s="2">
        <v>0.33341162943799857</v>
      </c>
      <c r="M88" s="2">
        <v>21.25</v>
      </c>
      <c r="N88" s="2">
        <v>0.26801481437672803</v>
      </c>
      <c r="O88" s="2">
        <v>6.8074828695560405E-2</v>
      </c>
    </row>
    <row r="89" spans="1:15" x14ac:dyDescent="0.2">
      <c r="A89" s="2">
        <v>56</v>
      </c>
      <c r="B89" s="2" t="s">
        <v>6</v>
      </c>
      <c r="C89" s="2">
        <v>1</v>
      </c>
      <c r="D89" s="2" t="s">
        <v>21</v>
      </c>
      <c r="E89" s="2" t="s">
        <v>15</v>
      </c>
      <c r="F89" s="2" t="s">
        <v>96</v>
      </c>
      <c r="G89" t="s">
        <v>95</v>
      </c>
      <c r="H89" s="2">
        <v>199.73477999999997</v>
      </c>
      <c r="I89" s="2">
        <v>2589</v>
      </c>
      <c r="J89" s="2">
        <v>10.569015571549434</v>
      </c>
      <c r="K89" s="2">
        <v>3.365441875080613</v>
      </c>
      <c r="L89" s="2">
        <v>0.28189968396630782</v>
      </c>
      <c r="M89" s="2">
        <v>21.25</v>
      </c>
      <c r="N89" s="2">
        <v>0.38352579355483352</v>
      </c>
      <c r="O89" s="2">
        <v>0.75399829425487608</v>
      </c>
    </row>
    <row r="90" spans="1:15" x14ac:dyDescent="0.2">
      <c r="A90" s="2">
        <v>57</v>
      </c>
      <c r="B90" s="2" t="s">
        <v>6</v>
      </c>
      <c r="C90" s="2">
        <v>4</v>
      </c>
      <c r="D90" s="2" t="s">
        <v>21</v>
      </c>
      <c r="E90" s="2" t="s">
        <v>15</v>
      </c>
      <c r="F90" s="2" t="s">
        <v>96</v>
      </c>
      <c r="G90" t="s">
        <v>95</v>
      </c>
      <c r="H90" s="2">
        <v>199.93523999999999</v>
      </c>
      <c r="I90" s="2">
        <v>2025</v>
      </c>
      <c r="J90" s="2">
        <v>9.6931386382910798</v>
      </c>
      <c r="K90" s="2">
        <v>4.8118548137120838</v>
      </c>
      <c r="L90" s="2">
        <v>0.17379957116088432</v>
      </c>
      <c r="M90" s="2">
        <v>18.75</v>
      </c>
      <c r="N90" s="2">
        <v>0.45345072734551456</v>
      </c>
      <c r="O90" s="2">
        <v>0.53863395509118406</v>
      </c>
    </row>
    <row r="91" spans="1:15" x14ac:dyDescent="0.2">
      <c r="A91" s="2">
        <v>59</v>
      </c>
      <c r="B91" s="2" t="s">
        <v>6</v>
      </c>
      <c r="C91" s="2">
        <v>6</v>
      </c>
      <c r="D91" s="2" t="s">
        <v>21</v>
      </c>
      <c r="E91" s="2" t="s">
        <v>15</v>
      </c>
      <c r="F91" s="2" t="s">
        <v>96</v>
      </c>
      <c r="G91" t="s">
        <v>95</v>
      </c>
      <c r="H91" s="2">
        <v>199.97813999999997</v>
      </c>
      <c r="I91" s="2">
        <v>3110</v>
      </c>
      <c r="J91" s="2">
        <v>12.74639318077466</v>
      </c>
      <c r="K91" s="2">
        <v>6.5237519392584993</v>
      </c>
      <c r="L91" s="2">
        <v>0.23178567966946675</v>
      </c>
      <c r="M91" s="2">
        <v>28.75</v>
      </c>
      <c r="N91" s="2">
        <v>0.54804950181054768</v>
      </c>
      <c r="O91" s="2">
        <v>0.1825325539701747</v>
      </c>
    </row>
    <row r="92" spans="1:15" x14ac:dyDescent="0.2">
      <c r="A92" s="2">
        <v>60</v>
      </c>
      <c r="B92" s="2" t="s">
        <v>6</v>
      </c>
      <c r="C92" s="2">
        <v>8</v>
      </c>
      <c r="D92" s="2" t="s">
        <v>21</v>
      </c>
      <c r="E92" s="2" t="s">
        <v>15</v>
      </c>
      <c r="F92" s="2" t="s">
        <v>96</v>
      </c>
      <c r="G92" t="s">
        <v>95</v>
      </c>
      <c r="H92" s="2">
        <v>199.56677999999997</v>
      </c>
      <c r="I92" s="2">
        <v>3720</v>
      </c>
      <c r="J92" s="2">
        <v>12.737590895639046</v>
      </c>
      <c r="K92" s="2">
        <v>5.9352946443317203</v>
      </c>
      <c r="L92" s="2">
        <v>0.23846514149537906</v>
      </c>
      <c r="M92" s="2">
        <v>33.75</v>
      </c>
      <c r="N92" s="2">
        <v>0.53752503297392507</v>
      </c>
      <c r="O92" s="2">
        <v>0.49731307313155004</v>
      </c>
    </row>
    <row r="93" spans="1:15" x14ac:dyDescent="0.2">
      <c r="A93" s="2">
        <v>106</v>
      </c>
      <c r="B93" s="2" t="s">
        <v>6</v>
      </c>
      <c r="C93" s="2">
        <v>1</v>
      </c>
      <c r="D93" s="2" t="s">
        <v>22</v>
      </c>
      <c r="E93" s="2" t="s">
        <v>15</v>
      </c>
      <c r="F93" s="2" t="s">
        <v>96</v>
      </c>
      <c r="G93" t="s">
        <v>95</v>
      </c>
      <c r="H93" s="2">
        <v>532.12907999999993</v>
      </c>
      <c r="I93" s="2">
        <v>1880</v>
      </c>
      <c r="J93" s="2">
        <v>3.5066679686064144</v>
      </c>
      <c r="K93" s="2">
        <v>0.89827844930602374</v>
      </c>
      <c r="L93" s="2">
        <v>0.34203102648017081</v>
      </c>
      <c r="M93" s="2">
        <v>13.75</v>
      </c>
      <c r="N93" s="2">
        <v>4.655874097314875E-2</v>
      </c>
      <c r="O93" s="2">
        <v>0.1882695011566648</v>
      </c>
    </row>
    <row r="94" spans="1:15" x14ac:dyDescent="0.2">
      <c r="A94" s="2">
        <v>107</v>
      </c>
      <c r="B94" s="2" t="s">
        <v>6</v>
      </c>
      <c r="C94" s="2">
        <v>6</v>
      </c>
      <c r="D94" s="2" t="s">
        <v>22</v>
      </c>
      <c r="E94" s="2" t="s">
        <v>15</v>
      </c>
      <c r="F94" s="2" t="s">
        <v>96</v>
      </c>
      <c r="G94" t="s">
        <v>95</v>
      </c>
      <c r="H94" s="2">
        <v>250.70298</v>
      </c>
      <c r="I94" s="2">
        <v>1721</v>
      </c>
      <c r="J94" s="2">
        <v>6.5934597187476589</v>
      </c>
      <c r="K94" s="2">
        <v>5.0965572331977311</v>
      </c>
      <c r="L94" s="2">
        <v>0.21293488131009153</v>
      </c>
      <c r="M94" s="2">
        <v>33.75</v>
      </c>
      <c r="N94" s="2">
        <v>0.20153274604075327</v>
      </c>
      <c r="O94" s="2">
        <v>1.0152830370236103</v>
      </c>
    </row>
    <row r="95" spans="1:15" x14ac:dyDescent="0.2">
      <c r="A95" s="2">
        <v>108</v>
      </c>
      <c r="B95" s="2" t="s">
        <v>6</v>
      </c>
      <c r="C95" s="2">
        <v>7</v>
      </c>
      <c r="D95" s="2" t="s">
        <v>23</v>
      </c>
      <c r="E95" s="2" t="s">
        <v>15</v>
      </c>
      <c r="F95" s="2" t="s">
        <v>96</v>
      </c>
      <c r="G95" t="s">
        <v>95</v>
      </c>
      <c r="H95" s="2">
        <v>109.53731999999999</v>
      </c>
      <c r="I95" s="2">
        <v>1717</v>
      </c>
      <c r="J95" s="2">
        <v>15.528953967469718</v>
      </c>
      <c r="K95" s="2">
        <v>1.0680813405202039</v>
      </c>
      <c r="L95" s="2">
        <v>0.47485822699687297</v>
      </c>
      <c r="M95" s="2">
        <v>21.25</v>
      </c>
      <c r="N95" s="2">
        <v>0.102609412025052</v>
      </c>
      <c r="O95" s="2">
        <v>0.14205768732699506</v>
      </c>
    </row>
    <row r="96" spans="1:15" x14ac:dyDescent="0.2">
      <c r="A96" s="2">
        <v>109</v>
      </c>
      <c r="B96" s="2" t="s">
        <v>6</v>
      </c>
      <c r="C96" s="2">
        <v>8</v>
      </c>
      <c r="D96" s="2" t="s">
        <v>24</v>
      </c>
      <c r="E96" s="2" t="s">
        <v>15</v>
      </c>
      <c r="F96" s="2" t="s">
        <v>96</v>
      </c>
      <c r="G96" t="s">
        <v>95</v>
      </c>
      <c r="H96" s="2">
        <v>99.980760000000004</v>
      </c>
      <c r="I96" s="2">
        <v>2582</v>
      </c>
      <c r="J96" s="2">
        <v>21.464129698554</v>
      </c>
      <c r="K96" s="2">
        <v>2.6563566702699282</v>
      </c>
      <c r="L96" s="2">
        <v>0.33720677096786028</v>
      </c>
      <c r="M96" s="2">
        <v>26.25</v>
      </c>
      <c r="N96" s="2">
        <v>0.16383452176198676</v>
      </c>
      <c r="O96" s="2">
        <v>0.36218556232834337</v>
      </c>
    </row>
    <row r="97" spans="1:15" x14ac:dyDescent="0.2">
      <c r="A97" s="2">
        <v>110</v>
      </c>
      <c r="B97" s="2" t="s">
        <v>6</v>
      </c>
      <c r="C97" s="2">
        <v>1</v>
      </c>
      <c r="D97" s="2" t="s">
        <v>25</v>
      </c>
      <c r="E97" s="2" t="s">
        <v>15</v>
      </c>
      <c r="F97" s="2" t="s">
        <v>96</v>
      </c>
      <c r="G97" t="s">
        <v>95</v>
      </c>
      <c r="H97" s="2">
        <v>142.38833999999997</v>
      </c>
      <c r="I97" s="2">
        <v>2986</v>
      </c>
      <c r="J97" s="2">
        <v>19.882245976039897</v>
      </c>
      <c r="K97" s="2">
        <v>4.1769328577952276</v>
      </c>
      <c r="L97" s="2">
        <v>0.20456388604268549</v>
      </c>
      <c r="M97" s="2">
        <v>33.75</v>
      </c>
      <c r="N97" s="2">
        <v>0.35321656253594819</v>
      </c>
      <c r="O97" s="2">
        <v>1.3780968385823029</v>
      </c>
    </row>
    <row r="98" spans="1:15" x14ac:dyDescent="0.2">
      <c r="A98" s="2">
        <v>111</v>
      </c>
      <c r="B98" s="2" t="s">
        <v>6</v>
      </c>
      <c r="C98" s="2">
        <v>2</v>
      </c>
      <c r="D98" s="2" t="s">
        <v>25</v>
      </c>
      <c r="E98" s="2" t="s">
        <v>15</v>
      </c>
      <c r="F98" s="2" t="s">
        <v>96</v>
      </c>
      <c r="G98" t="s">
        <v>95</v>
      </c>
      <c r="H98" s="2">
        <v>159.96785999999997</v>
      </c>
      <c r="I98" s="2">
        <v>2310</v>
      </c>
      <c r="J98" s="2">
        <v>14.296621833910889</v>
      </c>
      <c r="K98" s="2">
        <v>2.8793734661516592</v>
      </c>
      <c r="L98" s="2">
        <v>0.29738826128361817</v>
      </c>
      <c r="M98" s="2">
        <v>23.75</v>
      </c>
      <c r="N98" s="2">
        <v>0.28895166816634316</v>
      </c>
      <c r="O98" s="2">
        <v>0.15897891844067413</v>
      </c>
    </row>
    <row r="99" spans="1:15" x14ac:dyDescent="0.2">
      <c r="A99" s="2">
        <v>112</v>
      </c>
      <c r="B99" s="2" t="s">
        <v>6</v>
      </c>
      <c r="C99" s="2">
        <v>3</v>
      </c>
      <c r="D99" s="2" t="s">
        <v>26</v>
      </c>
      <c r="E99" s="2" t="s">
        <v>15</v>
      </c>
      <c r="F99" s="2" t="s">
        <v>96</v>
      </c>
      <c r="G99" t="s">
        <v>95</v>
      </c>
      <c r="H99" s="2">
        <v>119.95793999999998</v>
      </c>
      <c r="I99" s="2">
        <v>2119</v>
      </c>
      <c r="J99" s="2">
        <v>14.254996376229871</v>
      </c>
      <c r="K99" s="2">
        <v>6.5790535665531733</v>
      </c>
      <c r="L99" s="2">
        <v>0.21873803171606088</v>
      </c>
      <c r="M99" s="2">
        <v>36.25</v>
      </c>
      <c r="N99" s="2">
        <v>0.55031238449076414</v>
      </c>
      <c r="O99" s="2">
        <v>0.58568328949797011</v>
      </c>
    </row>
    <row r="100" spans="1:15" x14ac:dyDescent="0.2">
      <c r="A100" s="2">
        <v>113</v>
      </c>
      <c r="B100" s="2" t="s">
        <v>6</v>
      </c>
      <c r="C100" s="2">
        <v>6</v>
      </c>
      <c r="D100" s="2" t="s">
        <v>27</v>
      </c>
      <c r="E100" s="2" t="s">
        <v>15</v>
      </c>
      <c r="F100" s="2" t="s">
        <v>96</v>
      </c>
      <c r="G100" t="s">
        <v>95</v>
      </c>
      <c r="H100" s="2">
        <v>99.973259999999982</v>
      </c>
      <c r="I100" s="2">
        <v>1721</v>
      </c>
      <c r="J100" s="2">
        <v>16.53442130425676</v>
      </c>
      <c r="K100" s="2">
        <v>5.0965572331977311</v>
      </c>
      <c r="L100" s="2">
        <v>0.21293488131009153</v>
      </c>
      <c r="M100" s="2">
        <v>33.75</v>
      </c>
      <c r="N100" s="2">
        <v>0.5053837396119728</v>
      </c>
      <c r="O100" s="2">
        <v>1.0152830370236103</v>
      </c>
    </row>
    <row r="101" spans="1:15" x14ac:dyDescent="0.2">
      <c r="A101" s="2">
        <v>114</v>
      </c>
      <c r="B101" s="2" t="s">
        <v>6</v>
      </c>
      <c r="C101" s="2">
        <v>1</v>
      </c>
      <c r="D101" s="2" t="s">
        <v>28</v>
      </c>
      <c r="E101" s="2" t="s">
        <v>15</v>
      </c>
      <c r="F101" s="2" t="s">
        <v>96</v>
      </c>
      <c r="G101" t="s">
        <v>95</v>
      </c>
      <c r="H101" s="2">
        <v>182.35476</v>
      </c>
      <c r="I101" s="2">
        <v>3431</v>
      </c>
      <c r="J101" s="2">
        <v>17.685307474288031</v>
      </c>
      <c r="K101" s="2">
        <v>1.8307905481979441</v>
      </c>
      <c r="L101" s="2">
        <v>0.53546088803511749</v>
      </c>
      <c r="M101" s="2">
        <v>28.75</v>
      </c>
      <c r="N101" s="2">
        <v>0.34170152728670239</v>
      </c>
      <c r="O101" s="2">
        <v>9.9307027748066073E-2</v>
      </c>
    </row>
    <row r="102" spans="1:15" x14ac:dyDescent="0.2">
      <c r="A102" s="2">
        <v>115</v>
      </c>
      <c r="B102" s="2" t="s">
        <v>6</v>
      </c>
      <c r="C102" s="2">
        <v>2</v>
      </c>
      <c r="D102" s="2" t="s">
        <v>28</v>
      </c>
      <c r="E102" s="2" t="s">
        <v>15</v>
      </c>
      <c r="F102" s="2" t="s">
        <v>96</v>
      </c>
      <c r="G102" t="s">
        <v>95</v>
      </c>
      <c r="H102" s="2">
        <v>129.91506000000001</v>
      </c>
      <c r="I102" s="2">
        <v>2649</v>
      </c>
      <c r="J102" s="2">
        <v>20.28248303160542</v>
      </c>
      <c r="K102" s="2">
        <v>1.9140478648918082</v>
      </c>
      <c r="L102" s="2">
        <v>0.34006983293515047</v>
      </c>
      <c r="M102" s="2">
        <v>31.25</v>
      </c>
      <c r="N102" s="2">
        <v>0.24230447186030657</v>
      </c>
      <c r="O102" s="2">
        <v>0.41918160693538492</v>
      </c>
    </row>
    <row r="103" spans="1:15" x14ac:dyDescent="0.2">
      <c r="A103" s="2">
        <v>116</v>
      </c>
      <c r="B103" s="2" t="s">
        <v>6</v>
      </c>
      <c r="C103" s="2">
        <v>3</v>
      </c>
      <c r="D103" s="2" t="s">
        <v>28</v>
      </c>
      <c r="E103" s="2" t="s">
        <v>15</v>
      </c>
      <c r="F103" s="2" t="s">
        <v>96</v>
      </c>
      <c r="G103" t="s">
        <v>95</v>
      </c>
      <c r="H103" s="2">
        <v>139.86005999999992</v>
      </c>
      <c r="I103" s="2">
        <v>1264</v>
      </c>
      <c r="J103" s="2">
        <v>8.8660050624888953</v>
      </c>
      <c r="K103" s="2">
        <v>2.1311980780099664</v>
      </c>
      <c r="L103" s="2">
        <v>0.65877212217115844</v>
      </c>
      <c r="M103" s="2">
        <v>18.75</v>
      </c>
      <c r="N103" s="2">
        <v>0.37289344792215684</v>
      </c>
      <c r="O103" s="2">
        <v>8.6785680581834918E-2</v>
      </c>
    </row>
    <row r="104" spans="1:15" x14ac:dyDescent="0.2">
      <c r="A104" s="2">
        <v>117</v>
      </c>
      <c r="B104" s="2" t="s">
        <v>6</v>
      </c>
      <c r="C104" s="2">
        <v>4</v>
      </c>
      <c r="D104" s="2" t="s">
        <v>28</v>
      </c>
      <c r="E104" s="2" t="s">
        <v>15</v>
      </c>
      <c r="F104" s="2" t="s">
        <v>96</v>
      </c>
      <c r="G104" t="s">
        <v>95</v>
      </c>
      <c r="H104" s="2">
        <v>149.41337999999996</v>
      </c>
      <c r="I104" s="2">
        <v>2355</v>
      </c>
      <c r="J104" s="2">
        <v>12.964033073878662</v>
      </c>
      <c r="K104" s="2">
        <v>2.1437950415758578</v>
      </c>
      <c r="L104" s="2">
        <v>0.54428343063168994</v>
      </c>
      <c r="M104" s="2">
        <v>31.25</v>
      </c>
      <c r="N104" s="2">
        <v>0.46481981734165778</v>
      </c>
      <c r="O104" s="2">
        <v>0.2929190312711964</v>
      </c>
    </row>
    <row r="105" spans="1:15" x14ac:dyDescent="0.2">
      <c r="A105" s="2">
        <v>13</v>
      </c>
      <c r="B105" s="2" t="s">
        <v>6</v>
      </c>
      <c r="C105" s="2">
        <v>1</v>
      </c>
      <c r="D105" s="2" t="s">
        <v>14</v>
      </c>
      <c r="E105" s="2" t="s">
        <v>15</v>
      </c>
      <c r="F105" s="2" t="s">
        <v>94</v>
      </c>
      <c r="G105" t="s">
        <v>95</v>
      </c>
      <c r="H105" s="2">
        <v>199.92575999999997</v>
      </c>
      <c r="I105" s="2">
        <v>2058</v>
      </c>
      <c r="J105" s="2">
        <v>10.283817353001435</v>
      </c>
      <c r="K105" s="2">
        <v>0.95920726187779626</v>
      </c>
      <c r="L105" s="2">
        <v>0.37398848862898237</v>
      </c>
      <c r="M105" s="2">
        <v>16.25</v>
      </c>
      <c r="N105" s="2">
        <v>0.12729735277734924</v>
      </c>
      <c r="O105" s="2">
        <v>0.17344036590025433</v>
      </c>
    </row>
    <row r="106" spans="1:15" x14ac:dyDescent="0.2">
      <c r="A106" s="2">
        <v>14</v>
      </c>
      <c r="B106" s="2" t="s">
        <v>6</v>
      </c>
      <c r="C106" s="2">
        <v>5</v>
      </c>
      <c r="D106" s="2" t="s">
        <v>14</v>
      </c>
      <c r="E106" s="2" t="s">
        <v>15</v>
      </c>
      <c r="F106" s="2" t="s">
        <v>94</v>
      </c>
      <c r="G106" t="s">
        <v>95</v>
      </c>
      <c r="H106" s="2">
        <v>199.99175999999997</v>
      </c>
      <c r="I106" s="2">
        <v>3760</v>
      </c>
      <c r="J106" s="2">
        <v>18.795774385904704</v>
      </c>
      <c r="K106" s="2">
        <v>4.554476745096026</v>
      </c>
      <c r="L106" s="2">
        <v>0.20031159926495198</v>
      </c>
      <c r="M106" s="2">
        <v>31.25</v>
      </c>
      <c r="N106" s="2">
        <v>0.32495748824851534</v>
      </c>
      <c r="O106" s="2">
        <v>0.7117274360695548</v>
      </c>
    </row>
    <row r="107" spans="1:15" x14ac:dyDescent="0.2">
      <c r="A107" s="2">
        <v>15</v>
      </c>
      <c r="B107" s="2" t="s">
        <v>6</v>
      </c>
      <c r="C107" s="2">
        <v>6</v>
      </c>
      <c r="D107" s="2" t="s">
        <v>14</v>
      </c>
      <c r="E107" s="2" t="s">
        <v>15</v>
      </c>
      <c r="F107" s="2" t="s">
        <v>94</v>
      </c>
      <c r="G107" t="s">
        <v>95</v>
      </c>
      <c r="H107" s="2">
        <v>299.71715999999998</v>
      </c>
      <c r="I107" s="2">
        <v>6213</v>
      </c>
      <c r="J107" s="2">
        <v>20.726207334942053</v>
      </c>
      <c r="K107" s="2">
        <v>2.5258190120886814</v>
      </c>
      <c r="L107" s="2">
        <v>0.17011007203175973</v>
      </c>
      <c r="M107" s="2">
        <v>26.25</v>
      </c>
      <c r="N107" s="2">
        <v>0.17148627726220261</v>
      </c>
      <c r="O107" s="2">
        <v>0.79684427715225103</v>
      </c>
    </row>
    <row r="108" spans="1:15" x14ac:dyDescent="0.2">
      <c r="A108" s="2">
        <v>16</v>
      </c>
      <c r="B108" s="2" t="s">
        <v>6</v>
      </c>
      <c r="C108" s="2">
        <v>1</v>
      </c>
      <c r="D108" s="2" t="s">
        <v>16</v>
      </c>
      <c r="E108" s="2" t="s">
        <v>15</v>
      </c>
      <c r="F108" s="2" t="s">
        <v>94</v>
      </c>
      <c r="G108" t="s">
        <v>95</v>
      </c>
      <c r="H108" s="2">
        <v>308.25018</v>
      </c>
      <c r="I108" s="2">
        <v>2346</v>
      </c>
      <c r="J108" s="2">
        <v>7.6107011519020036</v>
      </c>
      <c r="K108" s="2">
        <v>4.0271111558833486</v>
      </c>
      <c r="L108" s="2">
        <v>0.27491022374905438</v>
      </c>
      <c r="M108" s="2">
        <v>13.75</v>
      </c>
      <c r="N108" s="2">
        <v>0.34852709575060126</v>
      </c>
      <c r="O108" s="2">
        <v>0.15668387900445235</v>
      </c>
    </row>
    <row r="109" spans="1:15" x14ac:dyDescent="0.2">
      <c r="A109" s="2">
        <v>17</v>
      </c>
      <c r="B109" s="2" t="s">
        <v>6</v>
      </c>
      <c r="C109" s="2">
        <v>3</v>
      </c>
      <c r="D109" s="2" t="s">
        <v>16</v>
      </c>
      <c r="E109" s="2" t="s">
        <v>15</v>
      </c>
      <c r="F109" s="2" t="s">
        <v>94</v>
      </c>
      <c r="G109" t="s">
        <v>95</v>
      </c>
      <c r="H109" s="2">
        <v>243.32675999999992</v>
      </c>
      <c r="I109" s="2">
        <v>4351</v>
      </c>
      <c r="J109" s="2">
        <v>17.733355755856863</v>
      </c>
      <c r="K109" s="2">
        <v>1.8444216150650476</v>
      </c>
      <c r="L109" s="2">
        <v>0.20975493568411502</v>
      </c>
      <c r="M109" s="2">
        <v>26.25</v>
      </c>
      <c r="N109" s="2">
        <v>0.2369310305204419</v>
      </c>
      <c r="O109" s="2">
        <v>0.75367453885271207</v>
      </c>
    </row>
    <row r="110" spans="1:15" x14ac:dyDescent="0.2">
      <c r="A110" s="2">
        <v>18</v>
      </c>
      <c r="B110" s="2" t="s">
        <v>6</v>
      </c>
      <c r="C110" s="2">
        <v>1</v>
      </c>
      <c r="D110" s="2" t="s">
        <v>17</v>
      </c>
      <c r="E110" s="2" t="s">
        <v>15</v>
      </c>
      <c r="F110" s="2" t="s">
        <v>94</v>
      </c>
      <c r="G110" t="s">
        <v>95</v>
      </c>
      <c r="H110" s="2">
        <v>299.96507999999994</v>
      </c>
      <c r="I110" s="2">
        <v>3282</v>
      </c>
      <c r="J110" s="2">
        <v>10.921271235971869</v>
      </c>
      <c r="K110" s="2">
        <v>1.3807095614687634</v>
      </c>
      <c r="L110" s="2">
        <v>0.39728730261903356</v>
      </c>
      <c r="M110" s="2">
        <v>16.25</v>
      </c>
      <c r="N110" s="2">
        <v>0.20621460337983355</v>
      </c>
      <c r="O110" s="2">
        <v>0.12293808210621315</v>
      </c>
    </row>
    <row r="111" spans="1:15" x14ac:dyDescent="0.2">
      <c r="A111" s="2">
        <v>19</v>
      </c>
      <c r="B111" s="2" t="s">
        <v>6</v>
      </c>
      <c r="C111" s="2">
        <v>2</v>
      </c>
      <c r="D111" s="2" t="s">
        <v>17</v>
      </c>
      <c r="E111" s="2" t="s">
        <v>15</v>
      </c>
      <c r="F111" s="2" t="s">
        <v>94</v>
      </c>
      <c r="G111" t="s">
        <v>95</v>
      </c>
      <c r="H111" s="2">
        <v>355.78943999999996</v>
      </c>
      <c r="I111" s="2">
        <v>4297</v>
      </c>
      <c r="J111" s="2">
        <v>12.066125402710099</v>
      </c>
      <c r="K111" s="2">
        <v>5.7839423814637545</v>
      </c>
      <c r="L111" s="2">
        <v>0.13667359160540293</v>
      </c>
      <c r="M111" s="2">
        <v>21.25</v>
      </c>
      <c r="N111" s="2">
        <v>0.40723687583307722</v>
      </c>
      <c r="O111" s="2">
        <v>0.4779188573793306</v>
      </c>
    </row>
    <row r="112" spans="1:15" x14ac:dyDescent="0.2">
      <c r="A112" s="2">
        <v>20</v>
      </c>
      <c r="B112" s="2" t="s">
        <v>6</v>
      </c>
      <c r="C112" s="2">
        <v>3</v>
      </c>
      <c r="D112" s="2" t="s">
        <v>17</v>
      </c>
      <c r="E112" s="2" t="s">
        <v>15</v>
      </c>
      <c r="F112" s="2" t="s">
        <v>94</v>
      </c>
      <c r="G112" t="s">
        <v>95</v>
      </c>
      <c r="H112" s="2">
        <v>263.05805999999995</v>
      </c>
      <c r="I112" s="2">
        <v>4394</v>
      </c>
      <c r="J112" s="2">
        <v>16.661720990415578</v>
      </c>
      <c r="K112" s="2">
        <v>8.0206953166119579</v>
      </c>
      <c r="L112" s="2">
        <v>0.12342618101677141</v>
      </c>
      <c r="M112" s="2">
        <v>33.75</v>
      </c>
      <c r="N112" s="2">
        <v>0.4119970321380767</v>
      </c>
      <c r="O112" s="2">
        <v>0.76356631679103892</v>
      </c>
    </row>
    <row r="113" spans="1:15" x14ac:dyDescent="0.2">
      <c r="A113" s="2">
        <v>21</v>
      </c>
      <c r="B113" s="2" t="s">
        <v>6</v>
      </c>
      <c r="C113" s="2">
        <v>1</v>
      </c>
      <c r="D113" s="2" t="s">
        <v>18</v>
      </c>
      <c r="E113" s="2" t="s">
        <v>15</v>
      </c>
      <c r="F113" s="2" t="s">
        <v>94</v>
      </c>
      <c r="G113" t="s">
        <v>95</v>
      </c>
      <c r="H113" s="2">
        <v>231.15018000000003</v>
      </c>
      <c r="I113" s="2">
        <v>2895</v>
      </c>
      <c r="J113" s="2">
        <v>12.4940417524226</v>
      </c>
      <c r="K113" s="2">
        <v>2.1164865498817229</v>
      </c>
      <c r="L113" s="2">
        <v>0.27322696531268525</v>
      </c>
      <c r="M113" s="2">
        <v>21.25</v>
      </c>
      <c r="N113" s="2">
        <v>0.34306501513431764</v>
      </c>
      <c r="O113" s="2">
        <v>0.68007895056958378</v>
      </c>
    </row>
    <row r="114" spans="1:15" x14ac:dyDescent="0.2">
      <c r="A114" s="2">
        <v>22</v>
      </c>
      <c r="B114" s="2" t="s">
        <v>6</v>
      </c>
      <c r="C114" s="2">
        <v>2</v>
      </c>
      <c r="D114" s="2" t="s">
        <v>18</v>
      </c>
      <c r="E114" s="2" t="s">
        <v>15</v>
      </c>
      <c r="F114" s="2" t="s">
        <v>94</v>
      </c>
      <c r="G114" t="s">
        <v>95</v>
      </c>
      <c r="H114" s="2">
        <v>226.78751999999994</v>
      </c>
      <c r="I114" s="2">
        <v>2671</v>
      </c>
      <c r="J114" s="2">
        <v>11.773134606348712</v>
      </c>
      <c r="K114" s="2">
        <v>5.1400855592176597</v>
      </c>
      <c r="L114" s="2">
        <v>0.13786539380745091</v>
      </c>
      <c r="M114" s="2">
        <v>21.25</v>
      </c>
      <c r="N114" s="2">
        <v>0.39352668083323122</v>
      </c>
      <c r="O114" s="2">
        <v>0.47037886897447795</v>
      </c>
    </row>
    <row r="115" spans="1:15" x14ac:dyDescent="0.2">
      <c r="A115" s="2">
        <v>23</v>
      </c>
      <c r="B115" s="2" t="s">
        <v>6</v>
      </c>
      <c r="C115" s="2">
        <v>4</v>
      </c>
      <c r="D115" s="2" t="s">
        <v>18</v>
      </c>
      <c r="E115" s="2" t="s">
        <v>15</v>
      </c>
      <c r="F115" s="2" t="s">
        <v>94</v>
      </c>
      <c r="G115" t="s">
        <v>95</v>
      </c>
      <c r="H115" s="2">
        <v>200.23506</v>
      </c>
      <c r="I115" s="2">
        <v>2372</v>
      </c>
      <c r="J115" s="2">
        <v>11.836089044545945</v>
      </c>
      <c r="K115" s="2">
        <v>6.0766271375634213</v>
      </c>
      <c r="L115" s="2">
        <v>0.20199660262756763</v>
      </c>
      <c r="M115" s="2">
        <v>26.25</v>
      </c>
      <c r="N115" s="2">
        <v>0.51611820627216898</v>
      </c>
      <c r="O115" s="2">
        <v>0.43281999119588532</v>
      </c>
    </row>
    <row r="116" spans="1:15" x14ac:dyDescent="0.2">
      <c r="A116" s="2">
        <v>24</v>
      </c>
      <c r="B116" s="2" t="s">
        <v>6</v>
      </c>
      <c r="C116" s="2">
        <v>5</v>
      </c>
      <c r="D116" s="2" t="s">
        <v>18</v>
      </c>
      <c r="E116" s="2" t="s">
        <v>15</v>
      </c>
      <c r="F116" s="2" t="s">
        <v>94</v>
      </c>
      <c r="G116" t="s">
        <v>95</v>
      </c>
      <c r="H116" s="2">
        <v>251.89530000000002</v>
      </c>
      <c r="I116" s="2">
        <v>3976</v>
      </c>
      <c r="J116" s="2">
        <v>15.700967822742225</v>
      </c>
      <c r="K116" s="2">
        <v>6.960462351702418</v>
      </c>
      <c r="L116" s="2">
        <v>0.21679050543362721</v>
      </c>
      <c r="M116" s="2">
        <v>41.25</v>
      </c>
      <c r="N116" s="2">
        <v>0.62933123404843194</v>
      </c>
      <c r="O116" s="2">
        <v>0.20090144065326207</v>
      </c>
    </row>
    <row r="117" spans="1:15" x14ac:dyDescent="0.2">
      <c r="A117" s="2">
        <v>25</v>
      </c>
      <c r="B117" s="2" t="s">
        <v>6</v>
      </c>
      <c r="C117" s="2">
        <v>3</v>
      </c>
      <c r="D117" s="2" t="s">
        <v>19</v>
      </c>
      <c r="E117" s="2" t="s">
        <v>15</v>
      </c>
      <c r="F117" s="2" t="s">
        <v>94</v>
      </c>
      <c r="G117" t="s">
        <v>95</v>
      </c>
      <c r="H117" s="2">
        <v>194.67923999999999</v>
      </c>
      <c r="I117" s="2">
        <v>2763</v>
      </c>
      <c r="J117" s="2">
        <v>14.192576465780327</v>
      </c>
      <c r="K117" s="2">
        <v>6.2448049137180579</v>
      </c>
      <c r="L117" s="2">
        <v>0.13476089366035759</v>
      </c>
      <c r="M117" s="2">
        <v>26.25</v>
      </c>
      <c r="N117" s="2">
        <v>0.39623885936682313</v>
      </c>
      <c r="O117" s="2">
        <v>0.31451958070464403</v>
      </c>
    </row>
    <row r="118" spans="1:15" x14ac:dyDescent="0.2">
      <c r="A118" s="2">
        <v>26</v>
      </c>
      <c r="B118" s="2" t="s">
        <v>6</v>
      </c>
      <c r="C118" s="2">
        <v>4</v>
      </c>
      <c r="D118" s="2" t="s">
        <v>19</v>
      </c>
      <c r="E118" s="2" t="s">
        <v>15</v>
      </c>
      <c r="F118" s="2" t="s">
        <v>94</v>
      </c>
      <c r="G118" t="s">
        <v>95</v>
      </c>
      <c r="H118" s="2">
        <v>142.46021999999999</v>
      </c>
      <c r="I118" s="2">
        <v>2848</v>
      </c>
      <c r="J118" s="2">
        <v>19.991545710093668</v>
      </c>
      <c r="K118" s="2">
        <v>8.1398254740577922</v>
      </c>
      <c r="L118" s="2">
        <v>0.18259657633234885</v>
      </c>
      <c r="M118" s="2">
        <v>43.75</v>
      </c>
      <c r="N118" s="2">
        <v>0.46821617992728076</v>
      </c>
      <c r="O118" s="2">
        <v>0.31161835370242952</v>
      </c>
    </row>
    <row r="119" spans="1:15" x14ac:dyDescent="0.2">
      <c r="A119" s="2">
        <v>27</v>
      </c>
      <c r="B119" s="2" t="s">
        <v>6</v>
      </c>
      <c r="C119" s="2">
        <v>1</v>
      </c>
      <c r="D119" s="2" t="s">
        <v>20</v>
      </c>
      <c r="E119" s="2" t="s">
        <v>15</v>
      </c>
      <c r="F119" s="2" t="s">
        <v>94</v>
      </c>
      <c r="G119" t="s">
        <v>95</v>
      </c>
      <c r="H119" s="2">
        <v>260.28215999999998</v>
      </c>
      <c r="I119" s="2">
        <v>3323</v>
      </c>
      <c r="J119" s="2">
        <v>12.709284416573153</v>
      </c>
      <c r="K119" s="2">
        <v>5.5125082526194218</v>
      </c>
      <c r="L119" s="2">
        <v>0.1505615506484223</v>
      </c>
      <c r="M119" s="2">
        <v>26.25</v>
      </c>
      <c r="N119" s="2">
        <v>0.48212854849521741</v>
      </c>
      <c r="O119" s="2">
        <v>0.34644246745734175</v>
      </c>
    </row>
    <row r="120" spans="1:15" x14ac:dyDescent="0.2">
      <c r="A120" s="2">
        <v>28</v>
      </c>
      <c r="B120" s="2" t="s">
        <v>6</v>
      </c>
      <c r="C120" s="2">
        <v>2</v>
      </c>
      <c r="D120" s="2" t="s">
        <v>20</v>
      </c>
      <c r="E120" s="2" t="s">
        <v>15</v>
      </c>
      <c r="F120" s="2" t="s">
        <v>94</v>
      </c>
      <c r="G120" t="s">
        <v>95</v>
      </c>
      <c r="H120" s="2">
        <v>300.76547999999997</v>
      </c>
      <c r="I120" s="2">
        <v>1838</v>
      </c>
      <c r="J120" s="2">
        <v>6.061200906433811</v>
      </c>
      <c r="K120" s="2">
        <v>2.719753714048958</v>
      </c>
      <c r="L120" s="2">
        <v>0.33149132432310363</v>
      </c>
      <c r="M120" s="2">
        <v>11.25</v>
      </c>
      <c r="N120" s="2">
        <v>0.35027483872151777</v>
      </c>
      <c r="O120" s="2">
        <v>5.5077365827512756E-2</v>
      </c>
    </row>
    <row r="121" spans="1:15" x14ac:dyDescent="0.2">
      <c r="A121">
        <v>185</v>
      </c>
      <c r="B121" t="s">
        <v>6</v>
      </c>
      <c r="C121">
        <v>8</v>
      </c>
      <c r="D121" t="s">
        <v>80</v>
      </c>
      <c r="E121" t="s">
        <v>8</v>
      </c>
      <c r="F121" t="s">
        <v>86</v>
      </c>
      <c r="G121" t="s">
        <v>98</v>
      </c>
      <c r="H121">
        <v>300.33159999999998</v>
      </c>
      <c r="I121">
        <v>3417</v>
      </c>
      <c r="J121">
        <v>10.291957289875592</v>
      </c>
      <c r="K121">
        <v>1.3162292445777477</v>
      </c>
      <c r="L121">
        <v>0.99802112835458989</v>
      </c>
      <c r="M121">
        <v>6.25</v>
      </c>
      <c r="N121">
        <v>0.11378409731110514</v>
      </c>
      <c r="O121">
        <v>4.2255649444296113E-2</v>
      </c>
    </row>
    <row r="122" spans="1:15" x14ac:dyDescent="0.2">
      <c r="A122">
        <v>186</v>
      </c>
      <c r="B122" t="s">
        <v>6</v>
      </c>
      <c r="C122">
        <v>1</v>
      </c>
      <c r="D122" t="s">
        <v>80</v>
      </c>
      <c r="E122" t="s">
        <v>8</v>
      </c>
      <c r="F122" t="s">
        <v>86</v>
      </c>
      <c r="G122" t="s">
        <v>98</v>
      </c>
      <c r="H122">
        <v>107.86060000000001</v>
      </c>
      <c r="I122">
        <v>701</v>
      </c>
      <c r="J122">
        <v>6.2858935648025547</v>
      </c>
      <c r="K122">
        <v>0.98179678661497549</v>
      </c>
      <c r="L122">
        <v>1.0397549408259126</v>
      </c>
      <c r="M122">
        <v>3.75</v>
      </c>
      <c r="N122">
        <v>1.7457354198791183E-2</v>
      </c>
      <c r="O122">
        <v>0</v>
      </c>
    </row>
    <row r="123" spans="1:15" x14ac:dyDescent="0.2">
      <c r="A123">
        <v>187</v>
      </c>
      <c r="B123" t="s">
        <v>6</v>
      </c>
      <c r="C123">
        <v>4</v>
      </c>
      <c r="D123" t="s">
        <v>80</v>
      </c>
      <c r="E123" t="s">
        <v>8</v>
      </c>
      <c r="F123" t="s">
        <v>86</v>
      </c>
      <c r="G123" t="s">
        <v>98</v>
      </c>
      <c r="H123">
        <v>109.62</v>
      </c>
      <c r="I123">
        <v>822</v>
      </c>
      <c r="J123">
        <v>6.9512862616310889</v>
      </c>
      <c r="K123">
        <v>1.0741554686471129</v>
      </c>
      <c r="L123">
        <v>0.97554662400467562</v>
      </c>
      <c r="M123">
        <v>6.25</v>
      </c>
      <c r="N123">
        <v>6.3797847108191447E-2</v>
      </c>
      <c r="O123">
        <v>5.5087455945051662E-2</v>
      </c>
    </row>
    <row r="124" spans="1:15" x14ac:dyDescent="0.2">
      <c r="A124">
        <v>188</v>
      </c>
      <c r="B124" t="s">
        <v>6</v>
      </c>
      <c r="C124">
        <v>6</v>
      </c>
      <c r="D124" t="s">
        <v>80</v>
      </c>
      <c r="E124" t="s">
        <v>8</v>
      </c>
      <c r="F124" t="s">
        <v>86</v>
      </c>
      <c r="G124" t="s">
        <v>98</v>
      </c>
      <c r="H124">
        <v>199.54140000000001</v>
      </c>
      <c r="I124">
        <v>1382</v>
      </c>
      <c r="J124">
        <v>5.9035379933262941</v>
      </c>
      <c r="K124">
        <v>1.3554892580350246</v>
      </c>
      <c r="L124">
        <v>1.0663765422200957</v>
      </c>
      <c r="M124">
        <v>3.75</v>
      </c>
      <c r="N124">
        <v>0.12893206701608215</v>
      </c>
      <c r="O124">
        <v>0</v>
      </c>
    </row>
    <row r="125" spans="1:15" x14ac:dyDescent="0.2">
      <c r="A125">
        <v>189</v>
      </c>
      <c r="B125" t="s">
        <v>6</v>
      </c>
      <c r="C125">
        <v>5</v>
      </c>
      <c r="D125" t="s">
        <v>99</v>
      </c>
      <c r="E125" t="s">
        <v>8</v>
      </c>
      <c r="F125" t="s">
        <v>86</v>
      </c>
      <c r="G125" t="s">
        <v>98</v>
      </c>
      <c r="H125" s="2">
        <v>298.7346</v>
      </c>
      <c r="I125" s="2">
        <v>1068</v>
      </c>
      <c r="J125">
        <v>3.4947403488259687</v>
      </c>
      <c r="K125">
        <v>1.2571217809133997</v>
      </c>
      <c r="L125">
        <v>0.82685788782426317</v>
      </c>
      <c r="M125">
        <v>3.75</v>
      </c>
      <c r="N125">
        <v>0.15137795871278892</v>
      </c>
      <c r="O125">
        <v>8.0569925968788481E-2</v>
      </c>
    </row>
    <row r="126" spans="1:15" x14ac:dyDescent="0.2">
      <c r="A126">
        <v>190</v>
      </c>
      <c r="B126" t="s">
        <v>6</v>
      </c>
      <c r="C126">
        <v>6</v>
      </c>
      <c r="D126" t="s">
        <v>99</v>
      </c>
      <c r="E126" t="s">
        <v>8</v>
      </c>
      <c r="F126" t="s">
        <v>86</v>
      </c>
      <c r="G126" t="s">
        <v>98</v>
      </c>
      <c r="H126" s="2">
        <v>300.49299999999999</v>
      </c>
      <c r="I126" s="2">
        <v>1978</v>
      </c>
      <c r="J126">
        <v>6.4860071301485061</v>
      </c>
      <c r="K126">
        <v>1.3321196915488223</v>
      </c>
      <c r="L126">
        <v>1.0128836437952613</v>
      </c>
      <c r="M126">
        <v>6.25</v>
      </c>
      <c r="N126">
        <v>0.14642229317524366</v>
      </c>
      <c r="O126">
        <v>3.3341232320225539E-2</v>
      </c>
    </row>
    <row r="127" spans="1:15" x14ac:dyDescent="0.2">
      <c r="A127">
        <v>191</v>
      </c>
      <c r="B127" t="s">
        <v>6</v>
      </c>
      <c r="C127">
        <v>7</v>
      </c>
      <c r="D127" t="s">
        <v>99</v>
      </c>
      <c r="E127" t="s">
        <v>8</v>
      </c>
      <c r="F127" t="s">
        <v>86</v>
      </c>
      <c r="G127" t="s">
        <v>98</v>
      </c>
      <c r="H127" s="2">
        <v>119.559</v>
      </c>
      <c r="I127" s="2">
        <v>433</v>
      </c>
      <c r="J127">
        <v>3.5212728372526243</v>
      </c>
      <c r="K127">
        <v>1.0521438697822008</v>
      </c>
      <c r="L127">
        <v>1.0597488616892237</v>
      </c>
      <c r="M127">
        <v>3.75</v>
      </c>
      <c r="N127">
        <v>4.357211299120526E-2</v>
      </c>
      <c r="O127">
        <v>2.5116766697787254E-2</v>
      </c>
    </row>
    <row r="128" spans="1:15" x14ac:dyDescent="0.2">
      <c r="A128">
        <v>192</v>
      </c>
      <c r="B128" t="s">
        <v>6</v>
      </c>
      <c r="C128">
        <v>8</v>
      </c>
      <c r="D128" t="s">
        <v>99</v>
      </c>
      <c r="E128" t="s">
        <v>8</v>
      </c>
      <c r="F128" t="s">
        <v>86</v>
      </c>
      <c r="G128" t="s">
        <v>98</v>
      </c>
      <c r="H128" s="2">
        <v>198.47130000000001</v>
      </c>
      <c r="I128" s="2">
        <v>529</v>
      </c>
      <c r="J128">
        <v>2.4688710628560466</v>
      </c>
      <c r="K128">
        <v>1.6022650340543092</v>
      </c>
      <c r="L128">
        <v>0.96193924027359379</v>
      </c>
      <c r="M128">
        <v>3.75</v>
      </c>
      <c r="N128">
        <v>0.23678952440877096</v>
      </c>
      <c r="O128">
        <v>7.9167559096025492E-2</v>
      </c>
    </row>
    <row r="129" spans="1:15" x14ac:dyDescent="0.2">
      <c r="A129">
        <v>193</v>
      </c>
      <c r="B129" t="s">
        <v>6</v>
      </c>
      <c r="C129">
        <v>3</v>
      </c>
      <c r="D129" t="s">
        <v>97</v>
      </c>
      <c r="E129" t="s">
        <v>8</v>
      </c>
      <c r="F129" t="s">
        <v>86</v>
      </c>
      <c r="G129" t="s">
        <v>98</v>
      </c>
      <c r="H129" s="2">
        <v>99.898560000000003</v>
      </c>
      <c r="I129" s="2">
        <v>357</v>
      </c>
      <c r="J129">
        <v>3.4835336965818113</v>
      </c>
      <c r="K129">
        <v>0.94429423451644545</v>
      </c>
      <c r="L129">
        <v>0.7058378367521615</v>
      </c>
      <c r="M129">
        <v>3.75</v>
      </c>
      <c r="N129">
        <v>2.7797798086379125E-2</v>
      </c>
      <c r="O129">
        <v>0</v>
      </c>
    </row>
    <row r="130" spans="1:15" x14ac:dyDescent="0.2">
      <c r="A130">
        <v>194</v>
      </c>
      <c r="B130" t="s">
        <v>6</v>
      </c>
      <c r="C130">
        <v>9</v>
      </c>
      <c r="D130" t="s">
        <v>97</v>
      </c>
      <c r="E130" t="s">
        <v>8</v>
      </c>
      <c r="F130" t="s">
        <v>86</v>
      </c>
      <c r="G130" t="s">
        <v>98</v>
      </c>
      <c r="H130" s="2">
        <v>98.201599999999999</v>
      </c>
      <c r="I130" s="2">
        <v>251</v>
      </c>
      <c r="J130">
        <v>2.5254171011470286</v>
      </c>
      <c r="K130">
        <v>1.1925608501661991</v>
      </c>
      <c r="L130">
        <v>0.97538417715078685</v>
      </c>
      <c r="M130">
        <v>1.25</v>
      </c>
      <c r="N130">
        <v>0</v>
      </c>
      <c r="O130">
        <v>0.22548349452237332</v>
      </c>
    </row>
    <row r="131" spans="1:15" x14ac:dyDescent="0.2">
      <c r="A131">
        <v>195</v>
      </c>
      <c r="B131" t="s">
        <v>6</v>
      </c>
      <c r="C131">
        <v>6</v>
      </c>
      <c r="D131" t="s">
        <v>97</v>
      </c>
      <c r="E131" t="s">
        <v>8</v>
      </c>
      <c r="F131" t="s">
        <v>86</v>
      </c>
      <c r="G131" t="s">
        <v>98</v>
      </c>
      <c r="H131" s="2">
        <v>199.90440000000001</v>
      </c>
      <c r="I131" s="2">
        <v>1349</v>
      </c>
      <c r="J131">
        <v>6.5531323972859035</v>
      </c>
      <c r="K131">
        <v>1.5628297299280529</v>
      </c>
      <c r="L131">
        <v>0.30468160980504194</v>
      </c>
      <c r="M131">
        <v>8.75</v>
      </c>
      <c r="N131">
        <v>0.14533186863320685</v>
      </c>
      <c r="O131">
        <v>5.3152056726848231E-2</v>
      </c>
    </row>
    <row r="132" spans="1:15" x14ac:dyDescent="0.2">
      <c r="A132">
        <v>196</v>
      </c>
      <c r="B132" t="s">
        <v>6</v>
      </c>
      <c r="C132">
        <v>10</v>
      </c>
      <c r="D132" t="s">
        <v>97</v>
      </c>
      <c r="E132" t="s">
        <v>8</v>
      </c>
      <c r="F132" t="s">
        <v>86</v>
      </c>
      <c r="G132" t="s">
        <v>98</v>
      </c>
      <c r="H132" s="2">
        <v>149.72710000000001</v>
      </c>
      <c r="I132" s="2">
        <v>525</v>
      </c>
      <c r="J132">
        <v>3.4663059037000119</v>
      </c>
      <c r="K132">
        <v>1.177289073970593</v>
      </c>
      <c r="L132">
        <v>0.94211697139876815</v>
      </c>
      <c r="M132">
        <v>3.75</v>
      </c>
      <c r="N132">
        <v>6.1078580820896192E-2</v>
      </c>
      <c r="O132">
        <v>3.173270197457357E-2</v>
      </c>
    </row>
    <row r="133" spans="1:15" x14ac:dyDescent="0.2">
      <c r="A133">
        <v>197</v>
      </c>
      <c r="B133" t="s">
        <v>6</v>
      </c>
      <c r="C133">
        <v>11</v>
      </c>
      <c r="D133" t="s">
        <v>97</v>
      </c>
      <c r="E133" t="s">
        <v>8</v>
      </c>
      <c r="F133" t="s">
        <v>86</v>
      </c>
      <c r="G133" t="s">
        <v>98</v>
      </c>
      <c r="H133" s="2">
        <v>89.870800000000003</v>
      </c>
      <c r="I133" s="2">
        <v>391</v>
      </c>
      <c r="J133">
        <v>3.6608108529132943</v>
      </c>
      <c r="K133">
        <v>1.4054886759049716</v>
      </c>
      <c r="L133">
        <v>0.64398142539987513</v>
      </c>
      <c r="M133">
        <v>11.25</v>
      </c>
      <c r="N133">
        <v>0.19016543749471476</v>
      </c>
      <c r="O133">
        <v>0.23085718169153074</v>
      </c>
    </row>
    <row r="134" spans="1:15" x14ac:dyDescent="0.2">
      <c r="A134">
        <v>198</v>
      </c>
      <c r="B134" t="s">
        <v>6</v>
      </c>
      <c r="C134">
        <v>12</v>
      </c>
      <c r="D134" t="s">
        <v>97</v>
      </c>
      <c r="E134" t="s">
        <v>8</v>
      </c>
      <c r="F134" t="s">
        <v>86</v>
      </c>
      <c r="G134" t="s">
        <v>98</v>
      </c>
      <c r="H134" s="2">
        <v>149.1421</v>
      </c>
      <c r="I134" s="2">
        <v>603</v>
      </c>
      <c r="J134">
        <v>3.9291392476221332</v>
      </c>
      <c r="K134">
        <v>2.3767220515489695</v>
      </c>
      <c r="L134">
        <v>0.42564530681495805</v>
      </c>
      <c r="M134">
        <v>8.75</v>
      </c>
      <c r="N134">
        <v>0.43427636251284663</v>
      </c>
      <c r="O134">
        <v>0.13795676328226369</v>
      </c>
    </row>
    <row r="135" spans="1:15" x14ac:dyDescent="0.2">
      <c r="A135">
        <v>199</v>
      </c>
      <c r="B135" t="s">
        <v>6</v>
      </c>
      <c r="C135">
        <v>13</v>
      </c>
      <c r="D135" t="s">
        <v>97</v>
      </c>
      <c r="E135" t="s">
        <v>8</v>
      </c>
      <c r="F135" t="s">
        <v>86</v>
      </c>
      <c r="G135" t="s">
        <v>98</v>
      </c>
      <c r="H135" s="2">
        <v>169.85679999999999</v>
      </c>
      <c r="I135" s="2">
        <v>467</v>
      </c>
      <c r="J135">
        <v>2.5668680912392086</v>
      </c>
      <c r="K135">
        <v>0.63400079539574827</v>
      </c>
      <c r="L135">
        <v>0.53121424221363289</v>
      </c>
      <c r="M135">
        <v>3.75</v>
      </c>
      <c r="N135">
        <v>1.2626636084042598E-2</v>
      </c>
      <c r="O135">
        <v>3.0550005732055959E-2</v>
      </c>
    </row>
    <row r="136" spans="1:15" x14ac:dyDescent="0.2">
      <c r="A136" s="2">
        <v>1</v>
      </c>
      <c r="B136" s="2" t="s">
        <v>6</v>
      </c>
      <c r="C136" s="2">
        <v>1</v>
      </c>
      <c r="D136" s="2" t="s">
        <v>7</v>
      </c>
      <c r="E136" s="2" t="s">
        <v>8</v>
      </c>
      <c r="F136" s="2" t="s">
        <v>94</v>
      </c>
      <c r="G136" t="s">
        <v>100</v>
      </c>
      <c r="H136" s="2">
        <v>180.02969999999999</v>
      </c>
      <c r="I136" s="2">
        <v>577</v>
      </c>
      <c r="J136" s="2">
        <v>3.1439256967044882</v>
      </c>
      <c r="K136" s="2">
        <v>1.246262098805236</v>
      </c>
      <c r="L136" s="2">
        <v>0.61811000672868621</v>
      </c>
      <c r="M136" s="2">
        <v>6.25</v>
      </c>
      <c r="N136" s="2">
        <v>0.12094437751104375</v>
      </c>
      <c r="O136" s="2">
        <v>5.6233625328285089E-2</v>
      </c>
    </row>
    <row r="137" spans="1:15" x14ac:dyDescent="0.2">
      <c r="A137" s="2">
        <v>3</v>
      </c>
      <c r="B137" s="2" t="s">
        <v>6</v>
      </c>
      <c r="C137" s="2">
        <v>3</v>
      </c>
      <c r="D137" s="2" t="s">
        <v>7</v>
      </c>
      <c r="E137" s="2" t="s">
        <v>8</v>
      </c>
      <c r="F137" s="2" t="s">
        <v>94</v>
      </c>
      <c r="G137" t="s">
        <v>100</v>
      </c>
      <c r="H137" s="2">
        <v>226.16694000000001</v>
      </c>
      <c r="I137" s="2">
        <v>1035</v>
      </c>
      <c r="J137" s="2">
        <v>4.443620274475129</v>
      </c>
      <c r="K137" s="2">
        <v>0.67645339053587406</v>
      </c>
      <c r="L137" s="2">
        <v>0.44064622238058193</v>
      </c>
      <c r="M137" s="2">
        <v>6.25</v>
      </c>
      <c r="N137" s="2">
        <v>1.2629166756201942E-2</v>
      </c>
      <c r="O137" s="2">
        <v>2.7855481334282013E-2</v>
      </c>
    </row>
    <row r="138" spans="1:15" x14ac:dyDescent="0.2">
      <c r="A138" s="2">
        <v>4</v>
      </c>
      <c r="B138" s="2" t="s">
        <v>6</v>
      </c>
      <c r="C138" s="2">
        <v>1</v>
      </c>
      <c r="D138" s="2" t="s">
        <v>9</v>
      </c>
      <c r="E138" s="2" t="s">
        <v>8</v>
      </c>
      <c r="F138" s="2" t="s">
        <v>94</v>
      </c>
      <c r="G138" t="s">
        <v>100</v>
      </c>
      <c r="H138" s="2">
        <v>75.579360000000008</v>
      </c>
      <c r="I138" s="2">
        <v>576</v>
      </c>
      <c r="J138" s="2">
        <v>7.5682038059067969</v>
      </c>
      <c r="K138" s="2">
        <v>0.50521109088112892</v>
      </c>
      <c r="L138" s="2">
        <v>0.31380964495114744</v>
      </c>
      <c r="M138" s="2">
        <v>8.75</v>
      </c>
      <c r="N138" s="2">
        <v>9.0580285411261188E-3</v>
      </c>
      <c r="O138" s="2">
        <v>0.17746125993341136</v>
      </c>
    </row>
    <row r="139" spans="1:15" x14ac:dyDescent="0.2">
      <c r="A139" s="2">
        <v>5</v>
      </c>
      <c r="B139" s="2" t="s">
        <v>6</v>
      </c>
      <c r="C139" s="2">
        <v>2</v>
      </c>
      <c r="D139" s="2" t="s">
        <v>9</v>
      </c>
      <c r="E139" s="2" t="s">
        <v>8</v>
      </c>
      <c r="F139" s="2" t="s">
        <v>94</v>
      </c>
      <c r="G139" t="s">
        <v>100</v>
      </c>
      <c r="H139" s="2">
        <v>151.38701999999989</v>
      </c>
      <c r="I139" s="2">
        <v>272</v>
      </c>
      <c r="J139" s="2">
        <v>1.6051574302737459</v>
      </c>
      <c r="K139" s="2">
        <v>2.8890659035547337</v>
      </c>
      <c r="L139" s="2">
        <v>0.4140217606539825</v>
      </c>
      <c r="M139" s="2">
        <v>3.75</v>
      </c>
      <c r="N139" s="2">
        <v>0.31376547342037636</v>
      </c>
      <c r="O139" s="2">
        <v>9.5559811341895562E-2</v>
      </c>
    </row>
    <row r="140" spans="1:15" x14ac:dyDescent="0.2">
      <c r="A140" s="2">
        <v>6</v>
      </c>
      <c r="B140" s="2" t="s">
        <v>6</v>
      </c>
      <c r="C140" s="2">
        <v>1</v>
      </c>
      <c r="D140" s="2" t="s">
        <v>10</v>
      </c>
      <c r="E140" s="2" t="s">
        <v>8</v>
      </c>
      <c r="F140" s="2" t="s">
        <v>94</v>
      </c>
      <c r="G140" t="s">
        <v>100</v>
      </c>
      <c r="H140" s="2">
        <v>161.72616000000005</v>
      </c>
      <c r="I140" s="2">
        <v>929</v>
      </c>
      <c r="J140" s="2">
        <v>5.6515284849402203</v>
      </c>
      <c r="K140" s="2">
        <v>0.61954540553590343</v>
      </c>
      <c r="L140" s="2">
        <v>0.40191958860294891</v>
      </c>
      <c r="M140" s="2">
        <v>8.75</v>
      </c>
      <c r="N140" s="2">
        <v>2.0281319979402433E-2</v>
      </c>
      <c r="O140" s="2">
        <v>4.242514319467619E-2</v>
      </c>
    </row>
    <row r="141" spans="1:15" x14ac:dyDescent="0.2">
      <c r="A141" s="2">
        <v>7</v>
      </c>
      <c r="B141" s="2" t="s">
        <v>6</v>
      </c>
      <c r="C141" s="2">
        <v>2</v>
      </c>
      <c r="D141" s="2" t="s">
        <v>10</v>
      </c>
      <c r="E141" s="2" t="s">
        <v>8</v>
      </c>
      <c r="F141" s="2" t="s">
        <v>94</v>
      </c>
      <c r="G141" t="s">
        <v>100</v>
      </c>
      <c r="H141" s="2">
        <v>518.14212000000009</v>
      </c>
      <c r="I141" s="2">
        <v>3837</v>
      </c>
      <c r="J141" s="2">
        <v>5.6277995697396683</v>
      </c>
      <c r="K141" s="2">
        <v>1.9322658057108462</v>
      </c>
      <c r="L141" s="2">
        <v>1.0636446635714984</v>
      </c>
      <c r="M141" s="2">
        <v>3.75</v>
      </c>
      <c r="N141" s="2">
        <v>0.3541282457407619</v>
      </c>
      <c r="O141" s="2">
        <v>1.4927409638204646E-2</v>
      </c>
    </row>
    <row r="142" spans="1:15" x14ac:dyDescent="0.2">
      <c r="A142" s="2">
        <v>8</v>
      </c>
      <c r="B142" s="2" t="s">
        <v>6</v>
      </c>
      <c r="C142" s="2">
        <v>1</v>
      </c>
      <c r="D142" s="2" t="s">
        <v>11</v>
      </c>
      <c r="E142" s="2" t="s">
        <v>8</v>
      </c>
      <c r="F142" s="2" t="s">
        <v>94</v>
      </c>
      <c r="G142" t="s">
        <v>100</v>
      </c>
      <c r="H142" s="2">
        <v>149.93759999999997</v>
      </c>
      <c r="I142" s="2">
        <v>722</v>
      </c>
      <c r="J142" s="2">
        <v>4.4351783675342284</v>
      </c>
      <c r="K142" s="2">
        <v>1.4330410679868544</v>
      </c>
      <c r="L142" s="2">
        <v>1.0269499170534602</v>
      </c>
      <c r="M142" s="2">
        <v>3.75</v>
      </c>
      <c r="N142" s="2">
        <v>0.10515614495630189</v>
      </c>
      <c r="O142" s="2">
        <v>3.7774800332595712E-2</v>
      </c>
    </row>
    <row r="143" spans="1:15" x14ac:dyDescent="0.2">
      <c r="A143" s="2">
        <v>9</v>
      </c>
      <c r="B143" s="2" t="s">
        <v>6</v>
      </c>
      <c r="C143" s="2">
        <v>2</v>
      </c>
      <c r="D143" s="2" t="s">
        <v>11</v>
      </c>
      <c r="E143" s="2" t="s">
        <v>8</v>
      </c>
      <c r="F143" s="2" t="s">
        <v>94</v>
      </c>
      <c r="G143" t="s">
        <v>100</v>
      </c>
      <c r="H143" s="2">
        <v>313.04885999999993</v>
      </c>
      <c r="I143" s="2">
        <v>1413</v>
      </c>
      <c r="J143" s="2">
        <v>4.2229829554402478</v>
      </c>
      <c r="K143" s="2">
        <v>1.2797549027486426</v>
      </c>
      <c r="L143" s="2">
        <v>0.97451756625927854</v>
      </c>
      <c r="M143" s="2">
        <v>6.25</v>
      </c>
      <c r="N143" s="2">
        <v>0.21318774328071433</v>
      </c>
      <c r="O143" s="2">
        <v>2.276791802859672E-2</v>
      </c>
    </row>
    <row r="144" spans="1:15" x14ac:dyDescent="0.2">
      <c r="A144" s="2">
        <v>10</v>
      </c>
      <c r="B144" s="2" t="s">
        <v>6</v>
      </c>
      <c r="C144" s="2">
        <v>2</v>
      </c>
      <c r="D144" s="2" t="s">
        <v>12</v>
      </c>
      <c r="E144" s="2" t="s">
        <v>8</v>
      </c>
      <c r="F144" s="2" t="s">
        <v>94</v>
      </c>
      <c r="G144" t="s">
        <v>100</v>
      </c>
      <c r="H144" s="2">
        <v>99.86712</v>
      </c>
      <c r="I144" s="2">
        <v>265</v>
      </c>
      <c r="J144" s="2">
        <v>2.6034594769529753</v>
      </c>
      <c r="K144" s="2">
        <v>1.698693667450945</v>
      </c>
      <c r="L144" s="2">
        <v>1.0856592810747436</v>
      </c>
      <c r="M144" s="2">
        <v>3.75</v>
      </c>
      <c r="N144" s="2">
        <v>0.26425754542636254</v>
      </c>
      <c r="O144" s="2">
        <v>0.1200626926384335</v>
      </c>
    </row>
    <row r="145" spans="1:15" x14ac:dyDescent="0.2">
      <c r="A145" s="2">
        <v>11</v>
      </c>
      <c r="B145" s="2" t="s">
        <v>6</v>
      </c>
      <c r="C145" s="2">
        <v>3</v>
      </c>
      <c r="D145" s="2" t="s">
        <v>12</v>
      </c>
      <c r="E145" s="2" t="s">
        <v>8</v>
      </c>
      <c r="F145" s="2" t="s">
        <v>94</v>
      </c>
      <c r="G145" t="s">
        <v>100</v>
      </c>
      <c r="H145" s="2">
        <v>149.91624000000002</v>
      </c>
      <c r="I145" s="2">
        <v>1361</v>
      </c>
      <c r="J145" s="2">
        <v>8.9049725366644719</v>
      </c>
      <c r="K145" s="2">
        <v>0.51062753493366542</v>
      </c>
      <c r="L145" s="2">
        <v>0.23185117833830049</v>
      </c>
      <c r="M145" s="2">
        <v>11.25</v>
      </c>
      <c r="N145" s="2">
        <v>4.7834710902569496E-3</v>
      </c>
      <c r="O145" s="2">
        <v>7.8859157488981008E-2</v>
      </c>
    </row>
    <row r="146" spans="1:15" x14ac:dyDescent="0.2">
      <c r="A146" s="2">
        <v>77</v>
      </c>
      <c r="B146" s="2" t="s">
        <v>6</v>
      </c>
      <c r="C146" s="2">
        <v>1</v>
      </c>
      <c r="D146" s="2" t="s">
        <v>13</v>
      </c>
      <c r="E146" s="2" t="s">
        <v>8</v>
      </c>
      <c r="F146" s="2" t="s">
        <v>94</v>
      </c>
      <c r="G146" t="s">
        <v>100</v>
      </c>
      <c r="H146" s="2">
        <v>199.06752000000006</v>
      </c>
      <c r="I146" s="2">
        <v>462</v>
      </c>
      <c r="J146" s="2">
        <v>2.2605395395491934</v>
      </c>
      <c r="K146" s="2">
        <v>1.1397204944345796</v>
      </c>
      <c r="L146" s="2">
        <v>1.0893070503378657</v>
      </c>
      <c r="M146" s="2">
        <v>1.25</v>
      </c>
      <c r="N146" s="2">
        <v>5.5022135203171313E-2</v>
      </c>
      <c r="O146" s="2">
        <v>3.744331913332264E-2</v>
      </c>
    </row>
    <row r="147" spans="1:15" x14ac:dyDescent="0.2">
      <c r="A147" s="2">
        <v>78</v>
      </c>
      <c r="B147" s="2" t="s">
        <v>6</v>
      </c>
      <c r="C147" s="2">
        <v>2</v>
      </c>
      <c r="D147" s="2" t="s">
        <v>13</v>
      </c>
      <c r="E147" s="2" t="s">
        <v>8</v>
      </c>
      <c r="F147" s="2" t="s">
        <v>94</v>
      </c>
      <c r="G147" t="s">
        <v>100</v>
      </c>
      <c r="H147" s="2">
        <v>147.28445999999997</v>
      </c>
      <c r="I147" s="2">
        <v>613</v>
      </c>
      <c r="J147" s="2">
        <v>2.9330996630601769</v>
      </c>
      <c r="K147" s="2">
        <v>1.5566232333782064</v>
      </c>
      <c r="L147" s="2">
        <v>1.1413596441168077</v>
      </c>
      <c r="M147" s="2">
        <v>3.75</v>
      </c>
      <c r="N147" s="2">
        <v>0.2757309223254108</v>
      </c>
      <c r="O147" s="2">
        <v>6.332555863488927E-2</v>
      </c>
    </row>
    <row r="148" spans="1:15" x14ac:dyDescent="0.2">
      <c r="A148" s="2">
        <v>79</v>
      </c>
      <c r="B148" s="2" t="s">
        <v>6</v>
      </c>
      <c r="C148" s="2">
        <v>3</v>
      </c>
      <c r="D148" s="2" t="s">
        <v>13</v>
      </c>
      <c r="E148" s="2" t="s">
        <v>8</v>
      </c>
      <c r="F148" s="2" t="s">
        <v>94</v>
      </c>
      <c r="G148" t="s">
        <v>100</v>
      </c>
      <c r="H148" s="2">
        <v>173.96471999999997</v>
      </c>
      <c r="I148" s="2">
        <v>903</v>
      </c>
      <c r="J148" s="2">
        <v>3.9260834035774614</v>
      </c>
      <c r="K148" s="2">
        <v>1.2414757627443576</v>
      </c>
      <c r="L148" s="2">
        <v>0.95684206398319904</v>
      </c>
      <c r="M148" s="2">
        <v>3.75</v>
      </c>
      <c r="N148" s="2">
        <v>0.1241458612987735</v>
      </c>
      <c r="O148" s="2">
        <v>6.4433726229553914E-2</v>
      </c>
    </row>
    <row r="149" spans="1:15" x14ac:dyDescent="0.2">
      <c r="A149" s="2">
        <v>80</v>
      </c>
      <c r="B149" s="2" t="s">
        <v>6</v>
      </c>
      <c r="C149" s="2">
        <v>4</v>
      </c>
      <c r="D149" s="2" t="s">
        <v>13</v>
      </c>
      <c r="E149" s="2" t="s">
        <v>8</v>
      </c>
      <c r="F149" s="2" t="s">
        <v>94</v>
      </c>
      <c r="G149" t="s">
        <v>100</v>
      </c>
      <c r="H149" s="2">
        <v>198.78695999999991</v>
      </c>
      <c r="I149" s="2">
        <v>833</v>
      </c>
      <c r="J149" s="2">
        <v>3.4660221173461294</v>
      </c>
      <c r="K149" s="2">
        <v>1.4326372479847582</v>
      </c>
      <c r="L149" s="2">
        <v>1.1085350154333495</v>
      </c>
      <c r="M149" s="2">
        <v>3.75</v>
      </c>
      <c r="N149" s="2">
        <v>0.25758651372303298</v>
      </c>
      <c r="O149" s="2">
        <v>0.11195787178595588</v>
      </c>
    </row>
    <row r="150" spans="1:15" x14ac:dyDescent="0.2">
      <c r="A150" s="2">
        <v>81</v>
      </c>
      <c r="B150" s="2" t="s">
        <v>6</v>
      </c>
      <c r="C150" s="2">
        <v>5</v>
      </c>
      <c r="D150" s="2" t="s">
        <v>13</v>
      </c>
      <c r="E150" s="2" t="s">
        <v>8</v>
      </c>
      <c r="F150" s="2" t="s">
        <v>94</v>
      </c>
      <c r="G150" t="s">
        <v>100</v>
      </c>
      <c r="H150" s="2">
        <v>201.39551999999998</v>
      </c>
      <c r="I150" s="2">
        <v>950</v>
      </c>
      <c r="J150" s="2">
        <v>4.3993034204534442</v>
      </c>
      <c r="K150" s="2">
        <v>0.80563797213891797</v>
      </c>
      <c r="L150" s="2">
        <v>0.80200993210748439</v>
      </c>
      <c r="M150" s="2">
        <v>3.75</v>
      </c>
      <c r="N150" s="2">
        <v>1.2526693741747703E-2</v>
      </c>
      <c r="O150" s="2">
        <v>7.9655854719505467E-2</v>
      </c>
    </row>
    <row r="155" spans="1:15" x14ac:dyDescent="0.2">
      <c r="D155"/>
      <c r="E155"/>
      <c r="F155"/>
      <c r="G155"/>
      <c r="H155" s="3" t="s">
        <v>105</v>
      </c>
      <c r="I155"/>
      <c r="J155"/>
      <c r="K155"/>
      <c r="L155"/>
      <c r="M155"/>
      <c r="N155"/>
      <c r="O155"/>
    </row>
    <row r="156" spans="1:15" x14ac:dyDescent="0.2">
      <c r="D156" s="3" t="s">
        <v>4</v>
      </c>
      <c r="E156" s="3" t="s">
        <v>101</v>
      </c>
      <c r="F156" s="3" t="s">
        <v>107</v>
      </c>
      <c r="G156" s="3" t="s">
        <v>108</v>
      </c>
      <c r="H156" s="1" t="s">
        <v>65</v>
      </c>
      <c r="I156" s="1" t="s">
        <v>66</v>
      </c>
      <c r="J156" s="1" t="s">
        <v>67</v>
      </c>
      <c r="K156" s="1" t="s">
        <v>68</v>
      </c>
      <c r="L156" s="1" t="s">
        <v>69</v>
      </c>
      <c r="M156" s="1" t="s">
        <v>70</v>
      </c>
      <c r="N156" s="1" t="s">
        <v>71</v>
      </c>
      <c r="O156" s="1" t="s">
        <v>72</v>
      </c>
    </row>
    <row r="157" spans="1:15" ht="16" x14ac:dyDescent="0.2">
      <c r="D157" t="s">
        <v>15</v>
      </c>
      <c r="E157" t="s">
        <v>109</v>
      </c>
      <c r="F157" s="4">
        <v>13</v>
      </c>
      <c r="G157">
        <f>COUNTIF(G$2:G$150,E157)</f>
        <v>21</v>
      </c>
      <c r="H157">
        <f>AVERAGEIF($G$2:$G$150,$E157,H$2:H$150)</f>
        <v>207.39234285714278</v>
      </c>
      <c r="I157">
        <f t="shared" ref="I157:O157" si="0">AVERAGEIF($G$2:$G$150,$E157,I$2:I$150)</f>
        <v>540.33333333333337</v>
      </c>
      <c r="J157">
        <f t="shared" si="0"/>
        <v>3.0330911277327286</v>
      </c>
      <c r="K157">
        <f t="shared" si="0"/>
        <v>1.6486308116480712</v>
      </c>
      <c r="L157">
        <f t="shared" si="0"/>
        <v>0.40535811028952667</v>
      </c>
      <c r="M157">
        <f t="shared" si="0"/>
        <v>4.9404761904761907</v>
      </c>
      <c r="N157">
        <f t="shared" si="0"/>
        <v>0.20079105731013291</v>
      </c>
      <c r="O157">
        <f t="shared" si="0"/>
        <v>8.5995330076532359E-2</v>
      </c>
    </row>
    <row r="158" spans="1:15" ht="16" x14ac:dyDescent="0.2">
      <c r="D158" t="s">
        <v>15</v>
      </c>
      <c r="E158" t="s">
        <v>112</v>
      </c>
      <c r="F158" s="4">
        <v>12</v>
      </c>
      <c r="G158">
        <f t="shared" ref="G158:G163" si="1">COUNTIF(G$2:G$150,E158)</f>
        <v>30</v>
      </c>
      <c r="H158">
        <f t="shared" ref="H158:O163" si="2">AVERAGEIF($G$2:$G$150,$E158,H$2:H$150)</f>
        <v>156.80402399999997</v>
      </c>
      <c r="I158">
        <f t="shared" si="2"/>
        <v>1054.2</v>
      </c>
      <c r="J158">
        <f t="shared" si="2"/>
        <v>6.6234250201071045</v>
      </c>
      <c r="K158">
        <f t="shared" si="2"/>
        <v>1.4464585761175099</v>
      </c>
      <c r="L158">
        <f t="shared" si="2"/>
        <v>0.41588638877384054</v>
      </c>
      <c r="M158">
        <f t="shared" si="2"/>
        <v>8.75</v>
      </c>
      <c r="N158">
        <f t="shared" si="2"/>
        <v>0.1244070413877978</v>
      </c>
      <c r="O158">
        <f t="shared" si="2"/>
        <v>0.13859614701679901</v>
      </c>
    </row>
    <row r="159" spans="1:15" x14ac:dyDescent="0.2">
      <c r="D159" t="s">
        <v>15</v>
      </c>
      <c r="E159" t="s">
        <v>113</v>
      </c>
      <c r="F159" s="2">
        <v>11</v>
      </c>
      <c r="G159">
        <f t="shared" si="1"/>
        <v>35</v>
      </c>
      <c r="H159">
        <f t="shared" si="2"/>
        <v>162.21113485714287</v>
      </c>
      <c r="I159">
        <f t="shared" si="2"/>
        <v>2763.5714285714284</v>
      </c>
      <c r="J159">
        <f t="shared" si="2"/>
        <v>14.88068781393812</v>
      </c>
      <c r="K159">
        <f t="shared" si="2"/>
        <v>2.201912357119308</v>
      </c>
      <c r="L159">
        <f t="shared" si="2"/>
        <v>0.30904787115946009</v>
      </c>
      <c r="M159">
        <f t="shared" si="2"/>
        <v>22.178571428571427</v>
      </c>
      <c r="N159">
        <f t="shared" si="2"/>
        <v>0.22881546716817389</v>
      </c>
      <c r="O159">
        <f t="shared" si="2"/>
        <v>0.43148580324609265</v>
      </c>
    </row>
    <row r="160" spans="1:15" x14ac:dyDescent="0.2">
      <c r="D160" t="s">
        <v>15</v>
      </c>
      <c r="E160" t="s">
        <v>114</v>
      </c>
      <c r="F160" s="2">
        <v>14</v>
      </c>
      <c r="G160">
        <f>COUNTIF(G$2:G$150,E160)</f>
        <v>32</v>
      </c>
      <c r="H160">
        <f t="shared" si="2"/>
        <v>215.42734687499998</v>
      </c>
      <c r="I160">
        <f t="shared" si="2"/>
        <v>2861.4375</v>
      </c>
      <c r="J160">
        <f t="shared" si="2"/>
        <v>13.661352440874232</v>
      </c>
      <c r="K160">
        <f t="shared" si="2"/>
        <v>4.0348219570129684</v>
      </c>
      <c r="L160">
        <f t="shared" si="2"/>
        <v>0.27565451634119503</v>
      </c>
      <c r="M160">
        <f t="shared" si="2"/>
        <v>26.171875</v>
      </c>
      <c r="N160">
        <f t="shared" si="2"/>
        <v>0.35531929420033437</v>
      </c>
      <c r="O160">
        <f t="shared" si="2"/>
        <v>0.45266062083454323</v>
      </c>
    </row>
    <row r="161" spans="4:15" x14ac:dyDescent="0.2">
      <c r="G161"/>
      <c r="H161"/>
      <c r="I161"/>
      <c r="J161"/>
      <c r="K161"/>
      <c r="L161"/>
      <c r="M161"/>
      <c r="N161"/>
      <c r="O161"/>
    </row>
    <row r="162" spans="4:15" x14ac:dyDescent="0.2">
      <c r="D162" s="2" t="s">
        <v>8</v>
      </c>
      <c r="E162" s="2" t="s">
        <v>110</v>
      </c>
      <c r="F162" s="2">
        <v>3</v>
      </c>
      <c r="G162">
        <f t="shared" si="1"/>
        <v>15</v>
      </c>
      <c r="H162">
        <f t="shared" si="2"/>
        <v>172.747524</v>
      </c>
      <c r="I162">
        <f t="shared" si="2"/>
        <v>951.5333333333333</v>
      </c>
      <c r="J162">
        <f t="shared" si="2"/>
        <v>4.7725849186138714</v>
      </c>
      <c r="K162">
        <f t="shared" si="2"/>
        <v>1.2843004363736381</v>
      </c>
      <c r="L162">
        <f t="shared" si="2"/>
        <v>0.8313326959015227</v>
      </c>
      <c r="M162">
        <f t="shared" si="2"/>
        <v>5.25</v>
      </c>
      <c r="N162">
        <f t="shared" si="2"/>
        <v>0.11822732923695102</v>
      </c>
      <c r="O162">
        <f t="shared" si="2"/>
        <v>6.8351386226787991E-2</v>
      </c>
    </row>
    <row r="163" spans="4:15" x14ac:dyDescent="0.2">
      <c r="D163" s="2" t="s">
        <v>8</v>
      </c>
      <c r="E163" s="2" t="s">
        <v>111</v>
      </c>
      <c r="F163" s="2">
        <v>6</v>
      </c>
      <c r="G163">
        <f t="shared" si="1"/>
        <v>15</v>
      </c>
      <c r="H163">
        <f t="shared" si="2"/>
        <v>196.42001999999999</v>
      </c>
      <c r="I163">
        <f t="shared" si="2"/>
        <v>983.2</v>
      </c>
      <c r="J163">
        <f t="shared" si="2"/>
        <v>4.3461251161745587</v>
      </c>
      <c r="K163">
        <f t="shared" si="2"/>
        <v>1.2644677052549764</v>
      </c>
      <c r="L163">
        <f t="shared" si="2"/>
        <v>0.77794556903955558</v>
      </c>
      <c r="M163">
        <f t="shared" si="2"/>
        <v>5.25</v>
      </c>
      <c r="N163">
        <f t="shared" si="2"/>
        <v>0.14288024286631232</v>
      </c>
      <c r="O163">
        <f t="shared" si="2"/>
        <v>6.8716241984172602E-2</v>
      </c>
    </row>
    <row r="166" spans="4:15" x14ac:dyDescent="0.2">
      <c r="H166" s="1" t="s">
        <v>115</v>
      </c>
    </row>
    <row r="167" spans="4:15" x14ac:dyDescent="0.2">
      <c r="H167" s="5" t="s">
        <v>116</v>
      </c>
      <c r="I167" s="5" t="s">
        <v>117</v>
      </c>
      <c r="J167" s="5" t="s">
        <v>67</v>
      </c>
      <c r="K167" s="5" t="s">
        <v>68</v>
      </c>
      <c r="L167" s="5" t="s">
        <v>69</v>
      </c>
      <c r="M167" s="5" t="s">
        <v>70</v>
      </c>
      <c r="N167" s="5" t="s">
        <v>71</v>
      </c>
      <c r="O167" s="5" t="s">
        <v>72</v>
      </c>
    </row>
    <row r="168" spans="4:15" x14ac:dyDescent="0.2">
      <c r="H168" s="5" t="s">
        <v>118</v>
      </c>
      <c r="I168" s="5" t="s">
        <v>119</v>
      </c>
      <c r="J168" s="5">
        <v>0.14560480684593999</v>
      </c>
      <c r="K168" s="5">
        <v>0.99880193948128804</v>
      </c>
      <c r="L168" s="5">
        <v>0.999615473765746</v>
      </c>
      <c r="M168" s="5">
        <v>0.41087192879367002</v>
      </c>
      <c r="N168" s="5">
        <v>0.64876087271698901</v>
      </c>
      <c r="O168" s="5">
        <v>0.99834242560305597</v>
      </c>
    </row>
    <row r="169" spans="4:15" x14ac:dyDescent="0.2">
      <c r="H169" s="5" t="s">
        <v>118</v>
      </c>
      <c r="I169" s="5" t="s">
        <v>120</v>
      </c>
      <c r="J169" s="6">
        <v>4.09686688609159E-16</v>
      </c>
      <c r="K169" s="6">
        <v>0.63403173259246404</v>
      </c>
      <c r="L169" s="6">
        <v>0.66531792513225496</v>
      </c>
      <c r="M169" s="6">
        <v>1.4350500136322901E-19</v>
      </c>
      <c r="N169" s="6">
        <v>0.95400787970978596</v>
      </c>
      <c r="O169" s="6">
        <v>1.1928329732526899E-6</v>
      </c>
    </row>
    <row r="170" spans="4:15" x14ac:dyDescent="0.2">
      <c r="H170" s="5" t="s">
        <v>118</v>
      </c>
      <c r="I170" s="5" t="s">
        <v>121</v>
      </c>
      <c r="J170" s="6">
        <v>2.3028556712251799E-12</v>
      </c>
      <c r="K170" s="6">
        <v>1.23940422495601E-8</v>
      </c>
      <c r="L170" s="6">
        <v>0.32908253159026601</v>
      </c>
      <c r="M170" s="6">
        <v>0</v>
      </c>
      <c r="N170" s="6">
        <v>2.3630071240654002E-3</v>
      </c>
      <c r="O170" s="6">
        <v>3.2647159464394202E-7</v>
      </c>
    </row>
    <row r="171" spans="4:15" x14ac:dyDescent="0.2">
      <c r="H171" s="5" t="s">
        <v>118</v>
      </c>
      <c r="I171" s="7" t="s">
        <v>122</v>
      </c>
      <c r="J171" s="5">
        <v>0.93509403583321205</v>
      </c>
      <c r="K171" s="5">
        <v>0.986685346228242</v>
      </c>
      <c r="L171" s="6">
        <v>5.0374804274800699E-8</v>
      </c>
      <c r="M171" s="5">
        <v>0.99999987701520798</v>
      </c>
      <c r="N171" s="5">
        <v>0.73024149400871297</v>
      </c>
      <c r="O171" s="5">
        <v>0.99997724992344905</v>
      </c>
    </row>
    <row r="172" spans="4:15" x14ac:dyDescent="0.2">
      <c r="H172" s="5" t="s">
        <v>118</v>
      </c>
      <c r="I172" s="7" t="s">
        <v>123</v>
      </c>
      <c r="J172" s="5">
        <v>0.98227265597604996</v>
      </c>
      <c r="K172" s="5">
        <v>0.98245454370605101</v>
      </c>
      <c r="L172" s="6">
        <v>3.27386126144238E-6</v>
      </c>
      <c r="M172" s="5">
        <v>0.99999987701520798</v>
      </c>
      <c r="N172" s="5">
        <v>0.93979117215450003</v>
      </c>
      <c r="O172" s="5">
        <v>0.99998004029542098</v>
      </c>
    </row>
    <row r="173" spans="4:15" x14ac:dyDescent="0.2">
      <c r="H173" s="5" t="s">
        <v>119</v>
      </c>
      <c r="I173" s="5" t="s">
        <v>120</v>
      </c>
      <c r="J173" s="6">
        <v>2.4759815899112599E-9</v>
      </c>
      <c r="K173" s="6">
        <v>0.269729014005965</v>
      </c>
      <c r="L173" s="6">
        <v>0.34847613666027499</v>
      </c>
      <c r="M173" s="6">
        <v>3.38997480342027E-14</v>
      </c>
      <c r="N173" s="6">
        <v>8.1548165174331999E-2</v>
      </c>
      <c r="O173" s="6">
        <v>1.01954032624298E-6</v>
      </c>
    </row>
    <row r="174" spans="4:15" x14ac:dyDescent="0.2">
      <c r="H174" s="5" t="s">
        <v>119</v>
      </c>
      <c r="I174" s="5" t="s">
        <v>121</v>
      </c>
      <c r="J174" s="6">
        <v>1.5322788730460001E-6</v>
      </c>
      <c r="K174" s="6">
        <v>1.3320920699680601E-11</v>
      </c>
      <c r="L174" s="6">
        <v>0.110519934162551</v>
      </c>
      <c r="M174" s="6">
        <v>0</v>
      </c>
      <c r="N174" s="6">
        <v>1.110291125411E-7</v>
      </c>
      <c r="O174" s="6">
        <v>2.6073822611889898E-7</v>
      </c>
    </row>
    <row r="175" spans="4:15" x14ac:dyDescent="0.2">
      <c r="H175" s="5" t="s">
        <v>119</v>
      </c>
      <c r="I175" s="7" t="s">
        <v>122</v>
      </c>
      <c r="J175" s="5">
        <v>0.85656675111637004</v>
      </c>
      <c r="K175" s="5">
        <v>0.99936127170511702</v>
      </c>
      <c r="L175" s="6">
        <v>3.2329456806746198E-8</v>
      </c>
      <c r="M175" s="5">
        <v>0.59113395451884898</v>
      </c>
      <c r="N175" s="5">
        <v>0.99999586218013303</v>
      </c>
      <c r="O175" s="5">
        <v>0.99360549146772503</v>
      </c>
    </row>
    <row r="176" spans="4:15" x14ac:dyDescent="0.2">
      <c r="H176" s="5" t="s">
        <v>119</v>
      </c>
      <c r="I176" s="7" t="s">
        <v>123</v>
      </c>
      <c r="J176" s="5">
        <v>0.71546724423890296</v>
      </c>
      <c r="K176" s="5">
        <v>0.99885975476455802</v>
      </c>
      <c r="L176" s="6">
        <v>2.7985081929300799E-6</v>
      </c>
      <c r="M176" s="5">
        <v>0.59113395451884898</v>
      </c>
      <c r="N176" s="5">
        <v>0.99908155084662698</v>
      </c>
      <c r="O176" s="5">
        <v>0.993859419659467</v>
      </c>
    </row>
    <row r="177" spans="8:15" x14ac:dyDescent="0.2">
      <c r="H177" s="5" t="s">
        <v>120</v>
      </c>
      <c r="I177" s="5" t="s">
        <v>121</v>
      </c>
      <c r="J177" s="5">
        <v>0.92931296725203305</v>
      </c>
      <c r="K177" s="6">
        <v>2.5678308444413201E-6</v>
      </c>
      <c r="L177" s="5">
        <v>0.98930936572873895</v>
      </c>
      <c r="M177" s="5">
        <v>0.16440771634715801</v>
      </c>
      <c r="N177" s="5">
        <v>1.2863014515922099E-2</v>
      </c>
      <c r="O177" s="5">
        <v>0.99914362886357799</v>
      </c>
    </row>
    <row r="178" spans="8:15" x14ac:dyDescent="0.2">
      <c r="H178" s="5" t="s">
        <v>120</v>
      </c>
      <c r="I178" s="7" t="s">
        <v>122</v>
      </c>
      <c r="J178" s="6">
        <v>3.4424341556617801E-9</v>
      </c>
      <c r="K178" s="6">
        <v>0.30112925926405099</v>
      </c>
      <c r="L178" s="6">
        <v>9.7376890953244197E-14</v>
      </c>
      <c r="M178" s="6">
        <v>1.0999451721070299E-14</v>
      </c>
      <c r="N178" s="6">
        <v>0.202552656976973</v>
      </c>
      <c r="O178" s="6">
        <v>1.27177544970137E-5</v>
      </c>
    </row>
    <row r="179" spans="8:15" x14ac:dyDescent="0.2">
      <c r="H179" s="5" t="s">
        <v>120</v>
      </c>
      <c r="I179" s="7" t="s">
        <v>123</v>
      </c>
      <c r="J179" s="6">
        <v>5.6866862061375304E-10</v>
      </c>
      <c r="K179" s="6">
        <v>0.27755959864749602</v>
      </c>
      <c r="L179" s="6">
        <v>4.9585547392870403E-11</v>
      </c>
      <c r="M179" s="6">
        <v>1.0999451721070299E-14</v>
      </c>
      <c r="N179" s="6">
        <v>0.48463863018829401</v>
      </c>
      <c r="O179" s="6">
        <v>1.3042005944528899E-5</v>
      </c>
    </row>
    <row r="180" spans="8:15" x14ac:dyDescent="0.2">
      <c r="H180" s="5" t="s">
        <v>121</v>
      </c>
      <c r="I180" s="7" t="s">
        <v>122</v>
      </c>
      <c r="J180" s="6">
        <v>5.8976200527442902E-7</v>
      </c>
      <c r="K180" s="6">
        <v>1.27523884831631E-8</v>
      </c>
      <c r="L180" s="6">
        <v>3.4489969643565802E-15</v>
      </c>
      <c r="M180" s="6">
        <v>1.2043527609880799E-22</v>
      </c>
      <c r="N180" s="6">
        <v>2.1311538839999299E-5</v>
      </c>
      <c r="O180" s="6">
        <v>4.0820854029845001E-6</v>
      </c>
    </row>
    <row r="181" spans="8:15" x14ac:dyDescent="0.2">
      <c r="H181" s="5" t="s">
        <v>121</v>
      </c>
      <c r="I181" s="7" t="s">
        <v>123</v>
      </c>
      <c r="J181" s="6">
        <v>1.27605735193297E-7</v>
      </c>
      <c r="K181" s="6">
        <v>9.6197783333623497E-9</v>
      </c>
      <c r="L181" s="6">
        <v>2.5204367192411002E-12</v>
      </c>
      <c r="M181" s="6">
        <v>1.2043527609880799E-22</v>
      </c>
      <c r="N181" s="6">
        <v>2.2809524057050201E-4</v>
      </c>
      <c r="O181" s="6">
        <v>4.1892410593553799E-6</v>
      </c>
    </row>
    <row r="182" spans="8:15" x14ac:dyDescent="0.2">
      <c r="H182" s="7" t="s">
        <v>122</v>
      </c>
      <c r="I182" s="7" t="s">
        <v>123</v>
      </c>
      <c r="J182" s="5">
        <v>0.99992007685728501</v>
      </c>
      <c r="K182" s="5">
        <v>0.999999968413953</v>
      </c>
      <c r="L182" s="5">
        <v>0.98540180265494903</v>
      </c>
      <c r="M182" s="5">
        <v>1</v>
      </c>
      <c r="N182" s="5">
        <v>0.99815380298540901</v>
      </c>
      <c r="O182" s="5">
        <v>0.999999979323977</v>
      </c>
    </row>
  </sheetData>
  <autoFilter ref="A1:O1" xr:uid="{BAA6FCB2-C183-4DCE-AAB8-D002600478DF}">
    <sortState xmlns:xlrd2="http://schemas.microsoft.com/office/spreadsheetml/2017/richdata2" ref="A2:O120">
      <sortCondition ref="E1"/>
    </sortState>
  </autoFilter>
  <conditionalFormatting sqref="J168:O182">
    <cfRule type="cellIs" dxfId="1" priority="1" operator="lessThan">
      <formula>0.05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BDE8-DCA7-374A-A2F2-E4576487D341}">
  <dimension ref="A1:AC150"/>
  <sheetViews>
    <sheetView topLeftCell="A127" workbookViewId="0">
      <selection activeCell="G150" sqref="G2:G150"/>
    </sheetView>
  </sheetViews>
  <sheetFormatPr baseColWidth="10" defaultColWidth="8.83203125" defaultRowHeight="15" x14ac:dyDescent="0.2"/>
  <cols>
    <col min="1" max="1" width="5.83203125" bestFit="1" customWidth="1"/>
    <col min="2" max="2" width="5" bestFit="1" customWidth="1"/>
    <col min="3" max="3" width="8" bestFit="1" customWidth="1"/>
    <col min="4" max="4" width="14.83203125" bestFit="1" customWidth="1"/>
    <col min="5" max="5" width="9" bestFit="1" customWidth="1"/>
    <col min="6" max="6" width="4.1640625" bestFit="1" customWidth="1"/>
    <col min="7" max="7" width="11.1640625" bestFit="1" customWidth="1"/>
    <col min="8" max="8" width="9.83203125" bestFit="1" customWidth="1"/>
  </cols>
  <sheetData>
    <row r="1" spans="1:29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81</v>
      </c>
      <c r="H1" s="3" t="s">
        <v>82</v>
      </c>
      <c r="I1" s="3">
        <v>0</v>
      </c>
      <c r="J1" s="3">
        <v>2.5</v>
      </c>
      <c r="K1" s="3">
        <v>5</v>
      </c>
      <c r="L1" s="3">
        <v>7.5</v>
      </c>
      <c r="M1" s="3">
        <v>10</v>
      </c>
      <c r="N1" s="3">
        <v>12.5</v>
      </c>
      <c r="O1" s="3">
        <v>15</v>
      </c>
      <c r="P1" s="3">
        <v>17.5</v>
      </c>
      <c r="Q1" s="3">
        <v>20</v>
      </c>
      <c r="R1" s="3">
        <v>22.5</v>
      </c>
      <c r="S1" s="3">
        <v>25</v>
      </c>
      <c r="T1" s="3">
        <v>27.5</v>
      </c>
      <c r="U1" s="3">
        <v>30</v>
      </c>
      <c r="V1" s="3">
        <v>32.5</v>
      </c>
      <c r="W1" s="3">
        <v>35</v>
      </c>
      <c r="X1" s="3">
        <v>37.5</v>
      </c>
      <c r="Y1" s="3">
        <v>40</v>
      </c>
      <c r="Z1" s="3">
        <v>42.5</v>
      </c>
      <c r="AA1" s="3">
        <v>45</v>
      </c>
      <c r="AB1" s="3">
        <v>47.5</v>
      </c>
      <c r="AC1" s="3">
        <v>50</v>
      </c>
    </row>
    <row r="2" spans="1:29" x14ac:dyDescent="0.2">
      <c r="A2">
        <v>32</v>
      </c>
      <c r="B2" t="s">
        <v>6</v>
      </c>
      <c r="C2">
        <v>1</v>
      </c>
      <c r="D2" t="s">
        <v>59</v>
      </c>
      <c r="E2" t="s">
        <v>15</v>
      </c>
      <c r="F2" t="s">
        <v>83</v>
      </c>
      <c r="G2" t="s">
        <v>84</v>
      </c>
      <c r="H2">
        <f t="shared" ref="H2:H33" si="0">MATCH(MAX(I2:AC2),I2:AC2,0)</f>
        <v>1</v>
      </c>
      <c r="I2">
        <v>0.19895287958115199</v>
      </c>
      <c r="J2">
        <v>0.109947643979058</v>
      </c>
      <c r="K2">
        <v>0.12565445026177999</v>
      </c>
      <c r="L2">
        <v>0.15183246073298401</v>
      </c>
      <c r="M2">
        <v>0.15183246073298401</v>
      </c>
      <c r="N2">
        <v>0.109947643979058</v>
      </c>
      <c r="O2">
        <v>1.5706806282722498E-2</v>
      </c>
      <c r="P2">
        <v>2.6178010471204199E-2</v>
      </c>
      <c r="Q2">
        <v>1.5706806282722498E-2</v>
      </c>
      <c r="R2">
        <v>2.0942408376963401E-2</v>
      </c>
      <c r="S2">
        <v>5.2356020942408397E-3</v>
      </c>
      <c r="T2">
        <v>0</v>
      </c>
      <c r="U2">
        <v>0</v>
      </c>
      <c r="V2">
        <v>1.04712041884817E-2</v>
      </c>
      <c r="W2">
        <v>1.04712041884817E-2</v>
      </c>
      <c r="X2">
        <v>0</v>
      </c>
      <c r="Y2">
        <v>5.2356020942408397E-3</v>
      </c>
      <c r="Z2">
        <v>0</v>
      </c>
      <c r="AA2">
        <v>5.2356020942408397E-3</v>
      </c>
      <c r="AB2">
        <v>5.2356020942408397E-3</v>
      </c>
      <c r="AC2">
        <v>5.2356020942408397E-3</v>
      </c>
    </row>
    <row r="3" spans="1:29" x14ac:dyDescent="0.2">
      <c r="A3">
        <v>34</v>
      </c>
      <c r="B3" t="s">
        <v>6</v>
      </c>
      <c r="C3">
        <v>1</v>
      </c>
      <c r="D3" t="s">
        <v>60</v>
      </c>
      <c r="E3" t="s">
        <v>15</v>
      </c>
      <c r="F3" t="s">
        <v>83</v>
      </c>
      <c r="G3" t="s">
        <v>84</v>
      </c>
      <c r="H3">
        <f t="shared" si="0"/>
        <v>1</v>
      </c>
      <c r="I3">
        <v>0.20283018867924499</v>
      </c>
      <c r="J3">
        <v>0.19339622641509399</v>
      </c>
      <c r="K3">
        <v>0.10849056603773601</v>
      </c>
      <c r="L3">
        <v>7.0754716981132101E-2</v>
      </c>
      <c r="M3">
        <v>6.6037735849056603E-2</v>
      </c>
      <c r="N3">
        <v>7.5471698113207503E-2</v>
      </c>
      <c r="O3">
        <v>4.2452830188679201E-2</v>
      </c>
      <c r="P3">
        <v>3.3018867924528301E-2</v>
      </c>
      <c r="Q3">
        <v>4.71698113207547E-2</v>
      </c>
      <c r="R3">
        <v>1.41509433962264E-2</v>
      </c>
      <c r="S3">
        <v>2.3584905660377398E-2</v>
      </c>
      <c r="T3">
        <v>9.4339622641509396E-3</v>
      </c>
      <c r="U3">
        <v>1.41509433962264E-2</v>
      </c>
      <c r="V3">
        <v>0</v>
      </c>
      <c r="W3">
        <v>9.4339622641509396E-3</v>
      </c>
      <c r="X3">
        <v>4.7169811320754698E-3</v>
      </c>
      <c r="Y3">
        <v>9.4339622641509396E-3</v>
      </c>
      <c r="Z3">
        <v>9.4339622641509396E-3</v>
      </c>
      <c r="AA3">
        <v>9.4339622641509396E-3</v>
      </c>
      <c r="AB3">
        <v>1.41509433962264E-2</v>
      </c>
      <c r="AC3">
        <v>0</v>
      </c>
    </row>
    <row r="4" spans="1:29" x14ac:dyDescent="0.2">
      <c r="A4">
        <v>120</v>
      </c>
      <c r="B4" t="s">
        <v>6</v>
      </c>
      <c r="C4">
        <v>2</v>
      </c>
      <c r="D4" t="s">
        <v>63</v>
      </c>
      <c r="E4" t="s">
        <v>15</v>
      </c>
      <c r="F4" t="s">
        <v>83</v>
      </c>
      <c r="G4" t="s">
        <v>84</v>
      </c>
      <c r="H4">
        <f t="shared" si="0"/>
        <v>1</v>
      </c>
      <c r="I4">
        <v>0.64593301435406703</v>
      </c>
      <c r="J4">
        <v>0.33492822966507202</v>
      </c>
      <c r="K4">
        <v>1.43540669856459E-2</v>
      </c>
      <c r="L4">
        <v>4.78468899521531E-3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</row>
    <row r="5" spans="1:29" x14ac:dyDescent="0.2">
      <c r="A5">
        <v>121</v>
      </c>
      <c r="B5" t="s">
        <v>6</v>
      </c>
      <c r="C5">
        <v>3</v>
      </c>
      <c r="D5" t="s">
        <v>63</v>
      </c>
      <c r="E5" t="s">
        <v>15</v>
      </c>
      <c r="F5" t="s">
        <v>83</v>
      </c>
      <c r="G5" t="s">
        <v>84</v>
      </c>
      <c r="H5">
        <f t="shared" si="0"/>
        <v>1</v>
      </c>
      <c r="I5">
        <v>0.84189723320158105</v>
      </c>
      <c r="J5">
        <v>0.15019762845849799</v>
      </c>
      <c r="K5">
        <v>7.9051383399209498E-3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</row>
    <row r="6" spans="1:29" x14ac:dyDescent="0.2">
      <c r="A6">
        <v>119</v>
      </c>
      <c r="B6" t="s">
        <v>6</v>
      </c>
      <c r="C6">
        <v>1</v>
      </c>
      <c r="D6" t="s">
        <v>63</v>
      </c>
      <c r="E6" t="s">
        <v>15</v>
      </c>
      <c r="F6" t="s">
        <v>83</v>
      </c>
      <c r="G6" t="s">
        <v>84</v>
      </c>
      <c r="H6">
        <f t="shared" si="0"/>
        <v>2</v>
      </c>
      <c r="I6">
        <v>0.36036036036036001</v>
      </c>
      <c r="J6">
        <v>0.50900900900900903</v>
      </c>
      <c r="K6">
        <v>9.00900900900901E-2</v>
      </c>
      <c r="L6">
        <v>2.2522522522522501E-2</v>
      </c>
      <c r="M6">
        <v>1.35135135135135E-2</v>
      </c>
      <c r="N6">
        <v>0</v>
      </c>
      <c r="O6">
        <v>0</v>
      </c>
      <c r="P6">
        <v>4.5045045045045001E-3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</row>
    <row r="7" spans="1:29" x14ac:dyDescent="0.2">
      <c r="A7">
        <v>126</v>
      </c>
      <c r="B7" t="s">
        <v>6</v>
      </c>
      <c r="C7">
        <v>5</v>
      </c>
      <c r="D7" t="s">
        <v>64</v>
      </c>
      <c r="E7" t="s">
        <v>15</v>
      </c>
      <c r="F7" t="s">
        <v>83</v>
      </c>
      <c r="G7" t="s">
        <v>84</v>
      </c>
      <c r="H7">
        <f t="shared" si="0"/>
        <v>2</v>
      </c>
      <c r="I7">
        <v>6.0331825037707402E-3</v>
      </c>
      <c r="J7">
        <v>0.71945701357466096</v>
      </c>
      <c r="K7">
        <v>0.250377073906486</v>
      </c>
      <c r="L7">
        <v>1.8099547511312201E-2</v>
      </c>
      <c r="M7">
        <v>1.5082956259426801E-3</v>
      </c>
      <c r="N7">
        <v>1.5082956259426801E-3</v>
      </c>
      <c r="O7">
        <v>0</v>
      </c>
      <c r="P7">
        <v>1.5082956259426801E-3</v>
      </c>
      <c r="Q7">
        <v>0</v>
      </c>
      <c r="R7">
        <v>0</v>
      </c>
      <c r="S7">
        <v>1.5082956259426801E-3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</row>
    <row r="8" spans="1:29" x14ac:dyDescent="0.2">
      <c r="A8">
        <v>37</v>
      </c>
      <c r="B8" t="s">
        <v>6</v>
      </c>
      <c r="C8">
        <v>1</v>
      </c>
      <c r="D8" t="s">
        <v>52</v>
      </c>
      <c r="E8" t="s">
        <v>15</v>
      </c>
      <c r="F8" t="s">
        <v>85</v>
      </c>
      <c r="G8" t="s">
        <v>84</v>
      </c>
      <c r="H8">
        <f t="shared" si="0"/>
        <v>2</v>
      </c>
      <c r="I8">
        <v>0.18725099601593601</v>
      </c>
      <c r="J8">
        <v>0.59362549800796804</v>
      </c>
      <c r="K8">
        <v>0.143426294820717</v>
      </c>
      <c r="L8">
        <v>4.3824701195219098E-2</v>
      </c>
      <c r="M8">
        <v>1.9920318725099601E-2</v>
      </c>
      <c r="N8">
        <v>1.1952191235059801E-2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</row>
    <row r="9" spans="1:29" x14ac:dyDescent="0.2">
      <c r="A9">
        <v>127</v>
      </c>
      <c r="B9" t="s">
        <v>6</v>
      </c>
      <c r="C9">
        <v>4</v>
      </c>
      <c r="D9" t="s">
        <v>53</v>
      </c>
      <c r="E9" t="s">
        <v>15</v>
      </c>
      <c r="F9" t="s">
        <v>85</v>
      </c>
      <c r="G9" t="s">
        <v>84</v>
      </c>
      <c r="H9">
        <f t="shared" si="0"/>
        <v>2</v>
      </c>
      <c r="I9">
        <v>1.27272727272727E-2</v>
      </c>
      <c r="J9">
        <v>0.969090909090909</v>
      </c>
      <c r="K9">
        <v>1.8181818181818198E-2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1:29" x14ac:dyDescent="0.2">
      <c r="A10">
        <v>128</v>
      </c>
      <c r="B10" t="s">
        <v>6</v>
      </c>
      <c r="C10">
        <v>5</v>
      </c>
      <c r="D10" t="s">
        <v>54</v>
      </c>
      <c r="E10" t="s">
        <v>15</v>
      </c>
      <c r="F10" t="s">
        <v>85</v>
      </c>
      <c r="G10" t="s">
        <v>84</v>
      </c>
      <c r="H10">
        <f t="shared" si="0"/>
        <v>2</v>
      </c>
      <c r="I10">
        <v>3.3003300330032999E-3</v>
      </c>
      <c r="J10">
        <v>0.98184818481848202</v>
      </c>
      <c r="K10">
        <v>1.4851485148514899E-2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2">
      <c r="A11">
        <v>129</v>
      </c>
      <c r="B11" t="s">
        <v>6</v>
      </c>
      <c r="C11">
        <v>6</v>
      </c>
      <c r="D11" t="s">
        <v>55</v>
      </c>
      <c r="E11" t="s">
        <v>15</v>
      </c>
      <c r="F11" t="s">
        <v>85</v>
      </c>
      <c r="G11" t="s">
        <v>84</v>
      </c>
      <c r="H11">
        <f t="shared" si="0"/>
        <v>2</v>
      </c>
      <c r="I11">
        <v>1.1475409836065599E-2</v>
      </c>
      <c r="J11">
        <v>0.6</v>
      </c>
      <c r="K11">
        <v>0.37213114754098398</v>
      </c>
      <c r="L11">
        <v>8.1967213114754103E-3</v>
      </c>
      <c r="M11">
        <v>3.27868852459016E-3</v>
      </c>
      <c r="N11">
        <v>1.63934426229508E-3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1.63934426229508E-3</v>
      </c>
      <c r="AA11">
        <v>0</v>
      </c>
      <c r="AB11">
        <v>1.63934426229508E-3</v>
      </c>
      <c r="AC11">
        <v>0</v>
      </c>
    </row>
    <row r="12" spans="1:29" x14ac:dyDescent="0.2">
      <c r="A12">
        <v>134</v>
      </c>
      <c r="B12" t="s">
        <v>6</v>
      </c>
      <c r="C12">
        <v>1</v>
      </c>
      <c r="D12" t="s">
        <v>54</v>
      </c>
      <c r="E12" t="s">
        <v>15</v>
      </c>
      <c r="F12" t="s">
        <v>85</v>
      </c>
      <c r="G12" t="s">
        <v>84</v>
      </c>
      <c r="H12">
        <f t="shared" si="0"/>
        <v>2</v>
      </c>
      <c r="I12">
        <v>1.7482517482517501E-2</v>
      </c>
      <c r="J12">
        <v>0.62237762237762195</v>
      </c>
      <c r="K12">
        <v>0.36013986013985999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2">
      <c r="A13">
        <v>135</v>
      </c>
      <c r="B13" t="s">
        <v>6</v>
      </c>
      <c r="C13">
        <v>3</v>
      </c>
      <c r="D13" t="s">
        <v>56</v>
      </c>
      <c r="E13" t="s">
        <v>15</v>
      </c>
      <c r="F13" t="s">
        <v>85</v>
      </c>
      <c r="G13" t="s">
        <v>84</v>
      </c>
      <c r="H13">
        <f t="shared" si="0"/>
        <v>2</v>
      </c>
      <c r="I13">
        <v>0.114906832298137</v>
      </c>
      <c r="J13">
        <v>0.87267080745341596</v>
      </c>
      <c r="K13">
        <v>9.3167701863354005E-3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3.1055900621118002E-3</v>
      </c>
      <c r="AB13">
        <v>0</v>
      </c>
      <c r="AC13">
        <v>0</v>
      </c>
    </row>
    <row r="14" spans="1:29" x14ac:dyDescent="0.2">
      <c r="A14">
        <v>140</v>
      </c>
      <c r="B14" t="s">
        <v>6</v>
      </c>
      <c r="C14">
        <v>4</v>
      </c>
      <c r="D14" t="s">
        <v>58</v>
      </c>
      <c r="E14" t="s">
        <v>15</v>
      </c>
      <c r="F14" t="s">
        <v>85</v>
      </c>
      <c r="G14" t="s">
        <v>84</v>
      </c>
      <c r="H14">
        <f t="shared" si="0"/>
        <v>2</v>
      </c>
      <c r="I14">
        <v>8.2352941176470594E-3</v>
      </c>
      <c r="J14">
        <v>0.60352941176470598</v>
      </c>
      <c r="K14">
        <v>0.38823529411764701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</row>
    <row r="15" spans="1:29" x14ac:dyDescent="0.2">
      <c r="A15">
        <v>141</v>
      </c>
      <c r="B15" t="s">
        <v>6</v>
      </c>
      <c r="C15">
        <v>5</v>
      </c>
      <c r="D15" t="s">
        <v>58</v>
      </c>
      <c r="E15" t="s">
        <v>15</v>
      </c>
      <c r="F15" t="s">
        <v>85</v>
      </c>
      <c r="G15" t="s">
        <v>84</v>
      </c>
      <c r="H15">
        <f t="shared" si="0"/>
        <v>2</v>
      </c>
      <c r="I15">
        <v>0.104602510460251</v>
      </c>
      <c r="J15">
        <v>0.88702928870292896</v>
      </c>
      <c r="K15">
        <v>8.3682008368200795E-3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 x14ac:dyDescent="0.2">
      <c r="A16">
        <v>50</v>
      </c>
      <c r="B16" t="s">
        <v>6</v>
      </c>
      <c r="C16">
        <v>4</v>
      </c>
      <c r="D16" t="s">
        <v>61</v>
      </c>
      <c r="E16" t="s">
        <v>15</v>
      </c>
      <c r="F16" t="s">
        <v>83</v>
      </c>
      <c r="G16" t="s">
        <v>84</v>
      </c>
      <c r="H16">
        <f t="shared" si="0"/>
        <v>3</v>
      </c>
      <c r="I16">
        <v>0.101960784313725</v>
      </c>
      <c r="J16">
        <v>0.25098039215686302</v>
      </c>
      <c r="K16">
        <v>0.40392156862745099</v>
      </c>
      <c r="L16">
        <v>0.16078431372549001</v>
      </c>
      <c r="M16">
        <v>2.7450980392156901E-2</v>
      </c>
      <c r="N16">
        <v>7.8431372549019607E-3</v>
      </c>
      <c r="O16">
        <v>3.9215686274509803E-3</v>
      </c>
      <c r="P16">
        <v>7.8431372549019607E-3</v>
      </c>
      <c r="Q16">
        <v>0</v>
      </c>
      <c r="R16">
        <v>0</v>
      </c>
      <c r="S16">
        <v>3.9215686274509803E-3</v>
      </c>
      <c r="T16">
        <v>7.8431372549019607E-3</v>
      </c>
      <c r="U16">
        <v>3.9215686274509803E-3</v>
      </c>
      <c r="V16">
        <v>0</v>
      </c>
      <c r="W16">
        <v>3.9215686274509803E-3</v>
      </c>
      <c r="X16">
        <v>0</v>
      </c>
      <c r="Y16">
        <v>0</v>
      </c>
      <c r="Z16">
        <v>0</v>
      </c>
      <c r="AA16">
        <v>3.9215686274509803E-3</v>
      </c>
      <c r="AB16">
        <v>3.9215686274509803E-3</v>
      </c>
      <c r="AC16">
        <v>0</v>
      </c>
    </row>
    <row r="17" spans="1:29" x14ac:dyDescent="0.2">
      <c r="A17">
        <v>51</v>
      </c>
      <c r="B17" t="s">
        <v>6</v>
      </c>
      <c r="C17">
        <v>5</v>
      </c>
      <c r="D17" t="s">
        <v>61</v>
      </c>
      <c r="E17" t="s">
        <v>15</v>
      </c>
      <c r="F17" t="s">
        <v>83</v>
      </c>
      <c r="G17" t="s">
        <v>84</v>
      </c>
      <c r="H17">
        <f t="shared" si="0"/>
        <v>3</v>
      </c>
      <c r="I17">
        <v>4.71698113207547E-2</v>
      </c>
      <c r="J17">
        <v>0.41194968553459099</v>
      </c>
      <c r="K17">
        <v>0.52201257861635197</v>
      </c>
      <c r="L17">
        <v>6.2893081761006301E-3</v>
      </c>
      <c r="M17">
        <v>0</v>
      </c>
      <c r="N17">
        <v>3.1446540880503099E-3</v>
      </c>
      <c r="O17">
        <v>0</v>
      </c>
      <c r="P17">
        <v>3.1446540880503099E-3</v>
      </c>
      <c r="Q17">
        <v>0</v>
      </c>
      <c r="R17">
        <v>0</v>
      </c>
      <c r="S17">
        <v>3.1446540880503099E-3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</row>
    <row r="18" spans="1:29" x14ac:dyDescent="0.2">
      <c r="A18">
        <v>139</v>
      </c>
      <c r="B18" t="s">
        <v>6</v>
      </c>
      <c r="C18">
        <v>4</v>
      </c>
      <c r="D18" t="s">
        <v>57</v>
      </c>
      <c r="E18" t="s">
        <v>15</v>
      </c>
      <c r="F18" t="s">
        <v>85</v>
      </c>
      <c r="G18" t="s">
        <v>84</v>
      </c>
      <c r="H18">
        <f t="shared" si="0"/>
        <v>3</v>
      </c>
      <c r="I18">
        <v>1.12233445566779E-3</v>
      </c>
      <c r="J18">
        <v>4.6015712682379403E-2</v>
      </c>
      <c r="K18">
        <v>0.47250280583613902</v>
      </c>
      <c r="L18">
        <v>0.36363636363636398</v>
      </c>
      <c r="M18">
        <v>5.4994388327721702E-2</v>
      </c>
      <c r="N18">
        <v>1.9079685746352399E-2</v>
      </c>
      <c r="O18">
        <v>1.2345679012345699E-2</v>
      </c>
      <c r="P18">
        <v>7.8563411896745202E-3</v>
      </c>
      <c r="Q18">
        <v>4.4893378226711599E-3</v>
      </c>
      <c r="R18">
        <v>1.12233445566779E-3</v>
      </c>
      <c r="S18">
        <v>5.6116722783389498E-3</v>
      </c>
      <c r="T18">
        <v>1.12233445566779E-3</v>
      </c>
      <c r="U18">
        <v>0</v>
      </c>
      <c r="V18">
        <v>1.12233445566779E-3</v>
      </c>
      <c r="W18">
        <v>1.12233445566779E-3</v>
      </c>
      <c r="X18">
        <v>1.12233445566779E-3</v>
      </c>
      <c r="Y18">
        <v>2.2446689113355799E-3</v>
      </c>
      <c r="Z18">
        <v>0</v>
      </c>
      <c r="AA18">
        <v>0</v>
      </c>
      <c r="AB18">
        <v>0</v>
      </c>
      <c r="AC18">
        <v>0</v>
      </c>
    </row>
    <row r="19" spans="1:29" x14ac:dyDescent="0.2">
      <c r="A19">
        <v>142</v>
      </c>
      <c r="B19" t="s">
        <v>6</v>
      </c>
      <c r="C19">
        <v>6</v>
      </c>
      <c r="D19" t="s">
        <v>57</v>
      </c>
      <c r="E19" t="s">
        <v>15</v>
      </c>
      <c r="F19" t="s">
        <v>85</v>
      </c>
      <c r="G19" t="s">
        <v>84</v>
      </c>
      <c r="H19">
        <f t="shared" si="0"/>
        <v>4</v>
      </c>
      <c r="I19">
        <v>3.9267015706806298E-3</v>
      </c>
      <c r="J19">
        <v>0.149214659685864</v>
      </c>
      <c r="K19">
        <v>0.35209424083769603</v>
      </c>
      <c r="L19">
        <v>0.45811518324607298</v>
      </c>
      <c r="M19">
        <v>2.87958115183246E-2</v>
      </c>
      <c r="N19">
        <v>3.9267015706806298E-3</v>
      </c>
      <c r="O19">
        <v>0</v>
      </c>
      <c r="P19">
        <v>0</v>
      </c>
      <c r="Q19">
        <v>0</v>
      </c>
      <c r="R19">
        <v>1.3089005235602099E-3</v>
      </c>
      <c r="S19">
        <v>1.3089005235602099E-3</v>
      </c>
      <c r="T19">
        <v>0</v>
      </c>
      <c r="U19">
        <v>0</v>
      </c>
      <c r="V19">
        <v>0</v>
      </c>
      <c r="W19">
        <v>1.3089005235602099E-3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1:29" x14ac:dyDescent="0.2">
      <c r="A20">
        <v>38</v>
      </c>
      <c r="B20" t="s">
        <v>6</v>
      </c>
      <c r="C20">
        <v>2</v>
      </c>
      <c r="D20" t="s">
        <v>52</v>
      </c>
      <c r="E20" t="s">
        <v>15</v>
      </c>
      <c r="F20" t="s">
        <v>85</v>
      </c>
      <c r="G20" t="s">
        <v>84</v>
      </c>
      <c r="H20">
        <f t="shared" si="0"/>
        <v>5</v>
      </c>
      <c r="I20">
        <v>3.1645569620253199E-3</v>
      </c>
      <c r="J20">
        <v>2.3206751054852301E-2</v>
      </c>
      <c r="K20">
        <v>8.2278481012658194E-2</v>
      </c>
      <c r="L20">
        <v>0.23628691983122399</v>
      </c>
      <c r="M20">
        <v>0.35021097046413502</v>
      </c>
      <c r="N20">
        <v>0.189873417721519</v>
      </c>
      <c r="O20">
        <v>8.2278481012658194E-2</v>
      </c>
      <c r="P20">
        <v>2.2151898734177201E-2</v>
      </c>
      <c r="Q20">
        <v>6.3291139240506302E-3</v>
      </c>
      <c r="R20">
        <v>3.1645569620253199E-3</v>
      </c>
      <c r="S20">
        <v>0</v>
      </c>
      <c r="T20">
        <v>0</v>
      </c>
      <c r="U20">
        <v>0</v>
      </c>
      <c r="V20">
        <v>1.05485232067511E-3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1:29" x14ac:dyDescent="0.2">
      <c r="A21">
        <v>61</v>
      </c>
      <c r="B21" t="s">
        <v>6</v>
      </c>
      <c r="C21">
        <v>4</v>
      </c>
      <c r="D21" t="s">
        <v>62</v>
      </c>
      <c r="E21" t="s">
        <v>15</v>
      </c>
      <c r="F21" t="s">
        <v>83</v>
      </c>
      <c r="G21" t="s">
        <v>84</v>
      </c>
      <c r="H21">
        <f t="shared" si="0"/>
        <v>6</v>
      </c>
      <c r="I21">
        <v>0.117043121149897</v>
      </c>
      <c r="J21">
        <v>8.41889117043121E-2</v>
      </c>
      <c r="K21">
        <v>0.108829568788501</v>
      </c>
      <c r="L21">
        <v>0.13963039014373699</v>
      </c>
      <c r="M21">
        <v>0.15605749486653001</v>
      </c>
      <c r="N21">
        <v>0.18891170431211499</v>
      </c>
      <c r="O21">
        <v>0.123203285420945</v>
      </c>
      <c r="P21">
        <v>5.1334702258726897E-2</v>
      </c>
      <c r="Q21">
        <v>1.6427104722792601E-2</v>
      </c>
      <c r="R21">
        <v>6.1601642710472299E-3</v>
      </c>
      <c r="S21">
        <v>6.1601642710472299E-3</v>
      </c>
      <c r="T21">
        <v>2.05338809034908E-3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</row>
    <row r="22" spans="1:29" x14ac:dyDescent="0.2">
      <c r="A22">
        <v>125</v>
      </c>
      <c r="B22" t="s">
        <v>6</v>
      </c>
      <c r="C22">
        <v>9</v>
      </c>
      <c r="D22" t="s">
        <v>64</v>
      </c>
      <c r="E22" t="s">
        <v>15</v>
      </c>
      <c r="F22" t="s">
        <v>83</v>
      </c>
      <c r="G22" t="s">
        <v>84</v>
      </c>
      <c r="H22">
        <f t="shared" si="0"/>
        <v>6</v>
      </c>
      <c r="I22">
        <v>0</v>
      </c>
      <c r="J22">
        <v>0</v>
      </c>
      <c r="K22">
        <v>2.1936459909228399E-2</v>
      </c>
      <c r="L22">
        <v>2.9500756429652001E-2</v>
      </c>
      <c r="M22">
        <v>0.21709531013615699</v>
      </c>
      <c r="N22">
        <v>0.41906202723146702</v>
      </c>
      <c r="O22">
        <v>0.26172465960665697</v>
      </c>
      <c r="P22">
        <v>2.9500756429652001E-2</v>
      </c>
      <c r="Q22">
        <v>9.8335854765506797E-3</v>
      </c>
      <c r="R22">
        <v>4.5385779122541596E-3</v>
      </c>
      <c r="S22">
        <v>1.5128593040847199E-3</v>
      </c>
      <c r="T22">
        <v>7.5642965204235997E-4</v>
      </c>
      <c r="U22">
        <v>0</v>
      </c>
      <c r="V22">
        <v>7.5642965204235997E-4</v>
      </c>
      <c r="W22">
        <v>1.5128593040847199E-3</v>
      </c>
      <c r="X22">
        <v>0</v>
      </c>
      <c r="Y22">
        <v>0</v>
      </c>
      <c r="Z22">
        <v>0</v>
      </c>
      <c r="AA22">
        <v>7.5642965204235997E-4</v>
      </c>
      <c r="AB22">
        <v>0</v>
      </c>
      <c r="AC22">
        <v>0</v>
      </c>
    </row>
    <row r="23" spans="1:29" x14ac:dyDescent="0.2">
      <c r="A23">
        <v>49</v>
      </c>
      <c r="B23" t="s">
        <v>6</v>
      </c>
      <c r="C23">
        <v>2</v>
      </c>
      <c r="D23" t="s">
        <v>40</v>
      </c>
      <c r="E23" t="s">
        <v>15</v>
      </c>
      <c r="F23" t="s">
        <v>86</v>
      </c>
      <c r="G23" t="s">
        <v>87</v>
      </c>
      <c r="H23">
        <f t="shared" si="0"/>
        <v>2</v>
      </c>
      <c r="I23">
        <v>2.9390154298310099E-3</v>
      </c>
      <c r="J23">
        <v>0.16899338721528301</v>
      </c>
      <c r="K23">
        <v>3.9676708302718598E-2</v>
      </c>
      <c r="L23">
        <v>5.8045554739162397E-2</v>
      </c>
      <c r="M23">
        <v>7.8618662747979406E-2</v>
      </c>
      <c r="N23">
        <v>0.12564290962527599</v>
      </c>
      <c r="O23">
        <v>0.14033798677443099</v>
      </c>
      <c r="P23">
        <v>0.13225569434239501</v>
      </c>
      <c r="Q23">
        <v>7.78839088905217E-2</v>
      </c>
      <c r="R23">
        <v>3.7472446730345298E-2</v>
      </c>
      <c r="S23">
        <v>2.35121234386481E-2</v>
      </c>
      <c r="T23">
        <v>1.39603232916973E-2</v>
      </c>
      <c r="U23">
        <v>2.35121234386481E-2</v>
      </c>
      <c r="V23">
        <v>2.49816311535636E-2</v>
      </c>
      <c r="W23">
        <v>2.20426157237326E-2</v>
      </c>
      <c r="X23">
        <v>1.24908155767818E-2</v>
      </c>
      <c r="Y23">
        <v>7.3475385745775199E-3</v>
      </c>
      <c r="Z23">
        <v>4.40852314474651E-3</v>
      </c>
      <c r="AA23">
        <v>0</v>
      </c>
      <c r="AB23">
        <v>0</v>
      </c>
      <c r="AC23">
        <v>1.4695077149155E-3</v>
      </c>
    </row>
    <row r="24" spans="1:29" x14ac:dyDescent="0.2">
      <c r="A24">
        <v>70</v>
      </c>
      <c r="B24" t="s">
        <v>6</v>
      </c>
      <c r="C24">
        <v>3</v>
      </c>
      <c r="D24" t="s">
        <v>41</v>
      </c>
      <c r="E24" t="s">
        <v>15</v>
      </c>
      <c r="F24" t="s">
        <v>86</v>
      </c>
      <c r="G24" t="s">
        <v>87</v>
      </c>
      <c r="H24">
        <f t="shared" si="0"/>
        <v>2</v>
      </c>
      <c r="I24">
        <v>1.70261066969353E-2</v>
      </c>
      <c r="J24">
        <v>0.28263337116912601</v>
      </c>
      <c r="K24">
        <v>0.22360953461975</v>
      </c>
      <c r="L24">
        <v>0.150964812712826</v>
      </c>
      <c r="M24">
        <v>9.3076049943246295E-2</v>
      </c>
      <c r="N24">
        <v>6.46992054483541E-2</v>
      </c>
      <c r="O24">
        <v>4.08626560726447E-2</v>
      </c>
      <c r="P24">
        <v>3.0646992054483499E-2</v>
      </c>
      <c r="Q24">
        <v>1.13507377979569E-2</v>
      </c>
      <c r="R24">
        <v>1.9296254256526701E-2</v>
      </c>
      <c r="S24">
        <v>1.4755959137343899E-2</v>
      </c>
      <c r="T24">
        <v>1.4755959137343899E-2</v>
      </c>
      <c r="U24">
        <v>5.67536889897843E-3</v>
      </c>
      <c r="V24">
        <v>1.1350737797956899E-3</v>
      </c>
      <c r="W24">
        <v>3.4052213393870601E-3</v>
      </c>
      <c r="X24">
        <v>1.0215664018161199E-2</v>
      </c>
      <c r="Y24">
        <v>3.4052213393870601E-3</v>
      </c>
      <c r="Z24">
        <v>1.1350737797956899E-3</v>
      </c>
      <c r="AA24">
        <v>1.1350737797956899E-3</v>
      </c>
      <c r="AB24">
        <v>0</v>
      </c>
      <c r="AC24">
        <v>0</v>
      </c>
    </row>
    <row r="25" spans="1:29" x14ac:dyDescent="0.2">
      <c r="A25">
        <v>71</v>
      </c>
      <c r="B25" t="s">
        <v>6</v>
      </c>
      <c r="C25">
        <v>4</v>
      </c>
      <c r="D25" t="s">
        <v>41</v>
      </c>
      <c r="E25" t="s">
        <v>15</v>
      </c>
      <c r="F25" t="s">
        <v>86</v>
      </c>
      <c r="G25" t="s">
        <v>87</v>
      </c>
      <c r="H25">
        <f t="shared" si="0"/>
        <v>2</v>
      </c>
      <c r="I25">
        <v>5.5925432756324903E-2</v>
      </c>
      <c r="J25">
        <v>0.27030625832223698</v>
      </c>
      <c r="K25">
        <v>0.15845539280958701</v>
      </c>
      <c r="L25">
        <v>0.123834886817577</v>
      </c>
      <c r="M25">
        <v>0.11051930758988</v>
      </c>
      <c r="N25">
        <v>8.3888149134487403E-2</v>
      </c>
      <c r="O25">
        <v>5.1930758988016003E-2</v>
      </c>
      <c r="P25">
        <v>3.9946737683089199E-2</v>
      </c>
      <c r="Q25">
        <v>2.1304926764314301E-2</v>
      </c>
      <c r="R25">
        <v>2.1304926764314301E-2</v>
      </c>
      <c r="S25">
        <v>1.4647137150466E-2</v>
      </c>
      <c r="T25">
        <v>1.19840213049268E-2</v>
      </c>
      <c r="U25">
        <v>2.6631158455392798E-3</v>
      </c>
      <c r="V25">
        <v>1.19840213049268E-2</v>
      </c>
      <c r="W25">
        <v>1.3315579227696399E-3</v>
      </c>
      <c r="X25">
        <v>2.6631158455392798E-3</v>
      </c>
      <c r="Y25">
        <v>0</v>
      </c>
      <c r="Z25">
        <v>1.3315579227696399E-3</v>
      </c>
      <c r="AA25">
        <v>2.6631158455392798E-3</v>
      </c>
      <c r="AB25">
        <v>0</v>
      </c>
      <c r="AC25">
        <v>1.3315579227696399E-3</v>
      </c>
    </row>
    <row r="26" spans="1:29" x14ac:dyDescent="0.2">
      <c r="A26">
        <v>131</v>
      </c>
      <c r="B26" t="s">
        <v>6</v>
      </c>
      <c r="C26">
        <v>6</v>
      </c>
      <c r="D26" t="s">
        <v>49</v>
      </c>
      <c r="E26" t="s">
        <v>15</v>
      </c>
      <c r="F26" t="s">
        <v>88</v>
      </c>
      <c r="G26" t="s">
        <v>87</v>
      </c>
      <c r="H26">
        <f t="shared" si="0"/>
        <v>2</v>
      </c>
      <c r="I26">
        <v>0.12</v>
      </c>
      <c r="J26">
        <v>0.65714285714285703</v>
      </c>
      <c r="K26">
        <v>0.222857142857143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</row>
    <row r="27" spans="1:29" x14ac:dyDescent="0.2">
      <c r="A27">
        <v>132</v>
      </c>
      <c r="B27" t="s">
        <v>6</v>
      </c>
      <c r="C27">
        <v>5</v>
      </c>
      <c r="D27" t="s">
        <v>49</v>
      </c>
      <c r="E27" t="s">
        <v>15</v>
      </c>
      <c r="F27" t="s">
        <v>88</v>
      </c>
      <c r="G27" t="s">
        <v>87</v>
      </c>
      <c r="H27">
        <f t="shared" si="0"/>
        <v>2</v>
      </c>
      <c r="I27">
        <v>1.9777503090234901E-2</v>
      </c>
      <c r="J27">
        <v>0.31891223733003699</v>
      </c>
      <c r="K27">
        <v>0.17428924598269499</v>
      </c>
      <c r="L27">
        <v>0.215080346106304</v>
      </c>
      <c r="M27">
        <v>0.176761433868974</v>
      </c>
      <c r="N27">
        <v>6.3040791100123603E-2</v>
      </c>
      <c r="O27">
        <v>2.8430160692212599E-2</v>
      </c>
      <c r="P27">
        <v>0</v>
      </c>
      <c r="Q27">
        <v>2.4721878862793601E-3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</row>
    <row r="28" spans="1:29" x14ac:dyDescent="0.2">
      <c r="A28">
        <v>133</v>
      </c>
      <c r="B28" t="s">
        <v>6</v>
      </c>
      <c r="C28">
        <v>3</v>
      </c>
      <c r="D28" t="s">
        <v>49</v>
      </c>
      <c r="E28" t="s">
        <v>15</v>
      </c>
      <c r="F28" t="s">
        <v>88</v>
      </c>
      <c r="G28" t="s">
        <v>87</v>
      </c>
      <c r="H28">
        <f t="shared" si="0"/>
        <v>2</v>
      </c>
      <c r="I28">
        <v>1.27970749542962E-2</v>
      </c>
      <c r="J28">
        <v>0.939670932358318</v>
      </c>
      <c r="K28">
        <v>3.6563071297988997E-2</v>
      </c>
      <c r="L28">
        <v>3.6563071297989001E-3</v>
      </c>
      <c r="M28">
        <v>0</v>
      </c>
      <c r="N28">
        <v>3.6563071297989001E-3</v>
      </c>
      <c r="O28">
        <v>1.82815356489945E-3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</row>
    <row r="29" spans="1:29" x14ac:dyDescent="0.2">
      <c r="A29">
        <v>144</v>
      </c>
      <c r="B29" t="s">
        <v>6</v>
      </c>
      <c r="C29">
        <v>5</v>
      </c>
      <c r="D29" t="s">
        <v>50</v>
      </c>
      <c r="E29" t="s">
        <v>15</v>
      </c>
      <c r="F29" t="s">
        <v>88</v>
      </c>
      <c r="G29" t="s">
        <v>87</v>
      </c>
      <c r="H29">
        <f t="shared" si="0"/>
        <v>2</v>
      </c>
      <c r="I29">
        <v>5.8500914076782498E-2</v>
      </c>
      <c r="J29">
        <v>0.60329067641681899</v>
      </c>
      <c r="K29">
        <v>0.27239488117001798</v>
      </c>
      <c r="L29">
        <v>4.93601462522852E-2</v>
      </c>
      <c r="M29">
        <v>1.46252285191956E-2</v>
      </c>
      <c r="N29">
        <v>1.82815356489945E-3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</row>
    <row r="30" spans="1:29" x14ac:dyDescent="0.2">
      <c r="A30">
        <v>145</v>
      </c>
      <c r="B30" t="s">
        <v>6</v>
      </c>
      <c r="C30">
        <v>4</v>
      </c>
      <c r="D30" t="s">
        <v>50</v>
      </c>
      <c r="E30" t="s">
        <v>15</v>
      </c>
      <c r="F30" t="s">
        <v>88</v>
      </c>
      <c r="G30" t="s">
        <v>87</v>
      </c>
      <c r="H30">
        <f t="shared" si="0"/>
        <v>2</v>
      </c>
      <c r="I30">
        <v>0.23899371069182401</v>
      </c>
      <c r="J30">
        <v>0.56289308176100605</v>
      </c>
      <c r="K30">
        <v>0.14465408805031399</v>
      </c>
      <c r="L30">
        <v>2.83018867924528E-2</v>
      </c>
      <c r="M30">
        <v>3.1446540880503099E-3</v>
      </c>
      <c r="N30">
        <v>1.57232704402516E-2</v>
      </c>
      <c r="O30">
        <v>0</v>
      </c>
      <c r="P30">
        <v>6.2893081761006301E-3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</row>
    <row r="31" spans="1:29" x14ac:dyDescent="0.2">
      <c r="A31">
        <v>146</v>
      </c>
      <c r="B31" t="s">
        <v>6</v>
      </c>
      <c r="C31">
        <v>2</v>
      </c>
      <c r="D31" t="s">
        <v>50</v>
      </c>
      <c r="E31" t="s">
        <v>15</v>
      </c>
      <c r="F31" t="s">
        <v>88</v>
      </c>
      <c r="G31" t="s">
        <v>87</v>
      </c>
      <c r="H31">
        <f t="shared" si="0"/>
        <v>2</v>
      </c>
      <c r="I31">
        <v>6.9637883008356605E-2</v>
      </c>
      <c r="J31">
        <v>0.85793871866295301</v>
      </c>
      <c r="K31">
        <v>7.2423398328690797E-2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</row>
    <row r="32" spans="1:29" x14ac:dyDescent="0.2">
      <c r="A32">
        <v>151</v>
      </c>
      <c r="B32" t="s">
        <v>6</v>
      </c>
      <c r="C32">
        <v>1</v>
      </c>
      <c r="D32" t="s">
        <v>62</v>
      </c>
      <c r="E32" t="s">
        <v>15</v>
      </c>
      <c r="F32" t="s">
        <v>88</v>
      </c>
      <c r="G32" t="s">
        <v>87</v>
      </c>
      <c r="H32">
        <f t="shared" si="0"/>
        <v>2</v>
      </c>
      <c r="I32">
        <v>1.4469453376205799E-2</v>
      </c>
      <c r="J32">
        <v>0.66077170418006403</v>
      </c>
      <c r="K32">
        <v>0.286173633440515</v>
      </c>
      <c r="L32">
        <v>3.8585209003215402E-2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</row>
    <row r="33" spans="1:29" x14ac:dyDescent="0.2">
      <c r="A33">
        <v>86</v>
      </c>
      <c r="B33" t="s">
        <v>6</v>
      </c>
      <c r="C33">
        <v>4</v>
      </c>
      <c r="D33" t="s">
        <v>43</v>
      </c>
      <c r="E33" t="s">
        <v>15</v>
      </c>
      <c r="F33" t="s">
        <v>86</v>
      </c>
      <c r="G33" t="s">
        <v>87</v>
      </c>
      <c r="H33">
        <f t="shared" si="0"/>
        <v>3</v>
      </c>
      <c r="I33">
        <v>0</v>
      </c>
      <c r="J33">
        <v>0.119505494505495</v>
      </c>
      <c r="K33">
        <v>0.62774725274725296</v>
      </c>
      <c r="L33">
        <v>0.175824175824176</v>
      </c>
      <c r="M33">
        <v>7.4175824175824204E-2</v>
      </c>
      <c r="N33">
        <v>2.7472527472527501E-3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</row>
    <row r="34" spans="1:29" x14ac:dyDescent="0.2">
      <c r="A34">
        <v>137</v>
      </c>
      <c r="B34" t="s">
        <v>6</v>
      </c>
      <c r="C34">
        <v>2</v>
      </c>
      <c r="D34" t="s">
        <v>46</v>
      </c>
      <c r="E34" t="s">
        <v>15</v>
      </c>
      <c r="F34" t="s">
        <v>86</v>
      </c>
      <c r="G34" t="s">
        <v>87</v>
      </c>
      <c r="H34">
        <f t="shared" ref="H34:H65" si="1">MATCH(MAX(I34:AC34),I34:AC34,0)</f>
        <v>3</v>
      </c>
      <c r="I34">
        <v>8.1433224755700293E-3</v>
      </c>
      <c r="J34">
        <v>0.17752442996742701</v>
      </c>
      <c r="K34">
        <v>0.21009771986970699</v>
      </c>
      <c r="L34">
        <v>0.15472312703583099</v>
      </c>
      <c r="M34">
        <v>0.102605863192182</v>
      </c>
      <c r="N34">
        <v>7.9804560260586299E-2</v>
      </c>
      <c r="O34">
        <v>6.1889250814332303E-2</v>
      </c>
      <c r="P34">
        <v>5.3745928338762197E-2</v>
      </c>
      <c r="Q34">
        <v>3.9087947882736201E-2</v>
      </c>
      <c r="R34">
        <v>3.0944625407166099E-2</v>
      </c>
      <c r="S34">
        <v>2.2801302931596101E-2</v>
      </c>
      <c r="T34">
        <v>1.46579804560261E-2</v>
      </c>
      <c r="U34">
        <v>9.77198697068404E-3</v>
      </c>
      <c r="V34">
        <v>1.1400651465798E-2</v>
      </c>
      <c r="W34">
        <v>4.88599348534202E-3</v>
      </c>
      <c r="X34">
        <v>6.5146579804560298E-3</v>
      </c>
      <c r="Y34">
        <v>1.6286644951140101E-3</v>
      </c>
      <c r="Z34">
        <v>1.6286644951140101E-3</v>
      </c>
      <c r="AA34">
        <v>1.6286644951140101E-3</v>
      </c>
      <c r="AB34">
        <v>3.2573289902280101E-3</v>
      </c>
      <c r="AC34">
        <v>0</v>
      </c>
    </row>
    <row r="35" spans="1:29" x14ac:dyDescent="0.2">
      <c r="A35">
        <v>72</v>
      </c>
      <c r="B35" t="s">
        <v>6</v>
      </c>
      <c r="C35">
        <v>6</v>
      </c>
      <c r="D35" t="s">
        <v>47</v>
      </c>
      <c r="E35" t="s">
        <v>15</v>
      </c>
      <c r="F35" t="s">
        <v>88</v>
      </c>
      <c r="G35" t="s">
        <v>87</v>
      </c>
      <c r="H35">
        <f t="shared" si="1"/>
        <v>3</v>
      </c>
      <c r="I35">
        <v>1.2642225031605601E-3</v>
      </c>
      <c r="J35">
        <v>0.12515802781289501</v>
      </c>
      <c r="K35">
        <v>0.20859671302149199</v>
      </c>
      <c r="L35">
        <v>0.20353982300885001</v>
      </c>
      <c r="M35">
        <v>0.14917825537294599</v>
      </c>
      <c r="N35">
        <v>0.102402022756005</v>
      </c>
      <c r="O35">
        <v>5.5625790139064497E-2</v>
      </c>
      <c r="P35">
        <v>3.9190897597977198E-2</v>
      </c>
      <c r="Q35">
        <v>2.2756005056889999E-2</v>
      </c>
      <c r="R35">
        <v>2.2756005056889999E-2</v>
      </c>
      <c r="S35">
        <v>1.26422250316056E-2</v>
      </c>
      <c r="T35">
        <v>1.1378002528444999E-2</v>
      </c>
      <c r="U35">
        <v>7.5853350189633399E-3</v>
      </c>
      <c r="V35">
        <v>6.3211125158027801E-3</v>
      </c>
      <c r="W35">
        <v>5.0568900126422298E-3</v>
      </c>
      <c r="X35">
        <v>6.3211125158027801E-3</v>
      </c>
      <c r="Y35">
        <v>2.5284450063211101E-3</v>
      </c>
      <c r="Z35">
        <v>3.79266750948167E-3</v>
      </c>
      <c r="AA35">
        <v>6.3211125158027801E-3</v>
      </c>
      <c r="AB35">
        <v>2.5284450063211101E-3</v>
      </c>
      <c r="AC35">
        <v>1.2642225031605601E-3</v>
      </c>
    </row>
    <row r="36" spans="1:29" x14ac:dyDescent="0.2">
      <c r="A36">
        <v>130</v>
      </c>
      <c r="B36" t="s">
        <v>6</v>
      </c>
      <c r="C36">
        <v>7</v>
      </c>
      <c r="D36" t="s">
        <v>49</v>
      </c>
      <c r="E36" t="s">
        <v>15</v>
      </c>
      <c r="F36" t="s">
        <v>88</v>
      </c>
      <c r="G36" t="s">
        <v>87</v>
      </c>
      <c r="H36">
        <f t="shared" si="1"/>
        <v>3</v>
      </c>
      <c r="I36">
        <v>2.2471910112359599E-2</v>
      </c>
      <c r="J36">
        <v>0.15917602996254701</v>
      </c>
      <c r="K36">
        <v>0.37265917602996301</v>
      </c>
      <c r="L36">
        <v>0.26779026217228502</v>
      </c>
      <c r="M36">
        <v>0.117977528089888</v>
      </c>
      <c r="N36">
        <v>4.3071161048689098E-2</v>
      </c>
      <c r="O36">
        <v>9.3632958801498096E-3</v>
      </c>
      <c r="P36">
        <v>1.87265917602996E-3</v>
      </c>
      <c r="Q36">
        <v>1.87265917602996E-3</v>
      </c>
      <c r="R36">
        <v>0</v>
      </c>
      <c r="S36">
        <v>1.87265917602996E-3</v>
      </c>
      <c r="T36">
        <v>0</v>
      </c>
      <c r="U36">
        <v>1.87265917602996E-3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 x14ac:dyDescent="0.2">
      <c r="A37">
        <v>122</v>
      </c>
      <c r="B37" t="s">
        <v>6</v>
      </c>
      <c r="C37">
        <v>3</v>
      </c>
      <c r="D37" t="s">
        <v>44</v>
      </c>
      <c r="E37" t="s">
        <v>15</v>
      </c>
      <c r="F37" t="s">
        <v>86</v>
      </c>
      <c r="G37" t="s">
        <v>87</v>
      </c>
      <c r="H37">
        <f t="shared" si="1"/>
        <v>4</v>
      </c>
      <c r="I37">
        <v>0</v>
      </c>
      <c r="J37">
        <v>8.4615384615384606E-2</v>
      </c>
      <c r="K37">
        <v>0.36923076923076897</v>
      </c>
      <c r="L37">
        <v>0.42820512820512802</v>
      </c>
      <c r="M37">
        <v>9.2307692307692299E-2</v>
      </c>
      <c r="N37">
        <v>1.1111111111111099E-2</v>
      </c>
      <c r="O37">
        <v>5.9829059829059799E-3</v>
      </c>
      <c r="P37">
        <v>4.2735042735042696E-3</v>
      </c>
      <c r="Q37">
        <v>8.5470085470085503E-4</v>
      </c>
      <c r="R37">
        <v>1.7094017094017101E-3</v>
      </c>
      <c r="S37">
        <v>0</v>
      </c>
      <c r="T37">
        <v>8.5470085470085503E-4</v>
      </c>
      <c r="U37">
        <v>0</v>
      </c>
      <c r="V37">
        <v>8.5470085470085503E-4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 x14ac:dyDescent="0.2">
      <c r="A38">
        <v>123</v>
      </c>
      <c r="B38" t="s">
        <v>6</v>
      </c>
      <c r="C38">
        <v>4</v>
      </c>
      <c r="D38" t="s">
        <v>44</v>
      </c>
      <c r="E38" t="s">
        <v>15</v>
      </c>
      <c r="F38" t="s">
        <v>86</v>
      </c>
      <c r="G38" t="s">
        <v>87</v>
      </c>
      <c r="H38">
        <f t="shared" si="1"/>
        <v>4</v>
      </c>
      <c r="I38">
        <v>0</v>
      </c>
      <c r="J38">
        <v>1.28847530422334E-2</v>
      </c>
      <c r="K38">
        <v>7.6592698639942697E-2</v>
      </c>
      <c r="L38">
        <v>0.57695060844667201</v>
      </c>
      <c r="M38">
        <v>0.32784538296349303</v>
      </c>
      <c r="N38">
        <v>1.43163922691482E-3</v>
      </c>
      <c r="O38">
        <v>2.86327845382964E-3</v>
      </c>
      <c r="P38">
        <v>0</v>
      </c>
      <c r="Q38">
        <v>7.1581961345740903E-4</v>
      </c>
      <c r="R38">
        <v>0</v>
      </c>
      <c r="S38">
        <v>0</v>
      </c>
      <c r="T38">
        <v>0</v>
      </c>
      <c r="U38">
        <v>7.1581961345740903E-4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</row>
    <row r="39" spans="1:29" x14ac:dyDescent="0.2">
      <c r="A39">
        <v>118</v>
      </c>
      <c r="B39" t="s">
        <v>6</v>
      </c>
      <c r="C39">
        <v>4</v>
      </c>
      <c r="D39" t="s">
        <v>48</v>
      </c>
      <c r="E39" t="s">
        <v>15</v>
      </c>
      <c r="F39" t="s">
        <v>88</v>
      </c>
      <c r="G39" t="s">
        <v>87</v>
      </c>
      <c r="H39">
        <f t="shared" si="1"/>
        <v>4</v>
      </c>
      <c r="I39">
        <v>6.7476383265857001E-4</v>
      </c>
      <c r="J39">
        <v>3.3738191632928502E-2</v>
      </c>
      <c r="K39">
        <v>0.104588394062078</v>
      </c>
      <c r="L39">
        <v>0.205802968960864</v>
      </c>
      <c r="M39">
        <v>0.186234817813765</v>
      </c>
      <c r="N39">
        <v>8.7044534412955496E-2</v>
      </c>
      <c r="O39">
        <v>6.14035087719298E-2</v>
      </c>
      <c r="P39">
        <v>3.9136302294196998E-2</v>
      </c>
      <c r="Q39">
        <v>3.6437246963562799E-2</v>
      </c>
      <c r="R39">
        <v>3.0364372469635598E-2</v>
      </c>
      <c r="S39">
        <v>2.0917678812415699E-2</v>
      </c>
      <c r="T39">
        <v>1.6869095816464199E-2</v>
      </c>
      <c r="U39">
        <v>8.0971659919028306E-3</v>
      </c>
      <c r="V39">
        <v>1.8893387314439899E-2</v>
      </c>
      <c r="W39">
        <v>1.21457489878543E-2</v>
      </c>
      <c r="X39">
        <v>6.7476383265856997E-3</v>
      </c>
      <c r="Y39">
        <v>6.0728744939271299E-3</v>
      </c>
      <c r="Z39">
        <v>8.7719298245613996E-3</v>
      </c>
      <c r="AA39">
        <v>6.7476383265856997E-3</v>
      </c>
      <c r="AB39">
        <v>7.42240215924426E-3</v>
      </c>
      <c r="AC39">
        <v>5.3981106612685601E-3</v>
      </c>
    </row>
    <row r="40" spans="1:29" x14ac:dyDescent="0.2">
      <c r="A40">
        <v>76</v>
      </c>
      <c r="B40" t="s">
        <v>6</v>
      </c>
      <c r="C40">
        <v>1</v>
      </c>
      <c r="D40" t="s">
        <v>42</v>
      </c>
      <c r="E40" t="s">
        <v>15</v>
      </c>
      <c r="F40" t="s">
        <v>86</v>
      </c>
      <c r="G40" t="s">
        <v>87</v>
      </c>
      <c r="H40">
        <f t="shared" si="1"/>
        <v>5</v>
      </c>
      <c r="I40">
        <v>1.1441647597254E-3</v>
      </c>
      <c r="J40">
        <v>1.7162471395881E-2</v>
      </c>
      <c r="K40">
        <v>8.8100686498855801E-2</v>
      </c>
      <c r="L40">
        <v>0.189931350114416</v>
      </c>
      <c r="M40">
        <v>0.47711670480549201</v>
      </c>
      <c r="N40">
        <v>0.17620137299771199</v>
      </c>
      <c r="O40">
        <v>3.20366132723112E-2</v>
      </c>
      <c r="P40">
        <v>9.1533180778032002E-3</v>
      </c>
      <c r="Q40">
        <v>2.2883295194508001E-3</v>
      </c>
      <c r="R40">
        <v>1.1441647597254E-3</v>
      </c>
      <c r="S40">
        <v>1.1441647597254E-3</v>
      </c>
      <c r="T40">
        <v>0</v>
      </c>
      <c r="U40">
        <v>1.1441647597254E-3</v>
      </c>
      <c r="V40">
        <v>0</v>
      </c>
      <c r="W40">
        <v>0</v>
      </c>
      <c r="X40">
        <v>1.1441647597254E-3</v>
      </c>
      <c r="Y40">
        <v>0</v>
      </c>
      <c r="Z40">
        <v>0</v>
      </c>
      <c r="AA40">
        <v>0</v>
      </c>
      <c r="AB40">
        <v>1.1441647597254E-3</v>
      </c>
      <c r="AC40">
        <v>0</v>
      </c>
    </row>
    <row r="41" spans="1:29" x14ac:dyDescent="0.2">
      <c r="A41">
        <v>124</v>
      </c>
      <c r="B41" t="s">
        <v>6</v>
      </c>
      <c r="C41">
        <v>9</v>
      </c>
      <c r="D41" t="s">
        <v>44</v>
      </c>
      <c r="E41" t="s">
        <v>15</v>
      </c>
      <c r="F41" t="s">
        <v>86</v>
      </c>
      <c r="G41" t="s">
        <v>87</v>
      </c>
      <c r="H41">
        <f t="shared" si="1"/>
        <v>5</v>
      </c>
      <c r="I41">
        <v>0</v>
      </c>
      <c r="J41">
        <v>7.45473908413206E-3</v>
      </c>
      <c r="K41">
        <v>3.40788072417465E-2</v>
      </c>
      <c r="L41">
        <v>0.160809371671991</v>
      </c>
      <c r="M41">
        <v>0.60702875399361</v>
      </c>
      <c r="N41">
        <v>0.17678381256656001</v>
      </c>
      <c r="O41">
        <v>8.5197018104366407E-3</v>
      </c>
      <c r="P41">
        <v>2.1299254526091602E-3</v>
      </c>
      <c r="Q41">
        <v>2.1299254526091602E-3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1:29" x14ac:dyDescent="0.2">
      <c r="A42">
        <v>136</v>
      </c>
      <c r="B42" t="s">
        <v>6</v>
      </c>
      <c r="C42">
        <v>3</v>
      </c>
      <c r="D42" t="s">
        <v>45</v>
      </c>
      <c r="E42" t="s">
        <v>15</v>
      </c>
      <c r="F42" t="s">
        <v>86</v>
      </c>
      <c r="G42" t="s">
        <v>87</v>
      </c>
      <c r="H42">
        <f t="shared" si="1"/>
        <v>5</v>
      </c>
      <c r="I42">
        <v>1.7045454545454499E-2</v>
      </c>
      <c r="J42">
        <v>4.0719696969697003E-2</v>
      </c>
      <c r="K42">
        <v>9.375E-2</v>
      </c>
      <c r="L42">
        <v>0.185606060606061</v>
      </c>
      <c r="M42">
        <v>0.36553030303030298</v>
      </c>
      <c r="N42">
        <v>0.236742424242424</v>
      </c>
      <c r="O42">
        <v>4.2613636363636402E-2</v>
      </c>
      <c r="P42">
        <v>6.6287878787878798E-3</v>
      </c>
      <c r="Q42">
        <v>9.46969696969697E-4</v>
      </c>
      <c r="R42">
        <v>1.8939393939393901E-3</v>
      </c>
      <c r="S42">
        <v>2.8409090909090901E-3</v>
      </c>
      <c r="T42">
        <v>1.8939393939393901E-3</v>
      </c>
      <c r="U42">
        <v>9.46969696969697E-4</v>
      </c>
      <c r="V42">
        <v>0</v>
      </c>
      <c r="W42">
        <v>9.46969696969697E-4</v>
      </c>
      <c r="X42">
        <v>0</v>
      </c>
      <c r="Y42">
        <v>0</v>
      </c>
      <c r="Z42">
        <v>9.46969696969697E-4</v>
      </c>
      <c r="AA42">
        <v>0</v>
      </c>
      <c r="AB42">
        <v>0</v>
      </c>
      <c r="AC42">
        <v>0</v>
      </c>
    </row>
    <row r="43" spans="1:29" x14ac:dyDescent="0.2">
      <c r="A43">
        <v>73</v>
      </c>
      <c r="B43" t="s">
        <v>6</v>
      </c>
      <c r="C43">
        <v>8</v>
      </c>
      <c r="D43" t="s">
        <v>47</v>
      </c>
      <c r="E43" t="s">
        <v>15</v>
      </c>
      <c r="F43" t="s">
        <v>88</v>
      </c>
      <c r="G43" t="s">
        <v>87</v>
      </c>
      <c r="H43">
        <f t="shared" si="1"/>
        <v>5</v>
      </c>
      <c r="I43">
        <v>0</v>
      </c>
      <c r="J43">
        <v>1.9151846785225701E-2</v>
      </c>
      <c r="K43">
        <v>8.2079343365253105E-2</v>
      </c>
      <c r="L43">
        <v>0.11354309165526701</v>
      </c>
      <c r="M43">
        <v>0.116279069767442</v>
      </c>
      <c r="N43">
        <v>0.102599179206566</v>
      </c>
      <c r="O43">
        <v>8.9603283173734602E-2</v>
      </c>
      <c r="P43">
        <v>7.5239398084815307E-2</v>
      </c>
      <c r="Q43">
        <v>6.1559507523939801E-2</v>
      </c>
      <c r="R43">
        <v>5.33515731874145E-2</v>
      </c>
      <c r="S43">
        <v>4.0355677154582797E-2</v>
      </c>
      <c r="T43">
        <v>3.9671682626539001E-2</v>
      </c>
      <c r="U43">
        <v>2.8727770177838601E-2</v>
      </c>
      <c r="V43">
        <v>2.32558139534884E-2</v>
      </c>
      <c r="W43">
        <v>1.4363885088919301E-2</v>
      </c>
      <c r="X43">
        <v>1.9835841313269501E-2</v>
      </c>
      <c r="Y43">
        <v>7.5239398084815303E-3</v>
      </c>
      <c r="Z43">
        <v>1.6415868673050601E-2</v>
      </c>
      <c r="AA43">
        <v>1.02599179206566E-2</v>
      </c>
      <c r="AB43">
        <v>6.1559507523939799E-3</v>
      </c>
      <c r="AC43">
        <v>8.8919288645690799E-3</v>
      </c>
    </row>
    <row r="44" spans="1:29" x14ac:dyDescent="0.2">
      <c r="A44">
        <v>74</v>
      </c>
      <c r="B44" t="s">
        <v>6</v>
      </c>
      <c r="C44">
        <v>9</v>
      </c>
      <c r="D44" t="s">
        <v>47</v>
      </c>
      <c r="E44" t="s">
        <v>15</v>
      </c>
      <c r="F44" t="s">
        <v>88</v>
      </c>
      <c r="G44" t="s">
        <v>87</v>
      </c>
      <c r="H44">
        <f t="shared" si="1"/>
        <v>5</v>
      </c>
      <c r="I44">
        <v>0</v>
      </c>
      <c r="J44">
        <v>8.5261875761266804E-3</v>
      </c>
      <c r="K44">
        <v>4.5676004872107198E-2</v>
      </c>
      <c r="L44">
        <v>7.1254567600487206E-2</v>
      </c>
      <c r="M44">
        <v>7.9780755176613899E-2</v>
      </c>
      <c r="N44">
        <v>7.4908647990255803E-2</v>
      </c>
      <c r="O44">
        <v>6.6382460414129096E-2</v>
      </c>
      <c r="P44">
        <v>7.1254567600487206E-2</v>
      </c>
      <c r="Q44">
        <v>6.3337393422655305E-2</v>
      </c>
      <c r="R44">
        <v>5.4202192448233898E-2</v>
      </c>
      <c r="S44">
        <v>4.9939098660170503E-2</v>
      </c>
      <c r="T44">
        <v>4.26309378806334E-2</v>
      </c>
      <c r="U44">
        <v>3.8367844092569998E-2</v>
      </c>
      <c r="V44">
        <v>3.8976857490864797E-2</v>
      </c>
      <c r="W44">
        <v>3.2886723507917201E-2</v>
      </c>
      <c r="X44">
        <v>2.8014616321559101E-2</v>
      </c>
      <c r="Y44">
        <v>2.37515225334957E-2</v>
      </c>
      <c r="Z44">
        <v>1.9488428745432398E-2</v>
      </c>
      <c r="AA44">
        <v>2.25334957369062E-2</v>
      </c>
      <c r="AB44">
        <v>2.1924482338611499E-2</v>
      </c>
      <c r="AC44">
        <v>1.76613885505481E-2</v>
      </c>
    </row>
    <row r="45" spans="1:29" x14ac:dyDescent="0.2">
      <c r="A45">
        <v>75</v>
      </c>
      <c r="B45" t="s">
        <v>6</v>
      </c>
      <c r="C45">
        <v>1</v>
      </c>
      <c r="D45" t="s">
        <v>47</v>
      </c>
      <c r="E45" t="s">
        <v>15</v>
      </c>
      <c r="F45" t="s">
        <v>88</v>
      </c>
      <c r="G45" t="s">
        <v>87</v>
      </c>
      <c r="H45">
        <f t="shared" si="1"/>
        <v>5</v>
      </c>
      <c r="I45">
        <v>0</v>
      </c>
      <c r="J45">
        <v>5.02983802216539E-2</v>
      </c>
      <c r="K45">
        <v>9.54816709292413E-2</v>
      </c>
      <c r="L45">
        <v>0.28218243819266797</v>
      </c>
      <c r="M45">
        <v>0.42966751918158602</v>
      </c>
      <c r="N45">
        <v>0.118499573742541</v>
      </c>
      <c r="O45">
        <v>1.6197783461210601E-2</v>
      </c>
      <c r="P45">
        <v>3.4100596760443299E-3</v>
      </c>
      <c r="Q45">
        <v>1.7050298380221699E-3</v>
      </c>
      <c r="R45">
        <v>0</v>
      </c>
      <c r="S45">
        <v>1.7050298380221699E-3</v>
      </c>
      <c r="T45">
        <v>0</v>
      </c>
      <c r="U45">
        <v>0</v>
      </c>
      <c r="V45">
        <v>8.5251491901108302E-4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 x14ac:dyDescent="0.2">
      <c r="A46">
        <v>147</v>
      </c>
      <c r="B46" t="s">
        <v>6</v>
      </c>
      <c r="C46">
        <v>7</v>
      </c>
      <c r="D46" t="s">
        <v>51</v>
      </c>
      <c r="E46" t="s">
        <v>15</v>
      </c>
      <c r="F46" t="s">
        <v>88</v>
      </c>
      <c r="G46" t="s">
        <v>87</v>
      </c>
      <c r="H46">
        <f t="shared" si="1"/>
        <v>5</v>
      </c>
      <c r="I46">
        <v>4.2833607907743002E-2</v>
      </c>
      <c r="J46">
        <v>3.62438220757825E-2</v>
      </c>
      <c r="K46">
        <v>0.14662273476112</v>
      </c>
      <c r="L46">
        <v>0.31136738056013202</v>
      </c>
      <c r="M46">
        <v>0.41021416803953897</v>
      </c>
      <c r="N46">
        <v>4.9423393739703503E-2</v>
      </c>
      <c r="O46">
        <v>1.6474464579901199E-3</v>
      </c>
      <c r="P46">
        <v>1.6474464579901199E-3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1:29" x14ac:dyDescent="0.2">
      <c r="A47">
        <v>148</v>
      </c>
      <c r="B47" t="s">
        <v>6</v>
      </c>
      <c r="C47">
        <v>5</v>
      </c>
      <c r="D47" t="s">
        <v>51</v>
      </c>
      <c r="E47" t="s">
        <v>15</v>
      </c>
      <c r="F47" t="s">
        <v>88</v>
      </c>
      <c r="G47" t="s">
        <v>87</v>
      </c>
      <c r="H47">
        <f t="shared" si="1"/>
        <v>5</v>
      </c>
      <c r="I47">
        <v>1.11856823266219E-2</v>
      </c>
      <c r="J47">
        <v>3.3557046979865801E-3</v>
      </c>
      <c r="K47">
        <v>2.01342281879195E-2</v>
      </c>
      <c r="L47">
        <v>0.16442953020134199</v>
      </c>
      <c r="M47">
        <v>0.43064876957494402</v>
      </c>
      <c r="N47">
        <v>0.32662192393736</v>
      </c>
      <c r="O47">
        <v>3.69127516778524E-2</v>
      </c>
      <c r="P47">
        <v>3.3557046979865801E-3</v>
      </c>
      <c r="Q47">
        <v>2.23713646532438E-3</v>
      </c>
      <c r="R47">
        <v>1.11856823266219E-3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1:29" x14ac:dyDescent="0.2">
      <c r="A48">
        <v>152</v>
      </c>
      <c r="B48" t="s">
        <v>6</v>
      </c>
      <c r="C48">
        <v>5</v>
      </c>
      <c r="D48" t="s">
        <v>43</v>
      </c>
      <c r="E48" t="s">
        <v>15</v>
      </c>
      <c r="F48" t="s">
        <v>86</v>
      </c>
      <c r="G48" t="s">
        <v>89</v>
      </c>
      <c r="H48">
        <f t="shared" si="1"/>
        <v>5</v>
      </c>
      <c r="I48">
        <v>1.49625935162095E-2</v>
      </c>
      <c r="J48">
        <v>8.7281795511221904E-3</v>
      </c>
      <c r="K48">
        <v>3.24189526184539E-2</v>
      </c>
      <c r="L48">
        <v>0.11221945137157099</v>
      </c>
      <c r="M48">
        <v>0.41521197007481297</v>
      </c>
      <c r="N48">
        <v>0.331670822942643</v>
      </c>
      <c r="O48">
        <v>6.7331670822942599E-2</v>
      </c>
      <c r="P48">
        <v>9.9750623441396506E-3</v>
      </c>
      <c r="Q48">
        <v>2.4937655860349101E-3</v>
      </c>
      <c r="R48">
        <v>3.7406483790523699E-3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1.24688279301746E-3</v>
      </c>
      <c r="AC48">
        <v>0</v>
      </c>
    </row>
    <row r="49" spans="1:29" x14ac:dyDescent="0.2">
      <c r="A49">
        <v>87</v>
      </c>
      <c r="B49" t="s">
        <v>6</v>
      </c>
      <c r="C49">
        <v>6</v>
      </c>
      <c r="D49" t="s">
        <v>43</v>
      </c>
      <c r="E49" t="s">
        <v>15</v>
      </c>
      <c r="F49" t="s">
        <v>86</v>
      </c>
      <c r="G49" t="s">
        <v>87</v>
      </c>
      <c r="H49">
        <f t="shared" si="1"/>
        <v>6</v>
      </c>
      <c r="I49">
        <v>1.07405313736574E-2</v>
      </c>
      <c r="J49">
        <v>4.5223289994347103E-3</v>
      </c>
      <c r="K49">
        <v>1.41322781232335E-2</v>
      </c>
      <c r="L49">
        <v>2.76992651215376E-2</v>
      </c>
      <c r="M49">
        <v>0.30299604296212601</v>
      </c>
      <c r="N49">
        <v>0.423403052572075</v>
      </c>
      <c r="O49">
        <v>0.16336913510457901</v>
      </c>
      <c r="P49">
        <v>3.3352176370831002E-2</v>
      </c>
      <c r="Q49">
        <v>7.3487846240814E-3</v>
      </c>
      <c r="R49">
        <v>2.8264556246466901E-3</v>
      </c>
      <c r="S49">
        <v>1.6958733747880199E-3</v>
      </c>
      <c r="T49">
        <v>2.2611644997173499E-3</v>
      </c>
      <c r="U49">
        <v>1.13058224985868E-3</v>
      </c>
      <c r="V49">
        <v>5.65291124929339E-4</v>
      </c>
      <c r="W49">
        <v>0</v>
      </c>
      <c r="X49">
        <v>5.65291124929339E-4</v>
      </c>
      <c r="Y49">
        <v>5.65291124929339E-4</v>
      </c>
      <c r="Z49">
        <v>0</v>
      </c>
      <c r="AA49">
        <v>5.65291124929339E-4</v>
      </c>
      <c r="AB49">
        <v>0</v>
      </c>
      <c r="AC49">
        <v>0</v>
      </c>
    </row>
    <row r="50" spans="1:29" x14ac:dyDescent="0.2">
      <c r="A50">
        <v>143</v>
      </c>
      <c r="B50" t="s">
        <v>6</v>
      </c>
      <c r="C50">
        <v>6</v>
      </c>
      <c r="D50" t="s">
        <v>50</v>
      </c>
      <c r="E50" t="s">
        <v>15</v>
      </c>
      <c r="F50" t="s">
        <v>88</v>
      </c>
      <c r="G50" t="s">
        <v>87</v>
      </c>
      <c r="H50">
        <f t="shared" si="1"/>
        <v>6</v>
      </c>
      <c r="I50">
        <v>5.6112224448897803E-2</v>
      </c>
      <c r="J50">
        <v>0.120240480961924</v>
      </c>
      <c r="K50">
        <v>6.8136272545090207E-2</v>
      </c>
      <c r="L50">
        <v>7.5150300601202397E-2</v>
      </c>
      <c r="M50">
        <v>6.6132264529058099E-2</v>
      </c>
      <c r="N50">
        <v>0.18136272545090201</v>
      </c>
      <c r="O50">
        <v>0.17134268537074199</v>
      </c>
      <c r="P50">
        <v>0.100200400801603</v>
      </c>
      <c r="Q50">
        <v>5.3106212424849697E-2</v>
      </c>
      <c r="R50">
        <v>3.4068136272545103E-2</v>
      </c>
      <c r="S50">
        <v>3.8076152304609201E-2</v>
      </c>
      <c r="T50">
        <v>2.20440881763527E-2</v>
      </c>
      <c r="U50">
        <v>7.0140280561122202E-3</v>
      </c>
      <c r="V50">
        <v>4.0080160320641297E-3</v>
      </c>
      <c r="W50">
        <v>3.0060120240481001E-3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1:29" x14ac:dyDescent="0.2">
      <c r="A51">
        <v>149</v>
      </c>
      <c r="B51" t="s">
        <v>6</v>
      </c>
      <c r="C51">
        <v>6</v>
      </c>
      <c r="D51" t="s">
        <v>51</v>
      </c>
      <c r="E51" t="s">
        <v>15</v>
      </c>
      <c r="F51" t="s">
        <v>88</v>
      </c>
      <c r="G51" t="s">
        <v>87</v>
      </c>
      <c r="H51">
        <f t="shared" si="1"/>
        <v>6</v>
      </c>
      <c r="I51">
        <v>1.0037641154328701E-2</v>
      </c>
      <c r="J51">
        <v>1.2547051442910901E-2</v>
      </c>
      <c r="K51">
        <v>1.1292346298619801E-2</v>
      </c>
      <c r="L51">
        <v>0.107904642409034</v>
      </c>
      <c r="M51">
        <v>0.34504391468005002</v>
      </c>
      <c r="N51">
        <v>0.392722710163112</v>
      </c>
      <c r="O51">
        <v>7.0263488080301098E-2</v>
      </c>
      <c r="P51">
        <v>5.0188205771643703E-3</v>
      </c>
      <c r="Q51">
        <v>8.7829360100376407E-3</v>
      </c>
      <c r="R51">
        <v>1.0037641154328701E-2</v>
      </c>
      <c r="S51">
        <v>3.76411543287327E-3</v>
      </c>
      <c r="T51">
        <v>3.76411543287327E-3</v>
      </c>
      <c r="U51">
        <v>2.50941028858218E-3</v>
      </c>
      <c r="V51">
        <v>2.50941028858218E-3</v>
      </c>
      <c r="W51">
        <v>2.50941028858218E-3</v>
      </c>
      <c r="X51">
        <v>1.25470514429109E-3</v>
      </c>
      <c r="Y51">
        <v>0</v>
      </c>
      <c r="Z51">
        <v>2.50941028858218E-3</v>
      </c>
      <c r="AA51">
        <v>0</v>
      </c>
      <c r="AB51">
        <v>0</v>
      </c>
      <c r="AC51">
        <v>0</v>
      </c>
    </row>
    <row r="52" spans="1:29" x14ac:dyDescent="0.2">
      <c r="A52">
        <v>89</v>
      </c>
      <c r="B52" t="s">
        <v>6</v>
      </c>
      <c r="C52">
        <v>1</v>
      </c>
      <c r="D52" t="s">
        <v>43</v>
      </c>
      <c r="E52" t="s">
        <v>15</v>
      </c>
      <c r="F52" t="s">
        <v>86</v>
      </c>
      <c r="G52" t="s">
        <v>87</v>
      </c>
      <c r="H52">
        <f t="shared" si="1"/>
        <v>7</v>
      </c>
      <c r="I52">
        <v>2.6954177897574099E-3</v>
      </c>
      <c r="J52">
        <v>2.15633423180593E-2</v>
      </c>
      <c r="K52">
        <v>2.31805929919137E-2</v>
      </c>
      <c r="L52">
        <v>2.2102425876010801E-2</v>
      </c>
      <c r="M52">
        <v>2.5336927223719701E-2</v>
      </c>
      <c r="N52">
        <v>0.14501347708894899</v>
      </c>
      <c r="O52">
        <v>0.47654986522911102</v>
      </c>
      <c r="P52">
        <v>0.20107816711590301</v>
      </c>
      <c r="Q52">
        <v>6.0377358490565997E-2</v>
      </c>
      <c r="R52">
        <v>1.2938005390835601E-2</v>
      </c>
      <c r="S52">
        <v>2.1563342318059301E-3</v>
      </c>
      <c r="T52">
        <v>1.07816711590297E-3</v>
      </c>
      <c r="U52">
        <v>1.07816711590297E-3</v>
      </c>
      <c r="V52">
        <v>5.3908355795148296E-4</v>
      </c>
      <c r="W52">
        <v>5.3908355795148296E-4</v>
      </c>
      <c r="X52">
        <v>5.3908355795148296E-4</v>
      </c>
      <c r="Y52">
        <v>5.3908355795148296E-4</v>
      </c>
      <c r="Z52">
        <v>1.07816711590297E-3</v>
      </c>
      <c r="AA52">
        <v>0</v>
      </c>
      <c r="AB52">
        <v>5.3908355795148296E-4</v>
      </c>
      <c r="AC52">
        <v>1.07816711590297E-3</v>
      </c>
    </row>
    <row r="53" spans="1:29" x14ac:dyDescent="0.2">
      <c r="A53">
        <v>88</v>
      </c>
      <c r="B53" t="s">
        <v>6</v>
      </c>
      <c r="C53">
        <v>3</v>
      </c>
      <c r="D53" t="s">
        <v>43</v>
      </c>
      <c r="E53" t="s">
        <v>15</v>
      </c>
      <c r="F53" t="s">
        <v>86</v>
      </c>
      <c r="G53" t="s">
        <v>87</v>
      </c>
      <c r="H53">
        <f t="shared" si="1"/>
        <v>8</v>
      </c>
      <c r="I53">
        <v>1.8026565464895599E-2</v>
      </c>
      <c r="J53">
        <v>9.4876660341556001E-4</v>
      </c>
      <c r="K53">
        <v>1.7077798861480101E-2</v>
      </c>
      <c r="L53">
        <v>2.9411764705882401E-2</v>
      </c>
      <c r="M53">
        <v>5.2182163187855797E-2</v>
      </c>
      <c r="N53">
        <v>8.3491461100569306E-2</v>
      </c>
      <c r="O53">
        <v>0.13187855787476299</v>
      </c>
      <c r="P53">
        <v>0.16982922201138501</v>
      </c>
      <c r="Q53">
        <v>0.16034155597722999</v>
      </c>
      <c r="R53">
        <v>0.12618595825426901</v>
      </c>
      <c r="S53">
        <v>9.2030360531309294E-2</v>
      </c>
      <c r="T53">
        <v>4.3643263757115802E-2</v>
      </c>
      <c r="U53">
        <v>2.1821631878557901E-2</v>
      </c>
      <c r="V53">
        <v>1.4231499051233399E-2</v>
      </c>
      <c r="W53">
        <v>1.13851992409867E-2</v>
      </c>
      <c r="X53">
        <v>4.7438330170778004E-3</v>
      </c>
      <c r="Y53">
        <v>5.6925996204933603E-3</v>
      </c>
      <c r="Z53">
        <v>2.8462998102466801E-3</v>
      </c>
      <c r="AA53">
        <v>2.8462998102466801E-3</v>
      </c>
      <c r="AB53">
        <v>1.89753320683112E-3</v>
      </c>
      <c r="AC53">
        <v>9.4876660341556001E-4</v>
      </c>
    </row>
    <row r="54" spans="1:29" x14ac:dyDescent="0.2">
      <c r="A54">
        <v>85</v>
      </c>
      <c r="B54" t="s">
        <v>6</v>
      </c>
      <c r="C54">
        <v>8</v>
      </c>
      <c r="D54" t="s">
        <v>31</v>
      </c>
      <c r="E54" t="s">
        <v>15</v>
      </c>
      <c r="F54" t="s">
        <v>90</v>
      </c>
      <c r="G54" t="s">
        <v>91</v>
      </c>
      <c r="H54">
        <f t="shared" si="1"/>
        <v>4</v>
      </c>
      <c r="I54">
        <v>1.6759776536312901E-2</v>
      </c>
      <c r="J54">
        <v>9.4972067039106101E-2</v>
      </c>
      <c r="K54">
        <v>0.20111731843575401</v>
      </c>
      <c r="L54">
        <v>0.44134078212290501</v>
      </c>
      <c r="M54">
        <v>0.20297951582867799</v>
      </c>
      <c r="N54">
        <v>2.9795158286778398E-2</v>
      </c>
      <c r="O54">
        <v>5.5865921787709499E-3</v>
      </c>
      <c r="P54">
        <v>1.8621973929236499E-3</v>
      </c>
      <c r="Q54">
        <v>3.7243947858472998E-3</v>
      </c>
      <c r="R54">
        <v>0</v>
      </c>
      <c r="S54">
        <v>0</v>
      </c>
      <c r="T54">
        <v>1.8621973929236499E-3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1:29" x14ac:dyDescent="0.2">
      <c r="A55">
        <v>31</v>
      </c>
      <c r="B55" t="s">
        <v>6</v>
      </c>
      <c r="C55">
        <v>2</v>
      </c>
      <c r="D55" t="s">
        <v>33</v>
      </c>
      <c r="E55" t="s">
        <v>15</v>
      </c>
      <c r="F55" t="s">
        <v>92</v>
      </c>
      <c r="G55" t="s">
        <v>91</v>
      </c>
      <c r="H55">
        <f t="shared" si="1"/>
        <v>5</v>
      </c>
      <c r="I55">
        <v>1.34115674769489E-2</v>
      </c>
      <c r="J55">
        <v>3.5205364626990802E-2</v>
      </c>
      <c r="K55">
        <v>9.3042749371332806E-2</v>
      </c>
      <c r="L55">
        <v>0.16429170159262399</v>
      </c>
      <c r="M55">
        <v>0.24559932942162599</v>
      </c>
      <c r="N55">
        <v>0.202011735121542</v>
      </c>
      <c r="O55">
        <v>0.123637887678122</v>
      </c>
      <c r="P55">
        <v>6.3285834031852506E-2</v>
      </c>
      <c r="Q55">
        <v>3.6462699077954699E-2</v>
      </c>
      <c r="R55">
        <v>1.29924559932942E-2</v>
      </c>
      <c r="S55">
        <v>6.28667225481978E-3</v>
      </c>
      <c r="T55">
        <v>2.9337803855825702E-3</v>
      </c>
      <c r="U55">
        <v>4.1911148365465198E-4</v>
      </c>
      <c r="V55">
        <v>0</v>
      </c>
      <c r="W55">
        <v>4.1911148365465198E-4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</row>
    <row r="56" spans="1:29" x14ac:dyDescent="0.2">
      <c r="A56">
        <v>53</v>
      </c>
      <c r="B56" t="s">
        <v>6</v>
      </c>
      <c r="C56">
        <v>6</v>
      </c>
      <c r="D56" t="s">
        <v>93</v>
      </c>
      <c r="E56" t="s">
        <v>15</v>
      </c>
      <c r="F56" t="s">
        <v>92</v>
      </c>
      <c r="G56" t="s">
        <v>91</v>
      </c>
      <c r="H56">
        <f t="shared" si="1"/>
        <v>5</v>
      </c>
      <c r="I56">
        <v>0</v>
      </c>
      <c r="J56">
        <v>1.5424164524421599E-3</v>
      </c>
      <c r="K56">
        <v>5.8097686375321297E-2</v>
      </c>
      <c r="L56">
        <v>0.24524421593830301</v>
      </c>
      <c r="M56">
        <v>0.32442159383033398</v>
      </c>
      <c r="N56">
        <v>0.206683804627249</v>
      </c>
      <c r="O56">
        <v>9.7172236503855994E-2</v>
      </c>
      <c r="P56">
        <v>4.8843187660668398E-2</v>
      </c>
      <c r="Q56">
        <v>1.23393316195373E-2</v>
      </c>
      <c r="R56">
        <v>2.5706940874036001E-3</v>
      </c>
      <c r="S56">
        <v>1.5424164524421599E-3</v>
      </c>
      <c r="T56">
        <v>5.1413881748071997E-4</v>
      </c>
      <c r="U56">
        <v>0</v>
      </c>
      <c r="V56">
        <v>0</v>
      </c>
      <c r="W56">
        <v>0</v>
      </c>
      <c r="X56">
        <v>5.1413881748071997E-4</v>
      </c>
      <c r="Y56">
        <v>5.1413881748071997E-4</v>
      </c>
      <c r="Z56">
        <v>0</v>
      </c>
      <c r="AA56">
        <v>0</v>
      </c>
      <c r="AB56">
        <v>0</v>
      </c>
      <c r="AC56">
        <v>0</v>
      </c>
    </row>
    <row r="57" spans="1:29" x14ac:dyDescent="0.2">
      <c r="A57">
        <v>93</v>
      </c>
      <c r="B57" t="s">
        <v>6</v>
      </c>
      <c r="C57">
        <v>7</v>
      </c>
      <c r="D57" t="s">
        <v>36</v>
      </c>
      <c r="E57" t="s">
        <v>15</v>
      </c>
      <c r="F57" t="s">
        <v>92</v>
      </c>
      <c r="G57" t="s">
        <v>91</v>
      </c>
      <c r="H57">
        <f t="shared" si="1"/>
        <v>5</v>
      </c>
      <c r="I57">
        <v>8.5561497326203193E-3</v>
      </c>
      <c r="J57">
        <v>1.9251336898395699E-2</v>
      </c>
      <c r="K57">
        <v>4.5989304812834197E-2</v>
      </c>
      <c r="L57">
        <v>9.9465240641711195E-2</v>
      </c>
      <c r="M57">
        <v>0.25882352941176501</v>
      </c>
      <c r="N57">
        <v>0.23315508021390399</v>
      </c>
      <c r="O57">
        <v>0.166844919786096</v>
      </c>
      <c r="P57">
        <v>0.12299465240641699</v>
      </c>
      <c r="Q57">
        <v>3.8502673796791398E-2</v>
      </c>
      <c r="R57">
        <v>3.20855614973262E-3</v>
      </c>
      <c r="S57">
        <v>1.0695187165775399E-3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</row>
    <row r="58" spans="1:29" x14ac:dyDescent="0.2">
      <c r="A58">
        <v>102</v>
      </c>
      <c r="B58" t="s">
        <v>6</v>
      </c>
      <c r="C58">
        <v>5</v>
      </c>
      <c r="D58" t="s">
        <v>39</v>
      </c>
      <c r="E58" t="s">
        <v>15</v>
      </c>
      <c r="F58" t="s">
        <v>92</v>
      </c>
      <c r="G58" t="s">
        <v>91</v>
      </c>
      <c r="H58">
        <f t="shared" si="1"/>
        <v>5</v>
      </c>
      <c r="I58">
        <v>3.9735099337748297E-2</v>
      </c>
      <c r="J58">
        <v>7.4739829706717095E-2</v>
      </c>
      <c r="K58">
        <v>3.9735099337748297E-2</v>
      </c>
      <c r="L58">
        <v>0.14096499526963099</v>
      </c>
      <c r="M58">
        <v>0.24597918637653701</v>
      </c>
      <c r="N58">
        <v>0.21665089877010399</v>
      </c>
      <c r="O58">
        <v>0.13718070009460701</v>
      </c>
      <c r="P58">
        <v>5.4872280037843002E-2</v>
      </c>
      <c r="Q58">
        <v>3.1220435193945101E-2</v>
      </c>
      <c r="R58">
        <v>1.41911069063387E-2</v>
      </c>
      <c r="S58">
        <v>2.8382213812677402E-3</v>
      </c>
      <c r="T58">
        <v>9.4607379375591296E-4</v>
      </c>
      <c r="U58">
        <v>9.4607379375591296E-4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</row>
    <row r="59" spans="1:29" x14ac:dyDescent="0.2">
      <c r="A59">
        <v>83</v>
      </c>
      <c r="B59" t="s">
        <v>6</v>
      </c>
      <c r="C59">
        <v>6</v>
      </c>
      <c r="D59" t="s">
        <v>31</v>
      </c>
      <c r="E59" t="s">
        <v>15</v>
      </c>
      <c r="F59" t="s">
        <v>90</v>
      </c>
      <c r="G59" t="s">
        <v>91</v>
      </c>
      <c r="H59">
        <f t="shared" si="1"/>
        <v>5</v>
      </c>
      <c r="I59">
        <v>3.0261348005502099E-2</v>
      </c>
      <c r="J59">
        <v>1.65061898211829E-2</v>
      </c>
      <c r="K59">
        <v>3.5763411279229697E-2</v>
      </c>
      <c r="L59">
        <v>0.21939477303989</v>
      </c>
      <c r="M59">
        <v>0.41196698762035799</v>
      </c>
      <c r="N59">
        <v>0.18982118294360401</v>
      </c>
      <c r="O59">
        <v>4.6079779917469102E-2</v>
      </c>
      <c r="P59">
        <v>3.4387895460797797E-2</v>
      </c>
      <c r="Q59">
        <v>1.30674002751032E-2</v>
      </c>
      <c r="R59">
        <v>2.0632737276478699E-3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6.8775790921595599E-4</v>
      </c>
      <c r="AB59">
        <v>0</v>
      </c>
      <c r="AC59">
        <v>0</v>
      </c>
    </row>
    <row r="60" spans="1:29" x14ac:dyDescent="0.2">
      <c r="A60">
        <v>33</v>
      </c>
      <c r="B60" t="s">
        <v>6</v>
      </c>
      <c r="C60">
        <v>1</v>
      </c>
      <c r="D60" t="s">
        <v>34</v>
      </c>
      <c r="E60" t="s">
        <v>15</v>
      </c>
      <c r="F60" t="s">
        <v>92</v>
      </c>
      <c r="G60" t="s">
        <v>91</v>
      </c>
      <c r="H60">
        <f t="shared" si="1"/>
        <v>6</v>
      </c>
      <c r="I60">
        <v>1.8438844499078101E-2</v>
      </c>
      <c r="J60">
        <v>4.4253226797787301E-2</v>
      </c>
      <c r="K60">
        <v>5.2858020897357097E-2</v>
      </c>
      <c r="L60">
        <v>0.106945298094653</v>
      </c>
      <c r="M60">
        <v>0.219422249539029</v>
      </c>
      <c r="N60">
        <v>0.237246465888138</v>
      </c>
      <c r="O60">
        <v>0.19545175169022699</v>
      </c>
      <c r="P60">
        <v>9.0964966195451802E-2</v>
      </c>
      <c r="Q60">
        <v>2.2126613398893699E-2</v>
      </c>
      <c r="R60">
        <v>6.14628149969269E-3</v>
      </c>
      <c r="S60">
        <v>1.2292562999385399E-3</v>
      </c>
      <c r="T60">
        <v>6.1462814996926898E-4</v>
      </c>
      <c r="U60">
        <v>6.1462814996926898E-4</v>
      </c>
      <c r="V60">
        <v>1.2292562999385399E-3</v>
      </c>
      <c r="W60">
        <v>0</v>
      </c>
      <c r="X60">
        <v>0</v>
      </c>
      <c r="Y60">
        <v>1.2292562999385399E-3</v>
      </c>
      <c r="Z60">
        <v>6.1462814996926898E-4</v>
      </c>
      <c r="AA60">
        <v>0</v>
      </c>
      <c r="AB60">
        <v>0</v>
      </c>
      <c r="AC60">
        <v>0</v>
      </c>
    </row>
    <row r="61" spans="1:29" x14ac:dyDescent="0.2">
      <c r="A61">
        <v>52</v>
      </c>
      <c r="B61" t="s">
        <v>6</v>
      </c>
      <c r="C61">
        <v>1</v>
      </c>
      <c r="D61" t="s">
        <v>93</v>
      </c>
      <c r="E61" t="s">
        <v>15</v>
      </c>
      <c r="F61" t="s">
        <v>92</v>
      </c>
      <c r="G61" t="s">
        <v>91</v>
      </c>
      <c r="H61">
        <f t="shared" si="1"/>
        <v>6</v>
      </c>
      <c r="I61">
        <v>0</v>
      </c>
      <c r="J61">
        <v>0</v>
      </c>
      <c r="K61">
        <v>6.0877350044762801E-2</v>
      </c>
      <c r="L61">
        <v>6.4458370635631201E-2</v>
      </c>
      <c r="M61">
        <v>7.5649059982094896E-2</v>
      </c>
      <c r="N61">
        <v>0.647717099373321</v>
      </c>
      <c r="O61">
        <v>0.14503133393017001</v>
      </c>
      <c r="P61">
        <v>4.0286481647269501E-3</v>
      </c>
      <c r="Q61">
        <v>4.4762757385855001E-4</v>
      </c>
      <c r="R61">
        <v>0</v>
      </c>
      <c r="S61">
        <v>0</v>
      </c>
      <c r="T61">
        <v>4.4762757385855001E-4</v>
      </c>
      <c r="U61">
        <v>0</v>
      </c>
      <c r="V61">
        <v>0</v>
      </c>
      <c r="W61">
        <v>0</v>
      </c>
      <c r="X61">
        <v>4.4762757385855001E-4</v>
      </c>
      <c r="Y61">
        <v>0</v>
      </c>
      <c r="Z61">
        <v>4.4762757385855001E-4</v>
      </c>
      <c r="AA61">
        <v>0</v>
      </c>
      <c r="AB61">
        <v>0</v>
      </c>
      <c r="AC61">
        <v>0</v>
      </c>
    </row>
    <row r="62" spans="1:29" x14ac:dyDescent="0.2">
      <c r="A62">
        <v>92</v>
      </c>
      <c r="B62" t="s">
        <v>6</v>
      </c>
      <c r="C62">
        <v>4</v>
      </c>
      <c r="D62" t="s">
        <v>36</v>
      </c>
      <c r="E62" t="s">
        <v>15</v>
      </c>
      <c r="F62" t="s">
        <v>92</v>
      </c>
      <c r="G62" t="s">
        <v>91</v>
      </c>
      <c r="H62">
        <f t="shared" si="1"/>
        <v>6</v>
      </c>
      <c r="I62">
        <v>0</v>
      </c>
      <c r="J62">
        <v>7.8796561604584509E-3</v>
      </c>
      <c r="K62">
        <v>1.14613180515759E-2</v>
      </c>
      <c r="L62">
        <v>2.29226361031519E-2</v>
      </c>
      <c r="M62">
        <v>0.142550143266476</v>
      </c>
      <c r="N62">
        <v>0.312320916905444</v>
      </c>
      <c r="O62">
        <v>0.25286532951289398</v>
      </c>
      <c r="P62">
        <v>0.15114613180515801</v>
      </c>
      <c r="Q62">
        <v>6.3037249283667607E-2</v>
      </c>
      <c r="R62">
        <v>1.9340974212034401E-2</v>
      </c>
      <c r="S62">
        <v>8.5959885386819503E-3</v>
      </c>
      <c r="T62">
        <v>4.29799426934097E-3</v>
      </c>
      <c r="U62">
        <v>7.1633237822349601E-4</v>
      </c>
      <c r="V62">
        <v>7.1633237822349601E-4</v>
      </c>
      <c r="W62">
        <v>7.1633237822349601E-4</v>
      </c>
      <c r="X62">
        <v>7.1633237822349601E-4</v>
      </c>
      <c r="Y62">
        <v>0</v>
      </c>
      <c r="Z62">
        <v>0</v>
      </c>
      <c r="AA62">
        <v>0</v>
      </c>
      <c r="AB62">
        <v>0</v>
      </c>
      <c r="AC62">
        <v>7.1633237822349601E-4</v>
      </c>
    </row>
    <row r="63" spans="1:29" x14ac:dyDescent="0.2">
      <c r="A63">
        <v>99</v>
      </c>
      <c r="B63" t="s">
        <v>6</v>
      </c>
      <c r="C63">
        <v>4</v>
      </c>
      <c r="D63" t="s">
        <v>38</v>
      </c>
      <c r="E63" t="s">
        <v>15</v>
      </c>
      <c r="F63" t="s">
        <v>92</v>
      </c>
      <c r="G63" t="s">
        <v>91</v>
      </c>
      <c r="H63">
        <f t="shared" si="1"/>
        <v>6</v>
      </c>
      <c r="I63">
        <v>3.50291909924937E-2</v>
      </c>
      <c r="J63">
        <v>4.7539616346955797E-2</v>
      </c>
      <c r="K63">
        <v>5.0875729774812299E-2</v>
      </c>
      <c r="L63">
        <v>0.107589658048374</v>
      </c>
      <c r="M63">
        <v>0.22101751459549601</v>
      </c>
      <c r="N63">
        <v>0.25437864887406197</v>
      </c>
      <c r="O63">
        <v>0.12510425354462101</v>
      </c>
      <c r="P63">
        <v>4.0033361134278599E-2</v>
      </c>
      <c r="Q63">
        <v>3.4195162635529602E-2</v>
      </c>
      <c r="R63">
        <v>4.8373644703919902E-2</v>
      </c>
      <c r="S63">
        <v>2.25187656380317E-2</v>
      </c>
      <c r="T63">
        <v>5.8381984987489598E-3</v>
      </c>
      <c r="U63">
        <v>8.3402835696413696E-4</v>
      </c>
      <c r="V63">
        <v>3.33611342785655E-3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1:29" x14ac:dyDescent="0.2">
      <c r="A64">
        <v>82</v>
      </c>
      <c r="B64" t="s">
        <v>6</v>
      </c>
      <c r="C64">
        <v>4</v>
      </c>
      <c r="D64" t="s">
        <v>31</v>
      </c>
      <c r="E64" t="s">
        <v>15</v>
      </c>
      <c r="F64" t="s">
        <v>90</v>
      </c>
      <c r="G64" t="s">
        <v>91</v>
      </c>
      <c r="H64">
        <f t="shared" si="1"/>
        <v>6</v>
      </c>
      <c r="I64">
        <v>2.5525525525525498E-2</v>
      </c>
      <c r="J64">
        <v>5.7057057057057103E-2</v>
      </c>
      <c r="K64">
        <v>7.2072072072072099E-2</v>
      </c>
      <c r="L64">
        <v>0.108108108108108</v>
      </c>
      <c r="M64">
        <v>0.23798798798798801</v>
      </c>
      <c r="N64">
        <v>0.25150150150150202</v>
      </c>
      <c r="O64">
        <v>0.16816816816816799</v>
      </c>
      <c r="P64">
        <v>5.2552552552552603E-2</v>
      </c>
      <c r="Q64">
        <v>1.5015015015014999E-2</v>
      </c>
      <c r="R64">
        <v>9.0090090090090107E-3</v>
      </c>
      <c r="S64">
        <v>2.2522522522522501E-3</v>
      </c>
      <c r="T64">
        <v>0</v>
      </c>
      <c r="U64">
        <v>7.5075075075075096E-4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1:29" x14ac:dyDescent="0.2">
      <c r="A65">
        <v>98</v>
      </c>
      <c r="B65" t="s">
        <v>6</v>
      </c>
      <c r="C65">
        <v>3</v>
      </c>
      <c r="D65" t="s">
        <v>38</v>
      </c>
      <c r="E65" t="s">
        <v>15</v>
      </c>
      <c r="F65" t="s">
        <v>92</v>
      </c>
      <c r="G65" t="s">
        <v>91</v>
      </c>
      <c r="H65">
        <f t="shared" si="1"/>
        <v>7</v>
      </c>
      <c r="I65">
        <v>1.18143459915612E-2</v>
      </c>
      <c r="J65">
        <v>1.6877637130801699E-3</v>
      </c>
      <c r="K65">
        <v>1.68776371308017E-2</v>
      </c>
      <c r="L65">
        <v>2.53164556962025E-2</v>
      </c>
      <c r="M65">
        <v>6.2447257383966302E-2</v>
      </c>
      <c r="N65">
        <v>0.221940928270042</v>
      </c>
      <c r="O65">
        <v>0.291983122362869</v>
      </c>
      <c r="P65">
        <v>0.18059071729957801</v>
      </c>
      <c r="Q65">
        <v>8.6075949367088594E-2</v>
      </c>
      <c r="R65">
        <v>4.3037974683544297E-2</v>
      </c>
      <c r="S65">
        <v>4.8945147679324903E-2</v>
      </c>
      <c r="T65">
        <v>6.7510548523206796E-3</v>
      </c>
      <c r="U65">
        <v>1.6877637130801699E-3</v>
      </c>
      <c r="V65">
        <v>0</v>
      </c>
      <c r="W65">
        <v>0</v>
      </c>
      <c r="X65">
        <v>0</v>
      </c>
      <c r="Y65">
        <v>8.4388185654008397E-4</v>
      </c>
      <c r="Z65">
        <v>0</v>
      </c>
      <c r="AA65">
        <v>0</v>
      </c>
      <c r="AB65">
        <v>0</v>
      </c>
      <c r="AC65">
        <v>0</v>
      </c>
    </row>
    <row r="66" spans="1:29" x14ac:dyDescent="0.2">
      <c r="A66">
        <v>101</v>
      </c>
      <c r="B66" t="s">
        <v>6</v>
      </c>
      <c r="C66">
        <v>3</v>
      </c>
      <c r="D66" t="s">
        <v>39</v>
      </c>
      <c r="E66" t="s">
        <v>15</v>
      </c>
      <c r="F66" t="s">
        <v>92</v>
      </c>
      <c r="G66" t="s">
        <v>91</v>
      </c>
      <c r="H66">
        <f t="shared" ref="H66:H97" si="2">MATCH(MAX(I66:AC66),I66:AC66,0)</f>
        <v>7</v>
      </c>
      <c r="I66">
        <v>5.6381342901076397E-3</v>
      </c>
      <c r="J66">
        <v>2.2039979497693499E-2</v>
      </c>
      <c r="K66">
        <v>6.1506919528446996E-3</v>
      </c>
      <c r="L66">
        <v>1.6914402870322899E-2</v>
      </c>
      <c r="M66">
        <v>5.4843669912865198E-2</v>
      </c>
      <c r="N66">
        <v>0.164531009738596</v>
      </c>
      <c r="O66">
        <v>0.31624807790876502</v>
      </c>
      <c r="P66">
        <v>0.28600717580727802</v>
      </c>
      <c r="Q66">
        <v>9.7385955920040998E-2</v>
      </c>
      <c r="R66">
        <v>2.25525371604306E-2</v>
      </c>
      <c r="S66">
        <v>6.1506919528446996E-3</v>
      </c>
      <c r="T66">
        <v>1.0251153254741199E-3</v>
      </c>
      <c r="U66">
        <v>0</v>
      </c>
      <c r="V66">
        <v>0</v>
      </c>
      <c r="W66">
        <v>5.1255766273705801E-4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</row>
    <row r="67" spans="1:29" x14ac:dyDescent="0.2">
      <c r="A67">
        <v>104</v>
      </c>
      <c r="B67" t="s">
        <v>6</v>
      </c>
      <c r="C67">
        <v>3</v>
      </c>
      <c r="D67" t="s">
        <v>32</v>
      </c>
      <c r="E67" t="s">
        <v>15</v>
      </c>
      <c r="F67" t="s">
        <v>90</v>
      </c>
      <c r="G67" t="s">
        <v>91</v>
      </c>
      <c r="H67">
        <f t="shared" si="2"/>
        <v>7</v>
      </c>
      <c r="I67">
        <v>1.8756169792695E-2</v>
      </c>
      <c r="J67">
        <v>1.9743336623889401E-3</v>
      </c>
      <c r="K67">
        <v>9.8716683119447202E-3</v>
      </c>
      <c r="L67">
        <v>3.7512339585389902E-2</v>
      </c>
      <c r="M67">
        <v>0.14708785784797601</v>
      </c>
      <c r="N67">
        <v>0.30503455083909198</v>
      </c>
      <c r="O67">
        <v>0.33958538993089799</v>
      </c>
      <c r="P67">
        <v>0.12537018756169799</v>
      </c>
      <c r="Q67">
        <v>1.0858835143139201E-2</v>
      </c>
      <c r="R67">
        <v>2.96150049358342E-3</v>
      </c>
      <c r="S67">
        <v>9.8716683119447202E-4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</row>
    <row r="68" spans="1:29" x14ac:dyDescent="0.2">
      <c r="A68">
        <v>90</v>
      </c>
      <c r="B68" t="s">
        <v>6</v>
      </c>
      <c r="C68">
        <v>2</v>
      </c>
      <c r="D68" t="s">
        <v>36</v>
      </c>
      <c r="E68" t="s">
        <v>15</v>
      </c>
      <c r="F68" t="s">
        <v>92</v>
      </c>
      <c r="G68" t="s">
        <v>91</v>
      </c>
      <c r="H68">
        <f t="shared" si="2"/>
        <v>8</v>
      </c>
      <c r="I68">
        <v>9.9140779907468599E-3</v>
      </c>
      <c r="J68">
        <v>5.9484467944481197E-3</v>
      </c>
      <c r="K68">
        <v>1.05750165234633E-2</v>
      </c>
      <c r="L68">
        <v>2.7098479841374801E-2</v>
      </c>
      <c r="M68">
        <v>3.43688037012558E-2</v>
      </c>
      <c r="N68">
        <v>7.46860541969597E-2</v>
      </c>
      <c r="O68">
        <v>0.16655651024454701</v>
      </c>
      <c r="P68">
        <v>0.24851288830138801</v>
      </c>
      <c r="Q68">
        <v>0.200264375413087</v>
      </c>
      <c r="R68">
        <v>0.103767349636484</v>
      </c>
      <c r="S68">
        <v>5.2214144084600102E-2</v>
      </c>
      <c r="T68">
        <v>1.9828155981493699E-2</v>
      </c>
      <c r="U68">
        <v>8.59220092531395E-3</v>
      </c>
      <c r="V68">
        <v>6.6093853271645703E-3</v>
      </c>
      <c r="W68">
        <v>3.9656311962987401E-3</v>
      </c>
      <c r="X68">
        <v>2.6437541308658298E-3</v>
      </c>
      <c r="Y68">
        <v>2.6437541308658298E-3</v>
      </c>
      <c r="Z68">
        <v>1.9828155981493701E-3</v>
      </c>
      <c r="AA68">
        <v>1.9828155981493701E-3</v>
      </c>
      <c r="AB68">
        <v>1.9828155981493701E-3</v>
      </c>
      <c r="AC68">
        <v>1.3218770654329099E-3</v>
      </c>
    </row>
    <row r="69" spans="1:29" x14ac:dyDescent="0.2">
      <c r="A69">
        <v>91</v>
      </c>
      <c r="B69" t="s">
        <v>6</v>
      </c>
      <c r="C69">
        <v>3</v>
      </c>
      <c r="D69" t="s">
        <v>36</v>
      </c>
      <c r="E69" t="s">
        <v>15</v>
      </c>
      <c r="F69" t="s">
        <v>92</v>
      </c>
      <c r="G69" t="s">
        <v>91</v>
      </c>
      <c r="H69">
        <f t="shared" si="2"/>
        <v>8</v>
      </c>
      <c r="I69">
        <v>3.9814200398142E-3</v>
      </c>
      <c r="J69">
        <v>3.3178500331785001E-3</v>
      </c>
      <c r="K69">
        <v>1.7252820172528199E-2</v>
      </c>
      <c r="L69">
        <v>2.7206370272063699E-2</v>
      </c>
      <c r="M69">
        <v>2.38885202388852E-2</v>
      </c>
      <c r="N69">
        <v>1.2607830126078299E-2</v>
      </c>
      <c r="O69">
        <v>0.112143331121433</v>
      </c>
      <c r="P69">
        <v>0.51094890510948898</v>
      </c>
      <c r="Q69">
        <v>0.26277372262773702</v>
      </c>
      <c r="R69">
        <v>1.4598540145985399E-2</v>
      </c>
      <c r="S69">
        <v>3.3178500331785001E-3</v>
      </c>
      <c r="T69">
        <v>6.6357000663569996E-4</v>
      </c>
      <c r="U69">
        <v>2.6542800265427998E-3</v>
      </c>
      <c r="V69">
        <v>6.6357000663569996E-4</v>
      </c>
      <c r="W69">
        <v>6.6357000663569996E-4</v>
      </c>
      <c r="X69">
        <v>6.6357000663569996E-4</v>
      </c>
      <c r="Y69">
        <v>6.6357000663569996E-4</v>
      </c>
      <c r="Z69">
        <v>0</v>
      </c>
      <c r="AA69">
        <v>6.6357000663569996E-4</v>
      </c>
      <c r="AB69">
        <v>0</v>
      </c>
      <c r="AC69">
        <v>0</v>
      </c>
    </row>
    <row r="70" spans="1:29" x14ac:dyDescent="0.2">
      <c r="A70">
        <v>96</v>
      </c>
      <c r="B70" t="s">
        <v>6</v>
      </c>
      <c r="C70">
        <v>4</v>
      </c>
      <c r="D70" t="s">
        <v>37</v>
      </c>
      <c r="E70" t="s">
        <v>15</v>
      </c>
      <c r="F70" t="s">
        <v>92</v>
      </c>
      <c r="G70" t="s">
        <v>91</v>
      </c>
      <c r="H70">
        <f t="shared" si="2"/>
        <v>8</v>
      </c>
      <c r="I70">
        <v>1.6483516483516501E-2</v>
      </c>
      <c r="J70">
        <v>9.1575091575091597E-3</v>
      </c>
      <c r="K70">
        <v>2.1978021978022001E-2</v>
      </c>
      <c r="L70">
        <v>2.6556776556776601E-2</v>
      </c>
      <c r="M70">
        <v>2.1062271062271098E-2</v>
      </c>
      <c r="N70">
        <v>2.5641025641025599E-2</v>
      </c>
      <c r="O70">
        <v>0.108974358974359</v>
      </c>
      <c r="P70">
        <v>0.34981684981685002</v>
      </c>
      <c r="Q70">
        <v>0.33241758241758201</v>
      </c>
      <c r="R70">
        <v>6.95970695970696E-2</v>
      </c>
      <c r="S70">
        <v>2.7472527472527501E-3</v>
      </c>
      <c r="T70">
        <v>3.66300366300366E-3</v>
      </c>
      <c r="U70">
        <v>0</v>
      </c>
      <c r="V70">
        <v>9.1575091575091597E-4</v>
      </c>
      <c r="W70">
        <v>1.83150183150183E-3</v>
      </c>
      <c r="X70">
        <v>0</v>
      </c>
      <c r="Y70">
        <v>9.1575091575091597E-4</v>
      </c>
      <c r="Z70">
        <v>9.1575091575091597E-4</v>
      </c>
      <c r="AA70">
        <v>0</v>
      </c>
      <c r="AB70">
        <v>0</v>
      </c>
      <c r="AC70">
        <v>9.1575091575091597E-4</v>
      </c>
    </row>
    <row r="71" spans="1:29" x14ac:dyDescent="0.2">
      <c r="A71">
        <v>62</v>
      </c>
      <c r="B71" t="s">
        <v>6</v>
      </c>
      <c r="C71">
        <v>1</v>
      </c>
      <c r="D71" t="s">
        <v>29</v>
      </c>
      <c r="E71" t="s">
        <v>15</v>
      </c>
      <c r="F71" t="s">
        <v>90</v>
      </c>
      <c r="G71" t="s">
        <v>91</v>
      </c>
      <c r="H71">
        <f t="shared" si="2"/>
        <v>8</v>
      </c>
      <c r="I71">
        <v>2.3518344308560701E-3</v>
      </c>
      <c r="J71">
        <v>4.79774223894638E-2</v>
      </c>
      <c r="K71">
        <v>5.8325493885230499E-2</v>
      </c>
      <c r="L71">
        <v>8.2314205079962399E-2</v>
      </c>
      <c r="M71">
        <v>7.7610536218250203E-2</v>
      </c>
      <c r="N71">
        <v>8.3725305738476002E-2</v>
      </c>
      <c r="O71">
        <v>0.10489181561618099</v>
      </c>
      <c r="P71">
        <v>0.17826904985889</v>
      </c>
      <c r="Q71">
        <v>0.16556914393226699</v>
      </c>
      <c r="R71">
        <v>0.115710253998119</v>
      </c>
      <c r="S71">
        <v>4.65663217309501E-2</v>
      </c>
      <c r="T71">
        <v>2.39887111947319E-2</v>
      </c>
      <c r="U71">
        <v>7.0555032925682E-3</v>
      </c>
      <c r="V71">
        <v>3.7629350893697098E-3</v>
      </c>
      <c r="W71">
        <v>9.4073377234242701E-4</v>
      </c>
      <c r="X71">
        <v>0</v>
      </c>
      <c r="Y71">
        <v>4.7036688617121399E-4</v>
      </c>
      <c r="Z71">
        <v>0</v>
      </c>
      <c r="AA71">
        <v>0</v>
      </c>
      <c r="AB71">
        <v>0</v>
      </c>
      <c r="AC71">
        <v>0</v>
      </c>
    </row>
    <row r="72" spans="1:29" x14ac:dyDescent="0.2">
      <c r="A72">
        <v>63</v>
      </c>
      <c r="B72" t="s">
        <v>6</v>
      </c>
      <c r="C72">
        <v>11</v>
      </c>
      <c r="D72" t="s">
        <v>29</v>
      </c>
      <c r="E72" t="s">
        <v>15</v>
      </c>
      <c r="F72" t="s">
        <v>90</v>
      </c>
      <c r="G72" t="s">
        <v>91</v>
      </c>
      <c r="H72">
        <f t="shared" si="2"/>
        <v>8</v>
      </c>
      <c r="I72">
        <v>1.9303201506591299E-2</v>
      </c>
      <c r="J72">
        <v>2.6365348399246698E-2</v>
      </c>
      <c r="K72">
        <v>1.8361581920904001E-2</v>
      </c>
      <c r="L72">
        <v>2.16572504708098E-2</v>
      </c>
      <c r="M72">
        <v>2.5423728813559299E-2</v>
      </c>
      <c r="N72">
        <v>4.2372881355932202E-2</v>
      </c>
      <c r="O72">
        <v>9.8399246704331506E-2</v>
      </c>
      <c r="P72">
        <v>0.162429378531073</v>
      </c>
      <c r="Q72">
        <v>0.137476459510358</v>
      </c>
      <c r="R72">
        <v>8.7570621468926593E-2</v>
      </c>
      <c r="S72">
        <v>5.3672316384180803E-2</v>
      </c>
      <c r="T72">
        <v>4.0018832391713798E-2</v>
      </c>
      <c r="U72">
        <v>2.9190207156308899E-2</v>
      </c>
      <c r="V72">
        <v>2.9661016949152502E-2</v>
      </c>
      <c r="W72">
        <v>2.6365348399246698E-2</v>
      </c>
      <c r="X72">
        <v>2.6836158192090401E-2</v>
      </c>
      <c r="Y72">
        <v>1.9774011299434999E-2</v>
      </c>
      <c r="Z72">
        <v>2.1186440677966101E-2</v>
      </c>
      <c r="AA72">
        <v>1.7890772128060301E-2</v>
      </c>
      <c r="AB72">
        <v>1.41242937853107E-2</v>
      </c>
      <c r="AC72">
        <v>1.5065913370998101E-2</v>
      </c>
    </row>
    <row r="73" spans="1:29" x14ac:dyDescent="0.2">
      <c r="A73">
        <v>95</v>
      </c>
      <c r="B73" t="s">
        <v>6</v>
      </c>
      <c r="C73">
        <v>6</v>
      </c>
      <c r="D73" t="s">
        <v>37</v>
      </c>
      <c r="E73" t="s">
        <v>15</v>
      </c>
      <c r="F73" t="s">
        <v>92</v>
      </c>
      <c r="G73" t="s">
        <v>91</v>
      </c>
      <c r="H73">
        <f t="shared" si="2"/>
        <v>9</v>
      </c>
      <c r="I73">
        <v>1.29645635263613E-2</v>
      </c>
      <c r="J73">
        <v>1.7286084701815E-3</v>
      </c>
      <c r="K73">
        <v>5.1858254105445097E-3</v>
      </c>
      <c r="L73">
        <v>1.6421780466724299E-2</v>
      </c>
      <c r="M73">
        <v>1.0371650821089E-2</v>
      </c>
      <c r="N73">
        <v>2.9386343993085599E-2</v>
      </c>
      <c r="O73">
        <v>6.3958513396715599E-2</v>
      </c>
      <c r="P73">
        <v>0.16248919619706101</v>
      </c>
      <c r="Q73">
        <v>0.31287813310285201</v>
      </c>
      <c r="R73">
        <v>0.29991356957649101</v>
      </c>
      <c r="S73">
        <v>7.3465859982713905E-2</v>
      </c>
      <c r="T73">
        <v>6.9144338807260201E-3</v>
      </c>
      <c r="U73">
        <v>8.6430423509075197E-4</v>
      </c>
      <c r="V73">
        <v>8.6430423509075197E-4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1:29" x14ac:dyDescent="0.2">
      <c r="A74">
        <v>150</v>
      </c>
      <c r="B74" t="s">
        <v>6</v>
      </c>
      <c r="C74">
        <v>9</v>
      </c>
      <c r="D74" t="s">
        <v>29</v>
      </c>
      <c r="E74" t="s">
        <v>15</v>
      </c>
      <c r="F74" t="s">
        <v>90</v>
      </c>
      <c r="G74" t="s">
        <v>91</v>
      </c>
      <c r="H74">
        <f t="shared" si="2"/>
        <v>9</v>
      </c>
      <c r="I74">
        <v>8.5348506401138006E-3</v>
      </c>
      <c r="J74">
        <v>2.1337126600284501E-2</v>
      </c>
      <c r="K74">
        <v>9.24608819345662E-3</v>
      </c>
      <c r="L74">
        <v>1.8492176386913198E-2</v>
      </c>
      <c r="M74">
        <v>3.3428165007112397E-2</v>
      </c>
      <c r="N74">
        <v>5.6187766714082502E-2</v>
      </c>
      <c r="O74">
        <v>8.67709815078236E-2</v>
      </c>
      <c r="P74">
        <v>0.122332859174964</v>
      </c>
      <c r="Q74">
        <v>0.14651493598862</v>
      </c>
      <c r="R74">
        <v>0.117354196301565</v>
      </c>
      <c r="S74">
        <v>0.101706970128023</v>
      </c>
      <c r="T74">
        <v>8.67709815078236E-2</v>
      </c>
      <c r="U74">
        <v>7.6102418207681405E-2</v>
      </c>
      <c r="V74">
        <v>4.6230440967283098E-2</v>
      </c>
      <c r="W74">
        <v>3.2716927453769598E-2</v>
      </c>
      <c r="X74">
        <v>1.4224751066856301E-2</v>
      </c>
      <c r="Y74">
        <v>9.9573257467994308E-3</v>
      </c>
      <c r="Z74">
        <v>7.1123755334281703E-3</v>
      </c>
      <c r="AA74">
        <v>0</v>
      </c>
      <c r="AB74">
        <v>7.1123755334281697E-4</v>
      </c>
      <c r="AC74">
        <v>7.1123755334281697E-4</v>
      </c>
    </row>
    <row r="75" spans="1:29" x14ac:dyDescent="0.2">
      <c r="A75">
        <v>55</v>
      </c>
      <c r="B75" t="s">
        <v>6</v>
      </c>
      <c r="C75">
        <v>10</v>
      </c>
      <c r="D75" t="s">
        <v>93</v>
      </c>
      <c r="E75" t="s">
        <v>15</v>
      </c>
      <c r="F75" t="s">
        <v>92</v>
      </c>
      <c r="G75" t="s">
        <v>91</v>
      </c>
      <c r="H75">
        <f t="shared" si="2"/>
        <v>10</v>
      </c>
      <c r="I75">
        <v>0</v>
      </c>
      <c r="J75">
        <v>0</v>
      </c>
      <c r="K75">
        <v>0</v>
      </c>
      <c r="L75">
        <v>6.5509335080248896E-3</v>
      </c>
      <c r="M75">
        <v>1.50671470684573E-2</v>
      </c>
      <c r="N75">
        <v>2.62037340320996E-2</v>
      </c>
      <c r="O75">
        <v>3.9305601048149397E-2</v>
      </c>
      <c r="P75">
        <v>0.10809040288241099</v>
      </c>
      <c r="Q75">
        <v>0.27710448738945298</v>
      </c>
      <c r="R75">
        <v>0.29642974123812599</v>
      </c>
      <c r="S75">
        <v>0.16410088437602399</v>
      </c>
      <c r="T75">
        <v>4.8476907959384197E-2</v>
      </c>
      <c r="U75">
        <v>1.31018670160498E-2</v>
      </c>
      <c r="V75">
        <v>3.27546675401245E-3</v>
      </c>
      <c r="W75">
        <v>6.5509335080248898E-4</v>
      </c>
      <c r="X75">
        <v>6.5509335080248898E-4</v>
      </c>
      <c r="Y75">
        <v>3.2754667540124498E-4</v>
      </c>
      <c r="Z75">
        <v>3.2754667540124498E-4</v>
      </c>
      <c r="AA75">
        <v>0</v>
      </c>
      <c r="AB75">
        <v>3.2754667540124498E-4</v>
      </c>
      <c r="AC75">
        <v>0</v>
      </c>
    </row>
    <row r="76" spans="1:29" x14ac:dyDescent="0.2">
      <c r="A76">
        <v>97</v>
      </c>
      <c r="B76" t="s">
        <v>6</v>
      </c>
      <c r="C76">
        <v>2</v>
      </c>
      <c r="D76" t="s">
        <v>37</v>
      </c>
      <c r="E76" t="s">
        <v>15</v>
      </c>
      <c r="F76" t="s">
        <v>92</v>
      </c>
      <c r="G76" t="s">
        <v>91</v>
      </c>
      <c r="H76">
        <f t="shared" si="2"/>
        <v>10</v>
      </c>
      <c r="I76">
        <v>1.0611735330836499E-2</v>
      </c>
      <c r="J76">
        <v>3.7453183520599299E-3</v>
      </c>
      <c r="K76">
        <v>8.11485642946317E-3</v>
      </c>
      <c r="L76">
        <v>1.0611735330836499E-2</v>
      </c>
      <c r="M76">
        <v>1.1860174781523101E-2</v>
      </c>
      <c r="N76">
        <v>1.4981273408239701E-2</v>
      </c>
      <c r="O76">
        <v>1.6853932584269701E-2</v>
      </c>
      <c r="P76">
        <v>7.6154806491885205E-2</v>
      </c>
      <c r="Q76">
        <v>0.22534332084893899</v>
      </c>
      <c r="R76">
        <v>0.38764044943820197</v>
      </c>
      <c r="S76">
        <v>0.196004993757803</v>
      </c>
      <c r="T76">
        <v>2.6217228464419502E-2</v>
      </c>
      <c r="U76">
        <v>5.6179775280898901E-3</v>
      </c>
      <c r="V76">
        <v>0</v>
      </c>
      <c r="W76">
        <v>0</v>
      </c>
      <c r="X76">
        <v>0</v>
      </c>
      <c r="Y76">
        <v>1.87265917602996E-3</v>
      </c>
      <c r="Z76">
        <v>1.24843945068664E-3</v>
      </c>
      <c r="AA76">
        <v>0</v>
      </c>
      <c r="AB76">
        <v>0</v>
      </c>
      <c r="AC76">
        <v>0</v>
      </c>
    </row>
    <row r="77" spans="1:29" x14ac:dyDescent="0.2">
      <c r="A77">
        <v>65</v>
      </c>
      <c r="B77" t="s">
        <v>6</v>
      </c>
      <c r="C77">
        <v>2</v>
      </c>
      <c r="D77" t="s">
        <v>29</v>
      </c>
      <c r="E77" t="s">
        <v>15</v>
      </c>
      <c r="F77" t="s">
        <v>90</v>
      </c>
      <c r="G77" t="s">
        <v>91</v>
      </c>
      <c r="H77">
        <f t="shared" si="2"/>
        <v>10</v>
      </c>
      <c r="I77">
        <v>1.5394483643361099E-2</v>
      </c>
      <c r="J77">
        <v>2.56574727389352E-3</v>
      </c>
      <c r="K77">
        <v>3.84862091084028E-3</v>
      </c>
      <c r="L77">
        <v>9.6215522771007107E-3</v>
      </c>
      <c r="M77">
        <v>1.60359204618345E-2</v>
      </c>
      <c r="N77">
        <v>1.7318794098781301E-2</v>
      </c>
      <c r="O77">
        <v>2.2450288646568301E-2</v>
      </c>
      <c r="P77">
        <v>5.5805003207184102E-2</v>
      </c>
      <c r="Q77">
        <v>0.141757536882617</v>
      </c>
      <c r="R77">
        <v>0.218088518280949</v>
      </c>
      <c r="S77">
        <v>0.210391276459269</v>
      </c>
      <c r="T77">
        <v>0.13790891597177701</v>
      </c>
      <c r="U77">
        <v>7.2482360487492001E-2</v>
      </c>
      <c r="V77">
        <v>3.72033354714561E-2</v>
      </c>
      <c r="W77">
        <v>1.41116100064144E-2</v>
      </c>
      <c r="X77">
        <v>8.3386786401539407E-3</v>
      </c>
      <c r="Y77">
        <v>5.7729313662604198E-3</v>
      </c>
      <c r="Z77">
        <v>1.92431045542014E-3</v>
      </c>
      <c r="AA77">
        <v>1.92431045542014E-3</v>
      </c>
      <c r="AB77">
        <v>1.92431045542014E-3</v>
      </c>
      <c r="AC77">
        <v>6.4143681847338E-4</v>
      </c>
    </row>
    <row r="78" spans="1:29" x14ac:dyDescent="0.2">
      <c r="A78">
        <v>84</v>
      </c>
      <c r="B78" t="s">
        <v>6</v>
      </c>
      <c r="C78">
        <v>7</v>
      </c>
      <c r="D78" t="s">
        <v>31</v>
      </c>
      <c r="E78" t="s">
        <v>15</v>
      </c>
      <c r="F78" t="s">
        <v>90</v>
      </c>
      <c r="G78" t="s">
        <v>91</v>
      </c>
      <c r="H78">
        <f t="shared" si="2"/>
        <v>10</v>
      </c>
      <c r="I78">
        <v>4.4782803403493101E-4</v>
      </c>
      <c r="J78">
        <v>3.0900134348410199E-2</v>
      </c>
      <c r="K78">
        <v>1.70174652933274E-2</v>
      </c>
      <c r="L78">
        <v>2.0600089565606799E-2</v>
      </c>
      <c r="M78">
        <v>2.5974025974026E-2</v>
      </c>
      <c r="N78">
        <v>2.2839229735781501E-2</v>
      </c>
      <c r="O78">
        <v>2.9108822212270499E-2</v>
      </c>
      <c r="P78">
        <v>6.6278549037169704E-2</v>
      </c>
      <c r="Q78">
        <v>0.283922973578146</v>
      </c>
      <c r="R78">
        <v>0.28929690998656499</v>
      </c>
      <c r="S78">
        <v>9.6730855351545006E-2</v>
      </c>
      <c r="T78">
        <v>4.2543663233318402E-2</v>
      </c>
      <c r="U78">
        <v>2.5974025974026E-2</v>
      </c>
      <c r="V78">
        <v>1.4330497089117799E-2</v>
      </c>
      <c r="W78">
        <v>9.8522167487684695E-3</v>
      </c>
      <c r="X78">
        <v>7.1652485445588901E-3</v>
      </c>
      <c r="Y78">
        <v>3.1347962382445101E-3</v>
      </c>
      <c r="Z78">
        <v>2.2391401701746501E-3</v>
      </c>
      <c r="AA78">
        <v>1.3434841021047899E-3</v>
      </c>
      <c r="AB78">
        <v>4.4782803403493101E-4</v>
      </c>
      <c r="AC78">
        <v>8.9565606806986105E-4</v>
      </c>
    </row>
    <row r="79" spans="1:29" x14ac:dyDescent="0.2">
      <c r="A79">
        <v>94</v>
      </c>
      <c r="B79" t="s">
        <v>6</v>
      </c>
      <c r="C79">
        <v>8</v>
      </c>
      <c r="D79" t="s">
        <v>37</v>
      </c>
      <c r="E79" t="s">
        <v>15</v>
      </c>
      <c r="F79" t="s">
        <v>92</v>
      </c>
      <c r="G79" t="s">
        <v>91</v>
      </c>
      <c r="H79">
        <f t="shared" si="2"/>
        <v>11</v>
      </c>
      <c r="I79">
        <v>1.45032632342277E-2</v>
      </c>
      <c r="J79">
        <v>5.0761421319797002E-3</v>
      </c>
      <c r="K79">
        <v>3.6258158085569299E-3</v>
      </c>
      <c r="L79">
        <v>4.3509789702683103E-3</v>
      </c>
      <c r="M79">
        <v>5.0761421319797002E-3</v>
      </c>
      <c r="N79">
        <v>1.5953589557650499E-2</v>
      </c>
      <c r="O79">
        <v>1.37781000725163E-2</v>
      </c>
      <c r="P79">
        <v>2.75562001450326E-2</v>
      </c>
      <c r="Q79">
        <v>8.3393763596809306E-2</v>
      </c>
      <c r="R79">
        <v>0.27338651196519198</v>
      </c>
      <c r="S79">
        <v>0.36113125453227002</v>
      </c>
      <c r="T79">
        <v>0.157360406091371</v>
      </c>
      <c r="U79">
        <v>2.61058738216099E-2</v>
      </c>
      <c r="V79">
        <v>5.8013052936910798E-3</v>
      </c>
      <c r="W79">
        <v>1.4503263234227699E-3</v>
      </c>
      <c r="X79">
        <v>7.2516316171138497E-4</v>
      </c>
      <c r="Y79">
        <v>0</v>
      </c>
      <c r="Z79">
        <v>0</v>
      </c>
      <c r="AA79">
        <v>0</v>
      </c>
      <c r="AB79">
        <v>0</v>
      </c>
      <c r="AC79">
        <v>0</v>
      </c>
    </row>
    <row r="80" spans="1:29" x14ac:dyDescent="0.2">
      <c r="A80">
        <v>100</v>
      </c>
      <c r="B80" t="s">
        <v>6</v>
      </c>
      <c r="C80">
        <v>5</v>
      </c>
      <c r="D80" t="s">
        <v>38</v>
      </c>
      <c r="E80" t="s">
        <v>15</v>
      </c>
      <c r="F80" t="s">
        <v>92</v>
      </c>
      <c r="G80" t="s">
        <v>91</v>
      </c>
      <c r="H80">
        <f t="shared" si="2"/>
        <v>11</v>
      </c>
      <c r="I80">
        <v>1.31771595900439E-2</v>
      </c>
      <c r="J80">
        <v>3.9043435822352398E-3</v>
      </c>
      <c r="K80">
        <v>7.3206442166910699E-3</v>
      </c>
      <c r="L80">
        <v>1.1224987798926301E-2</v>
      </c>
      <c r="M80">
        <v>1.90336749633968E-2</v>
      </c>
      <c r="N80">
        <v>3.3186920448999499E-2</v>
      </c>
      <c r="O80">
        <v>4.8804294777940502E-2</v>
      </c>
      <c r="P80">
        <v>8.0039043435822396E-2</v>
      </c>
      <c r="Q80">
        <v>0.100048804294778</v>
      </c>
      <c r="R80">
        <v>0.118106393362616</v>
      </c>
      <c r="S80">
        <v>0.15226939970717401</v>
      </c>
      <c r="T80">
        <v>0.143972669594924</v>
      </c>
      <c r="U80">
        <v>0.118594436310395</v>
      </c>
      <c r="V80">
        <v>7.4182528062469499E-2</v>
      </c>
      <c r="W80">
        <v>4.2947779404587598E-2</v>
      </c>
      <c r="X80">
        <v>2.0009760858955599E-2</v>
      </c>
      <c r="Y80">
        <v>4.8804294777940503E-3</v>
      </c>
      <c r="Z80">
        <v>2.9282576866764302E-3</v>
      </c>
      <c r="AA80">
        <v>4.8804294777940498E-4</v>
      </c>
      <c r="AB80">
        <v>1.4641288433382099E-3</v>
      </c>
      <c r="AC80">
        <v>4.8804294777940498E-4</v>
      </c>
    </row>
    <row r="81" spans="1:29" x14ac:dyDescent="0.2">
      <c r="A81">
        <v>64</v>
      </c>
      <c r="B81" t="s">
        <v>6</v>
      </c>
      <c r="C81">
        <v>8</v>
      </c>
      <c r="D81" t="s">
        <v>29</v>
      </c>
      <c r="E81" t="s">
        <v>15</v>
      </c>
      <c r="F81" t="s">
        <v>90</v>
      </c>
      <c r="G81" t="s">
        <v>91</v>
      </c>
      <c r="H81">
        <f t="shared" si="2"/>
        <v>12</v>
      </c>
      <c r="I81">
        <v>1.29682997118156E-2</v>
      </c>
      <c r="J81">
        <v>5.0432276657060501E-3</v>
      </c>
      <c r="K81">
        <v>2.8818443804034602E-3</v>
      </c>
      <c r="L81">
        <v>6.4841498559077802E-3</v>
      </c>
      <c r="M81">
        <v>1.1527377521613799E-2</v>
      </c>
      <c r="N81">
        <v>4.3227665706051903E-3</v>
      </c>
      <c r="O81">
        <v>1.1527377521613799E-2</v>
      </c>
      <c r="P81">
        <v>1.3688760806916399E-2</v>
      </c>
      <c r="Q81">
        <v>3.0979827089337199E-2</v>
      </c>
      <c r="R81">
        <v>5.1152737752161399E-2</v>
      </c>
      <c r="S81">
        <v>0.117435158501441</v>
      </c>
      <c r="T81">
        <v>0.16570605187319901</v>
      </c>
      <c r="U81">
        <v>0.12608069164265101</v>
      </c>
      <c r="V81">
        <v>0.11599423631123899</v>
      </c>
      <c r="W81">
        <v>9.5821325648415001E-2</v>
      </c>
      <c r="X81">
        <v>5.9077809798270903E-2</v>
      </c>
      <c r="Y81">
        <v>3.1700288184438E-2</v>
      </c>
      <c r="Z81">
        <v>2.5216138328530299E-2</v>
      </c>
      <c r="AA81">
        <v>2.0893371757925099E-2</v>
      </c>
      <c r="AB81">
        <v>1.80115273775216E-2</v>
      </c>
      <c r="AC81">
        <v>1.7291066282420799E-2</v>
      </c>
    </row>
    <row r="82" spans="1:29" x14ac:dyDescent="0.2">
      <c r="A82">
        <v>105</v>
      </c>
      <c r="B82" t="s">
        <v>6</v>
      </c>
      <c r="C82">
        <v>2</v>
      </c>
      <c r="D82" t="s">
        <v>32</v>
      </c>
      <c r="E82" t="s">
        <v>15</v>
      </c>
      <c r="F82" t="s">
        <v>90</v>
      </c>
      <c r="G82" t="s">
        <v>91</v>
      </c>
      <c r="H82">
        <f t="shared" si="2"/>
        <v>14</v>
      </c>
      <c r="I82">
        <v>1.0435850214855699E-2</v>
      </c>
      <c r="J82">
        <v>3.6832412523020298E-3</v>
      </c>
      <c r="K82">
        <v>6.1387354205033801E-4</v>
      </c>
      <c r="L82">
        <v>6.1387354205033801E-4</v>
      </c>
      <c r="M82">
        <v>2.4554941682013499E-3</v>
      </c>
      <c r="N82">
        <v>3.6832412523020298E-3</v>
      </c>
      <c r="O82">
        <v>2.4554941682013499E-3</v>
      </c>
      <c r="P82">
        <v>1.2891344383057101E-2</v>
      </c>
      <c r="Q82">
        <v>2.6396562308164499E-2</v>
      </c>
      <c r="R82">
        <v>2.39410681399632E-2</v>
      </c>
      <c r="S82">
        <v>5.2179251074278697E-2</v>
      </c>
      <c r="T82">
        <v>7.4892572130141194E-2</v>
      </c>
      <c r="U82">
        <v>0.131982811540823</v>
      </c>
      <c r="V82">
        <v>0.15469613259668499</v>
      </c>
      <c r="W82">
        <v>0.15285451197053401</v>
      </c>
      <c r="X82">
        <v>0.12031921424186599</v>
      </c>
      <c r="Y82">
        <v>9.1467157765500295E-2</v>
      </c>
      <c r="Z82">
        <v>4.66543891958257E-2</v>
      </c>
      <c r="AA82">
        <v>2.2099447513812199E-2</v>
      </c>
      <c r="AB82">
        <v>2.5168815224063799E-2</v>
      </c>
      <c r="AC82">
        <v>9.2081031307550704E-3</v>
      </c>
    </row>
    <row r="83" spans="1:29" x14ac:dyDescent="0.2">
      <c r="A83">
        <v>66</v>
      </c>
      <c r="B83" t="s">
        <v>6</v>
      </c>
      <c r="C83">
        <v>2</v>
      </c>
      <c r="D83" t="s">
        <v>30</v>
      </c>
      <c r="E83" t="s">
        <v>15</v>
      </c>
      <c r="F83" t="s">
        <v>90</v>
      </c>
      <c r="G83" t="s">
        <v>91</v>
      </c>
      <c r="H83">
        <f t="shared" si="2"/>
        <v>15</v>
      </c>
      <c r="I83">
        <v>0</v>
      </c>
      <c r="J83">
        <v>1.15110246433204E-2</v>
      </c>
      <c r="K83">
        <v>4.8638132295719802E-4</v>
      </c>
      <c r="L83">
        <v>3.24254215304799E-4</v>
      </c>
      <c r="M83">
        <v>1.1348897535667999E-3</v>
      </c>
      <c r="N83">
        <v>1.2970168612191999E-3</v>
      </c>
      <c r="O83">
        <v>1.7833981841763899E-3</v>
      </c>
      <c r="P83">
        <v>3.72892347600519E-3</v>
      </c>
      <c r="Q83">
        <v>3.40466926070039E-3</v>
      </c>
      <c r="R83">
        <v>6.1608300907911801E-3</v>
      </c>
      <c r="S83">
        <v>1.2483787289234801E-2</v>
      </c>
      <c r="T83">
        <v>3.7775616083009098E-2</v>
      </c>
      <c r="U83">
        <v>8.9169909208819703E-2</v>
      </c>
      <c r="V83">
        <v>0.1655317769131</v>
      </c>
      <c r="W83">
        <v>0.202334630350195</v>
      </c>
      <c r="X83">
        <v>0.194714656290532</v>
      </c>
      <c r="Y83">
        <v>0.13116083009079099</v>
      </c>
      <c r="Z83">
        <v>6.4040207522697803E-2</v>
      </c>
      <c r="AA83">
        <v>3.1939040207522702E-2</v>
      </c>
      <c r="AB83">
        <v>1.7996108949416299E-2</v>
      </c>
      <c r="AC83">
        <v>9.8897535667963696E-3</v>
      </c>
    </row>
    <row r="84" spans="1:29" x14ac:dyDescent="0.2">
      <c r="A84">
        <v>30</v>
      </c>
      <c r="B84" t="s">
        <v>6</v>
      </c>
      <c r="C84">
        <v>2</v>
      </c>
      <c r="D84" t="s">
        <v>33</v>
      </c>
      <c r="E84" t="s">
        <v>15</v>
      </c>
      <c r="F84" t="s">
        <v>92</v>
      </c>
      <c r="G84" t="s">
        <v>91</v>
      </c>
      <c r="H84">
        <f t="shared" si="2"/>
        <v>16</v>
      </c>
      <c r="I84">
        <v>3.2384917881101102E-3</v>
      </c>
      <c r="J84">
        <v>9.2528336803145996E-4</v>
      </c>
      <c r="K84">
        <v>3.4698126301179702E-4</v>
      </c>
      <c r="L84">
        <v>5.7830210501966196E-4</v>
      </c>
      <c r="M84">
        <v>4.6264168401572998E-4</v>
      </c>
      <c r="N84">
        <v>5.7830210501966196E-4</v>
      </c>
      <c r="O84">
        <v>1.0409437890353901E-3</v>
      </c>
      <c r="P84">
        <v>1.6192458940550501E-3</v>
      </c>
      <c r="Q84">
        <v>2.31320842007865E-3</v>
      </c>
      <c r="R84">
        <v>7.4022669442516797E-3</v>
      </c>
      <c r="S84">
        <v>1.7464723571593802E-2</v>
      </c>
      <c r="T84">
        <v>3.1922276197085403E-2</v>
      </c>
      <c r="U84">
        <v>5.9333795975017298E-2</v>
      </c>
      <c r="V84">
        <v>8.9174184594031897E-2</v>
      </c>
      <c r="W84">
        <v>0.12526023594725899</v>
      </c>
      <c r="X84">
        <v>0.16389081656257201</v>
      </c>
      <c r="Y84">
        <v>0.158570437196391</v>
      </c>
      <c r="Z84">
        <v>0.13601665510062499</v>
      </c>
      <c r="AA84">
        <v>8.6398334489937501E-2</v>
      </c>
      <c r="AB84">
        <v>5.2394170714781398E-2</v>
      </c>
      <c r="AC84">
        <v>2.52139717788573E-2</v>
      </c>
    </row>
    <row r="85" spans="1:29" x14ac:dyDescent="0.2">
      <c r="A85">
        <v>54</v>
      </c>
      <c r="B85" t="s">
        <v>6</v>
      </c>
      <c r="C85">
        <v>8</v>
      </c>
      <c r="D85" t="s">
        <v>93</v>
      </c>
      <c r="E85" t="s">
        <v>15</v>
      </c>
      <c r="F85" t="s">
        <v>92</v>
      </c>
      <c r="G85" t="s">
        <v>91</v>
      </c>
      <c r="H85">
        <f t="shared" si="2"/>
        <v>17</v>
      </c>
      <c r="I85">
        <v>0</v>
      </c>
      <c r="J85">
        <v>5.62825383424792E-4</v>
      </c>
      <c r="K85">
        <v>3.0955396088363598E-3</v>
      </c>
      <c r="L85">
        <v>3.6583649922611499E-3</v>
      </c>
      <c r="M85">
        <v>3.0955396088363598E-3</v>
      </c>
      <c r="N85">
        <v>4.2211903756859404E-3</v>
      </c>
      <c r="O85">
        <v>6.3317855635289201E-3</v>
      </c>
      <c r="P85">
        <v>8.3016744055156907E-3</v>
      </c>
      <c r="Q85">
        <v>9.1459124806528794E-3</v>
      </c>
      <c r="R85">
        <v>6.4724919093851101E-3</v>
      </c>
      <c r="S85">
        <v>9.0052061347966807E-3</v>
      </c>
      <c r="T85">
        <v>1.6603348811031399E-2</v>
      </c>
      <c r="U85">
        <v>3.4332348388912297E-2</v>
      </c>
      <c r="V85">
        <v>7.1619530040804902E-2</v>
      </c>
      <c r="W85">
        <v>0.11805262417335</v>
      </c>
      <c r="X85">
        <v>0.15590263120866801</v>
      </c>
      <c r="Y85">
        <v>0.172505980019699</v>
      </c>
      <c r="Z85">
        <v>0.16054594062192201</v>
      </c>
      <c r="AA85">
        <v>9.9620092866188295E-2</v>
      </c>
      <c r="AB85">
        <v>6.1629379485014797E-2</v>
      </c>
      <c r="AC85">
        <v>2.5608554945828099E-2</v>
      </c>
    </row>
    <row r="86" spans="1:29" x14ac:dyDescent="0.2">
      <c r="A86">
        <v>67</v>
      </c>
      <c r="B86" t="s">
        <v>6</v>
      </c>
      <c r="C86">
        <v>3</v>
      </c>
      <c r="D86" t="s">
        <v>30</v>
      </c>
      <c r="E86" t="s">
        <v>15</v>
      </c>
      <c r="F86" t="s">
        <v>90</v>
      </c>
      <c r="G86" t="s">
        <v>91</v>
      </c>
      <c r="H86">
        <f t="shared" si="2"/>
        <v>18</v>
      </c>
      <c r="I86">
        <v>7.6277650648360002E-4</v>
      </c>
      <c r="J86">
        <v>1.1695906432748499E-2</v>
      </c>
      <c r="K86">
        <v>5.0851767098906704E-4</v>
      </c>
      <c r="L86">
        <v>7.6277650648360002E-4</v>
      </c>
      <c r="M86">
        <v>5.0851767098906704E-4</v>
      </c>
      <c r="N86">
        <v>1.2712941774726701E-3</v>
      </c>
      <c r="O86">
        <v>1.77981184846173E-3</v>
      </c>
      <c r="P86">
        <v>1.77981184846173E-3</v>
      </c>
      <c r="Q86">
        <v>1.77981184846173E-3</v>
      </c>
      <c r="R86">
        <v>2.0340706839562699E-3</v>
      </c>
      <c r="S86">
        <v>2.5425883549453302E-3</v>
      </c>
      <c r="T86">
        <v>4.8309178743961402E-3</v>
      </c>
      <c r="U86">
        <v>5.5936943808797398E-3</v>
      </c>
      <c r="V86">
        <v>1.5509788965166501E-2</v>
      </c>
      <c r="W86">
        <v>2.9748283752860399E-2</v>
      </c>
      <c r="X86">
        <v>7.0683956267480294E-2</v>
      </c>
      <c r="Y86">
        <v>0.12001017035342</v>
      </c>
      <c r="Z86">
        <v>0.16603101957793001</v>
      </c>
      <c r="AA86">
        <v>0.16170861937452299</v>
      </c>
      <c r="AB86">
        <v>0.15509788965166499</v>
      </c>
      <c r="AC86">
        <v>9.0770404271548394E-2</v>
      </c>
    </row>
    <row r="87" spans="1:29" x14ac:dyDescent="0.2">
      <c r="A87">
        <v>68</v>
      </c>
      <c r="B87" t="s">
        <v>6</v>
      </c>
      <c r="C87">
        <v>5</v>
      </c>
      <c r="D87" t="s">
        <v>30</v>
      </c>
      <c r="E87" t="s">
        <v>15</v>
      </c>
      <c r="F87" t="s">
        <v>90</v>
      </c>
      <c r="G87" t="s">
        <v>91</v>
      </c>
      <c r="H87">
        <f t="shared" si="2"/>
        <v>18</v>
      </c>
      <c r="I87">
        <v>0</v>
      </c>
      <c r="J87">
        <v>8.9270386266094397E-3</v>
      </c>
      <c r="K87">
        <v>1.3047210300429201E-2</v>
      </c>
      <c r="L87">
        <v>9.7854077253218905E-3</v>
      </c>
      <c r="M87">
        <v>1.01287553648069E-2</v>
      </c>
      <c r="N87">
        <v>1.09871244635193E-2</v>
      </c>
      <c r="O87">
        <v>1.4763948497854101E-2</v>
      </c>
      <c r="P87">
        <v>1.6309012875536499E-2</v>
      </c>
      <c r="Q87">
        <v>2.3175965665236099E-2</v>
      </c>
      <c r="R87">
        <v>3.2274678111587997E-2</v>
      </c>
      <c r="S87">
        <v>3.1931330472103003E-2</v>
      </c>
      <c r="T87">
        <v>3.3476394849785401E-2</v>
      </c>
      <c r="U87">
        <v>4.2918454935622297E-2</v>
      </c>
      <c r="V87">
        <v>4.7038626609442101E-2</v>
      </c>
      <c r="W87">
        <v>6.3862660944206007E-2</v>
      </c>
      <c r="X87">
        <v>7.2618025751072998E-2</v>
      </c>
      <c r="Y87">
        <v>8.7038626609442102E-2</v>
      </c>
      <c r="Z87">
        <v>0.10901287553648099</v>
      </c>
      <c r="AA87">
        <v>9.0643776824034294E-2</v>
      </c>
      <c r="AB87">
        <v>6.8841201716738201E-2</v>
      </c>
      <c r="AC87">
        <v>4.4120171673819701E-2</v>
      </c>
    </row>
    <row r="88" spans="1:29" x14ac:dyDescent="0.2">
      <c r="A88">
        <v>69</v>
      </c>
      <c r="B88" t="s">
        <v>6</v>
      </c>
      <c r="C88">
        <v>7</v>
      </c>
      <c r="D88" t="s">
        <v>30</v>
      </c>
      <c r="E88" t="s">
        <v>15</v>
      </c>
      <c r="F88" t="s">
        <v>90</v>
      </c>
      <c r="G88" t="s">
        <v>91</v>
      </c>
      <c r="H88">
        <f t="shared" si="2"/>
        <v>18</v>
      </c>
      <c r="I88">
        <v>0</v>
      </c>
      <c r="J88">
        <v>1.6739203213927E-3</v>
      </c>
      <c r="K88">
        <v>1.70739872782056E-2</v>
      </c>
      <c r="L88">
        <v>1.3893538667559401E-2</v>
      </c>
      <c r="M88">
        <v>1.3893538667559401E-2</v>
      </c>
      <c r="N88">
        <v>1.8580515567458999E-2</v>
      </c>
      <c r="O88">
        <v>1.94174757281553E-2</v>
      </c>
      <c r="P88">
        <v>1.92500836960161E-2</v>
      </c>
      <c r="Q88">
        <v>1.54000669568129E-2</v>
      </c>
      <c r="R88">
        <v>1.6069635085369901E-2</v>
      </c>
      <c r="S88">
        <v>2.0589219953130199E-2</v>
      </c>
      <c r="T88">
        <v>1.9919651824573201E-2</v>
      </c>
      <c r="U88">
        <v>1.72413793103448E-2</v>
      </c>
      <c r="V88">
        <v>1.9919651824573201E-2</v>
      </c>
      <c r="W88">
        <v>4.1848008034817502E-2</v>
      </c>
      <c r="X88">
        <v>6.6622028791429505E-2</v>
      </c>
      <c r="Y88">
        <v>0.127720120522263</v>
      </c>
      <c r="Z88">
        <v>0.17073987278205599</v>
      </c>
      <c r="AA88">
        <v>0.15316370940743201</v>
      </c>
      <c r="AB88">
        <v>0.105791764312019</v>
      </c>
      <c r="AC88">
        <v>5.8587211248744601E-2</v>
      </c>
    </row>
    <row r="89" spans="1:29" x14ac:dyDescent="0.2">
      <c r="A89">
        <v>28</v>
      </c>
      <c r="B89" t="s">
        <v>6</v>
      </c>
      <c r="C89">
        <v>2</v>
      </c>
      <c r="D89" t="s">
        <v>20</v>
      </c>
      <c r="E89" t="s">
        <v>15</v>
      </c>
      <c r="F89" t="s">
        <v>94</v>
      </c>
      <c r="G89" t="s">
        <v>95</v>
      </c>
      <c r="H89">
        <f t="shared" si="2"/>
        <v>5</v>
      </c>
      <c r="I89">
        <v>2.0385674931129499E-2</v>
      </c>
      <c r="J89">
        <v>1.21212121212121E-2</v>
      </c>
      <c r="K89">
        <v>7.3829201101928393E-2</v>
      </c>
      <c r="L89">
        <v>0.217079889807163</v>
      </c>
      <c r="M89">
        <v>0.34710743801652899</v>
      </c>
      <c r="N89">
        <v>0.22920110192837501</v>
      </c>
      <c r="O89">
        <v>6.6115702479338803E-2</v>
      </c>
      <c r="P89">
        <v>2.0936639118457299E-2</v>
      </c>
      <c r="Q89">
        <v>9.3663911845729992E-3</v>
      </c>
      <c r="R89">
        <v>1.6528925619834699E-3</v>
      </c>
      <c r="S89">
        <v>1.6528925619834699E-3</v>
      </c>
      <c r="T89">
        <v>5.5096418732782397E-4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1:29" x14ac:dyDescent="0.2">
      <c r="A90">
        <v>106</v>
      </c>
      <c r="B90" t="s">
        <v>6</v>
      </c>
      <c r="C90">
        <v>1</v>
      </c>
      <c r="D90" t="s">
        <v>22</v>
      </c>
      <c r="E90" t="s">
        <v>15</v>
      </c>
      <c r="F90" t="s">
        <v>96</v>
      </c>
      <c r="G90" t="s">
        <v>95</v>
      </c>
      <c r="H90">
        <f t="shared" si="2"/>
        <v>6</v>
      </c>
      <c r="I90">
        <v>2.1645021645021602E-3</v>
      </c>
      <c r="J90">
        <v>2.3809523809523801E-2</v>
      </c>
      <c r="K90">
        <v>3.9502164502164497E-2</v>
      </c>
      <c r="L90">
        <v>9.5779220779220797E-2</v>
      </c>
      <c r="M90">
        <v>0.31872294372294402</v>
      </c>
      <c r="N90">
        <v>0.36904761904761901</v>
      </c>
      <c r="O90">
        <v>0.125</v>
      </c>
      <c r="P90">
        <v>1.7857142857142901E-2</v>
      </c>
      <c r="Q90">
        <v>4.87012987012987E-3</v>
      </c>
      <c r="R90">
        <v>1.62337662337662E-3</v>
      </c>
      <c r="S90">
        <v>5.4112554112554102E-4</v>
      </c>
      <c r="T90">
        <v>0</v>
      </c>
      <c r="U90">
        <v>0</v>
      </c>
      <c r="V90">
        <v>5.4112554112554102E-4</v>
      </c>
      <c r="W90">
        <v>5.4112554112554102E-4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1:29" x14ac:dyDescent="0.2">
      <c r="A91">
        <v>16</v>
      </c>
      <c r="B91" t="s">
        <v>6</v>
      </c>
      <c r="C91">
        <v>1</v>
      </c>
      <c r="D91" t="s">
        <v>16</v>
      </c>
      <c r="E91" t="s">
        <v>15</v>
      </c>
      <c r="F91" t="s">
        <v>94</v>
      </c>
      <c r="G91" t="s">
        <v>95</v>
      </c>
      <c r="H91">
        <f t="shared" si="2"/>
        <v>6</v>
      </c>
      <c r="I91">
        <v>9.42587832047986E-3</v>
      </c>
      <c r="J91">
        <v>1.2853470437018E-3</v>
      </c>
      <c r="K91">
        <v>1.2853470437018E-2</v>
      </c>
      <c r="L91">
        <v>8.6546700942587804E-2</v>
      </c>
      <c r="M91">
        <v>0.25407026563838903</v>
      </c>
      <c r="N91">
        <v>0.35775492716366802</v>
      </c>
      <c r="O91">
        <v>0.197943444730077</v>
      </c>
      <c r="P91">
        <v>5.3556126820908302E-2</v>
      </c>
      <c r="Q91">
        <v>1.15681233933162E-2</v>
      </c>
      <c r="R91">
        <v>8.14053127677806E-3</v>
      </c>
      <c r="S91">
        <v>2.5706940874036001E-3</v>
      </c>
      <c r="T91">
        <v>1.71379605826907E-3</v>
      </c>
      <c r="U91">
        <v>8.5689802913453304E-4</v>
      </c>
      <c r="V91">
        <v>8.5689802913453304E-4</v>
      </c>
      <c r="W91">
        <v>4.2844901456726701E-4</v>
      </c>
      <c r="X91">
        <v>0</v>
      </c>
      <c r="Y91">
        <v>0</v>
      </c>
      <c r="Z91">
        <v>4.2844901456726701E-4</v>
      </c>
      <c r="AA91">
        <v>0</v>
      </c>
      <c r="AB91">
        <v>0</v>
      </c>
      <c r="AC91">
        <v>0</v>
      </c>
    </row>
    <row r="92" spans="1:29" x14ac:dyDescent="0.2">
      <c r="A92">
        <v>13</v>
      </c>
      <c r="B92" t="s">
        <v>6</v>
      </c>
      <c r="C92">
        <v>1</v>
      </c>
      <c r="D92" t="s">
        <v>14</v>
      </c>
      <c r="E92" t="s">
        <v>15</v>
      </c>
      <c r="F92" t="s">
        <v>94</v>
      </c>
      <c r="G92" t="s">
        <v>95</v>
      </c>
      <c r="H92">
        <f t="shared" si="2"/>
        <v>7</v>
      </c>
      <c r="I92">
        <v>2.5380710659898501E-3</v>
      </c>
      <c r="J92">
        <v>3.7563451776649798E-2</v>
      </c>
      <c r="K92">
        <v>4.3654822335025399E-2</v>
      </c>
      <c r="L92">
        <v>6.44670050761421E-2</v>
      </c>
      <c r="M92">
        <v>0.13502538071066</v>
      </c>
      <c r="N92">
        <v>0.27969543147208098</v>
      </c>
      <c r="O92">
        <v>0.30507614213197998</v>
      </c>
      <c r="P92">
        <v>0.115736040609137</v>
      </c>
      <c r="Q92">
        <v>1.26903553299492E-2</v>
      </c>
      <c r="R92">
        <v>2.03045685279188E-3</v>
      </c>
      <c r="S92">
        <v>0</v>
      </c>
      <c r="T92">
        <v>1.01522842639594E-3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</row>
    <row r="93" spans="1:29" x14ac:dyDescent="0.2">
      <c r="A93">
        <v>18</v>
      </c>
      <c r="B93" t="s">
        <v>6</v>
      </c>
      <c r="C93">
        <v>1</v>
      </c>
      <c r="D93" t="s">
        <v>17</v>
      </c>
      <c r="E93" t="s">
        <v>15</v>
      </c>
      <c r="F93" t="s">
        <v>94</v>
      </c>
      <c r="G93" t="s">
        <v>95</v>
      </c>
      <c r="H93">
        <f t="shared" si="2"/>
        <v>7</v>
      </c>
      <c r="I93">
        <v>8.2847499232893505E-3</v>
      </c>
      <c r="J93">
        <v>2.4854249769868102E-2</v>
      </c>
      <c r="K93">
        <v>2.2706351641607898E-2</v>
      </c>
      <c r="L93">
        <v>4.9708499539736099E-2</v>
      </c>
      <c r="M93">
        <v>9.9416999079472199E-2</v>
      </c>
      <c r="N93">
        <v>0.180116600184106</v>
      </c>
      <c r="O93">
        <v>0.21693771095427999</v>
      </c>
      <c r="P93">
        <v>0.19576557226142999</v>
      </c>
      <c r="Q93">
        <v>0.102485424976987</v>
      </c>
      <c r="R93">
        <v>4.6640073642221502E-2</v>
      </c>
      <c r="S93">
        <v>2.1478981282601999E-2</v>
      </c>
      <c r="T93">
        <v>9.2052776925437303E-3</v>
      </c>
      <c r="U93">
        <v>4.6026388462718599E-3</v>
      </c>
      <c r="V93">
        <v>3.0684258975145801E-3</v>
      </c>
      <c r="W93">
        <v>3.6821110770174901E-3</v>
      </c>
      <c r="X93">
        <v>2.7615833077631199E-3</v>
      </c>
      <c r="Y93">
        <v>9.2052776925437296E-4</v>
      </c>
      <c r="Z93">
        <v>1.22737035900583E-3</v>
      </c>
      <c r="AA93">
        <v>1.22737035900583E-3</v>
      </c>
      <c r="AB93">
        <v>1.22737035900583E-3</v>
      </c>
      <c r="AC93">
        <v>6.1368517950291502E-4</v>
      </c>
    </row>
    <row r="94" spans="1:29" x14ac:dyDescent="0.2">
      <c r="A94">
        <v>57</v>
      </c>
      <c r="B94" t="s">
        <v>6</v>
      </c>
      <c r="C94">
        <v>4</v>
      </c>
      <c r="D94" t="s">
        <v>21</v>
      </c>
      <c r="E94" t="s">
        <v>15</v>
      </c>
      <c r="F94" t="s">
        <v>96</v>
      </c>
      <c r="G94" t="s">
        <v>95</v>
      </c>
      <c r="H94">
        <f t="shared" si="2"/>
        <v>8</v>
      </c>
      <c r="I94">
        <v>1.0937499999999999E-2</v>
      </c>
      <c r="J94">
        <v>1.0416666666666699E-3</v>
      </c>
      <c r="K94">
        <v>3.1250000000000002E-3</v>
      </c>
      <c r="L94">
        <v>5.2083333333333296E-3</v>
      </c>
      <c r="M94">
        <v>1.51041666666667E-2</v>
      </c>
      <c r="N94">
        <v>4.7395833333333297E-2</v>
      </c>
      <c r="O94">
        <v>0.15</v>
      </c>
      <c r="P94">
        <v>0.32395833333333302</v>
      </c>
      <c r="Q94">
        <v>0.30677083333333299</v>
      </c>
      <c r="R94">
        <v>0.11874999999999999</v>
      </c>
      <c r="S94">
        <v>1.51041666666667E-2</v>
      </c>
      <c r="T94">
        <v>5.20833333333333E-4</v>
      </c>
      <c r="U94">
        <v>0</v>
      </c>
      <c r="V94">
        <v>0</v>
      </c>
      <c r="W94">
        <v>0</v>
      </c>
      <c r="X94">
        <v>0</v>
      </c>
      <c r="Y94">
        <v>5.20833333333333E-4</v>
      </c>
      <c r="Z94">
        <v>5.20833333333333E-4</v>
      </c>
      <c r="AA94">
        <v>0</v>
      </c>
      <c r="AB94">
        <v>0</v>
      </c>
      <c r="AC94">
        <v>0</v>
      </c>
    </row>
    <row r="95" spans="1:29" x14ac:dyDescent="0.2">
      <c r="A95">
        <v>116</v>
      </c>
      <c r="B95" t="s">
        <v>6</v>
      </c>
      <c r="C95">
        <v>3</v>
      </c>
      <c r="D95" t="s">
        <v>28</v>
      </c>
      <c r="E95" t="s">
        <v>15</v>
      </c>
      <c r="F95" t="s">
        <v>96</v>
      </c>
      <c r="G95" t="s">
        <v>95</v>
      </c>
      <c r="H95">
        <f t="shared" si="2"/>
        <v>8</v>
      </c>
      <c r="I95">
        <v>3.0355594102341701E-2</v>
      </c>
      <c r="J95">
        <v>2.081526452732E-2</v>
      </c>
      <c r="K95">
        <v>4.0763226366001701E-2</v>
      </c>
      <c r="L95">
        <v>7.6322636600173493E-2</v>
      </c>
      <c r="M95">
        <v>0.105810928013877</v>
      </c>
      <c r="N95">
        <v>9.7137901127493501E-2</v>
      </c>
      <c r="O95">
        <v>0.12836079791847399</v>
      </c>
      <c r="P95">
        <v>0.13183000867302699</v>
      </c>
      <c r="Q95">
        <v>0.130962705984389</v>
      </c>
      <c r="R95">
        <v>9.80052038161318E-2</v>
      </c>
      <c r="S95">
        <v>5.2038161318300101E-2</v>
      </c>
      <c r="T95">
        <v>1.4744145706851701E-2</v>
      </c>
      <c r="U95">
        <v>6.0711188204683403E-3</v>
      </c>
      <c r="V95">
        <v>4.3365134431916702E-3</v>
      </c>
      <c r="W95">
        <v>5.2038161318300096E-3</v>
      </c>
      <c r="X95">
        <v>2.601908065915E-3</v>
      </c>
      <c r="Y95">
        <v>3.4692107545533399E-3</v>
      </c>
      <c r="Z95">
        <v>1.7346053772766699E-3</v>
      </c>
      <c r="AA95">
        <v>3.4692107545533399E-3</v>
      </c>
      <c r="AB95">
        <v>1.7346053772766699E-3</v>
      </c>
      <c r="AC95">
        <v>5.2038161318300096E-3</v>
      </c>
    </row>
    <row r="96" spans="1:29" x14ac:dyDescent="0.2">
      <c r="A96">
        <v>56</v>
      </c>
      <c r="B96" t="s">
        <v>6</v>
      </c>
      <c r="C96">
        <v>1</v>
      </c>
      <c r="D96" t="s">
        <v>21</v>
      </c>
      <c r="E96" t="s">
        <v>15</v>
      </c>
      <c r="F96" t="s">
        <v>96</v>
      </c>
      <c r="G96" t="s">
        <v>95</v>
      </c>
      <c r="H96">
        <f t="shared" si="2"/>
        <v>9</v>
      </c>
      <c r="I96">
        <v>1.8260451705910601E-2</v>
      </c>
      <c r="J96">
        <v>2.4026910139356098E-3</v>
      </c>
      <c r="K96">
        <v>1.6338298894762099E-2</v>
      </c>
      <c r="L96">
        <v>1.9221528111484899E-2</v>
      </c>
      <c r="M96">
        <v>2.6910139356078801E-2</v>
      </c>
      <c r="N96">
        <v>4.0845747236905303E-2</v>
      </c>
      <c r="O96">
        <v>0.103315713599231</v>
      </c>
      <c r="P96">
        <v>0.28015377222489202</v>
      </c>
      <c r="Q96">
        <v>0.29937530033637699</v>
      </c>
      <c r="R96">
        <v>0.16530514175877001</v>
      </c>
      <c r="S96">
        <v>2.2585295530994701E-2</v>
      </c>
      <c r="T96">
        <v>2.4026910139356098E-3</v>
      </c>
      <c r="U96">
        <v>1.9221528111484901E-3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</row>
    <row r="97" spans="1:29" x14ac:dyDescent="0.2">
      <c r="A97">
        <v>108</v>
      </c>
      <c r="B97" t="s">
        <v>6</v>
      </c>
      <c r="C97">
        <v>7</v>
      </c>
      <c r="D97" t="s">
        <v>23</v>
      </c>
      <c r="E97" t="s">
        <v>15</v>
      </c>
      <c r="F97" t="s">
        <v>96</v>
      </c>
      <c r="G97" t="s">
        <v>95</v>
      </c>
      <c r="H97">
        <f t="shared" si="2"/>
        <v>9</v>
      </c>
      <c r="I97">
        <v>1.18063754427391E-3</v>
      </c>
      <c r="J97">
        <v>1.2987012987013E-2</v>
      </c>
      <c r="K97">
        <v>1.47579693034239E-2</v>
      </c>
      <c r="L97">
        <v>3.1286894923258597E-2</v>
      </c>
      <c r="M97">
        <v>5.1357733175915E-2</v>
      </c>
      <c r="N97">
        <v>7.3789846517119201E-2</v>
      </c>
      <c r="O97">
        <v>0.125147579693034</v>
      </c>
      <c r="P97">
        <v>0.14462809917355399</v>
      </c>
      <c r="Q97">
        <v>0.15053128689492301</v>
      </c>
      <c r="R97">
        <v>0.109799291617473</v>
      </c>
      <c r="S97">
        <v>8.9728453364816996E-2</v>
      </c>
      <c r="T97">
        <v>5.7260920897284497E-2</v>
      </c>
      <c r="U97">
        <v>4.3093270365997603E-2</v>
      </c>
      <c r="V97">
        <v>3.0106257378984699E-2</v>
      </c>
      <c r="W97">
        <v>1.9480519480519501E-2</v>
      </c>
      <c r="X97">
        <v>1.2987012987013E-2</v>
      </c>
      <c r="Y97">
        <v>6.4935064935064896E-3</v>
      </c>
      <c r="Z97">
        <v>3.5419126328217199E-3</v>
      </c>
      <c r="AA97">
        <v>5.9031877213695403E-3</v>
      </c>
      <c r="AB97">
        <v>2.36127508854782E-3</v>
      </c>
      <c r="AC97">
        <v>5.9031877213695403E-4</v>
      </c>
    </row>
    <row r="98" spans="1:29" x14ac:dyDescent="0.2">
      <c r="A98">
        <v>19</v>
      </c>
      <c r="B98" t="s">
        <v>6</v>
      </c>
      <c r="C98">
        <v>2</v>
      </c>
      <c r="D98" t="s">
        <v>17</v>
      </c>
      <c r="E98" t="s">
        <v>15</v>
      </c>
      <c r="F98" t="s">
        <v>94</v>
      </c>
      <c r="G98" t="s">
        <v>95</v>
      </c>
      <c r="H98">
        <f t="shared" ref="H98:H129" si="3">MATCH(MAX(I98:AC98),I98:AC98,0)</f>
        <v>9</v>
      </c>
      <c r="I98">
        <v>6.1219684483164597E-3</v>
      </c>
      <c r="J98">
        <v>0</v>
      </c>
      <c r="K98">
        <v>4.7092064987049699E-4</v>
      </c>
      <c r="L98">
        <v>1.4127619496114899E-3</v>
      </c>
      <c r="M98">
        <v>3.7673651989639698E-3</v>
      </c>
      <c r="N98">
        <v>1.01247939722157E-2</v>
      </c>
      <c r="O98">
        <v>5.1565811160819403E-2</v>
      </c>
      <c r="P98">
        <v>0.17212149752766701</v>
      </c>
      <c r="Q98">
        <v>0.312220390864139</v>
      </c>
      <c r="R98">
        <v>0.29173534259477302</v>
      </c>
      <c r="S98">
        <v>0.124793972215682</v>
      </c>
      <c r="T98">
        <v>2.3546032493524799E-2</v>
      </c>
      <c r="U98">
        <v>2.1191429244172399E-3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</row>
    <row r="99" spans="1:29" x14ac:dyDescent="0.2">
      <c r="A99">
        <v>21</v>
      </c>
      <c r="B99" t="s">
        <v>6</v>
      </c>
      <c r="C99">
        <v>1</v>
      </c>
      <c r="D99" t="s">
        <v>18</v>
      </c>
      <c r="E99" t="s">
        <v>15</v>
      </c>
      <c r="F99" t="s">
        <v>94</v>
      </c>
      <c r="G99" t="s">
        <v>95</v>
      </c>
      <c r="H99">
        <f t="shared" si="3"/>
        <v>9</v>
      </c>
      <c r="I99">
        <v>2.43730130695867E-2</v>
      </c>
      <c r="J99">
        <v>2.4726245143059E-3</v>
      </c>
      <c r="K99">
        <v>3.1790886612504399E-3</v>
      </c>
      <c r="L99">
        <v>1.02437301306959E-2</v>
      </c>
      <c r="M99">
        <v>1.3069586718474E-2</v>
      </c>
      <c r="N99">
        <v>2.3313316849169902E-2</v>
      </c>
      <c r="O99">
        <v>6.8173790180148394E-2</v>
      </c>
      <c r="P99">
        <v>0.23525256093253299</v>
      </c>
      <c r="Q99">
        <v>0.38502296008477599</v>
      </c>
      <c r="R99">
        <v>0.19039208760155399</v>
      </c>
      <c r="S99">
        <v>3.35570469798658E-2</v>
      </c>
      <c r="T99">
        <v>5.6517131755563403E-3</v>
      </c>
      <c r="U99">
        <v>2.8258565877781702E-3</v>
      </c>
      <c r="V99">
        <v>3.53232073472271E-4</v>
      </c>
      <c r="W99">
        <v>0</v>
      </c>
      <c r="X99">
        <v>7.0646414694454298E-4</v>
      </c>
      <c r="Y99">
        <v>0</v>
      </c>
      <c r="Z99">
        <v>3.53232073472271E-4</v>
      </c>
      <c r="AA99">
        <v>0</v>
      </c>
      <c r="AB99">
        <v>0</v>
      </c>
      <c r="AC99">
        <v>0</v>
      </c>
    </row>
    <row r="100" spans="1:29" x14ac:dyDescent="0.2">
      <c r="A100">
        <v>22</v>
      </c>
      <c r="B100" t="s">
        <v>6</v>
      </c>
      <c r="C100">
        <v>2</v>
      </c>
      <c r="D100" t="s">
        <v>18</v>
      </c>
      <c r="E100" t="s">
        <v>15</v>
      </c>
      <c r="F100" t="s">
        <v>94</v>
      </c>
      <c r="G100" t="s">
        <v>95</v>
      </c>
      <c r="H100">
        <f t="shared" si="3"/>
        <v>9</v>
      </c>
      <c r="I100">
        <v>7.1509220925856203E-3</v>
      </c>
      <c r="J100">
        <v>3.76364320662401E-4</v>
      </c>
      <c r="K100">
        <v>0</v>
      </c>
      <c r="L100">
        <v>1.5054572826496001E-3</v>
      </c>
      <c r="M100">
        <v>5.6454648099360204E-3</v>
      </c>
      <c r="N100">
        <v>3.0861874294316902E-2</v>
      </c>
      <c r="O100">
        <v>8.2800150545728299E-2</v>
      </c>
      <c r="P100">
        <v>0.207000376364321</v>
      </c>
      <c r="Q100">
        <v>0.32781332329695101</v>
      </c>
      <c r="R100">
        <v>0.238614979299962</v>
      </c>
      <c r="S100">
        <v>8.1671057583741102E-2</v>
      </c>
      <c r="T100">
        <v>1.3549115543846401E-2</v>
      </c>
      <c r="U100">
        <v>3.0109145652992102E-3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</row>
    <row r="101" spans="1:29" x14ac:dyDescent="0.2">
      <c r="A101">
        <v>111</v>
      </c>
      <c r="B101" t="s">
        <v>6</v>
      </c>
      <c r="C101">
        <v>2</v>
      </c>
      <c r="D101" t="s">
        <v>25</v>
      </c>
      <c r="E101" t="s">
        <v>15</v>
      </c>
      <c r="F101" t="s">
        <v>96</v>
      </c>
      <c r="G101" t="s">
        <v>95</v>
      </c>
      <c r="H101">
        <f t="shared" si="3"/>
        <v>10</v>
      </c>
      <c r="I101">
        <v>1.0244988864142501E-2</v>
      </c>
      <c r="J101">
        <v>4.8997772828507802E-3</v>
      </c>
      <c r="K101">
        <v>8.0178173719376404E-3</v>
      </c>
      <c r="L101">
        <v>1.8708240534521199E-2</v>
      </c>
      <c r="M101">
        <v>2.6726057906458801E-2</v>
      </c>
      <c r="N101">
        <v>4.4988864142538998E-2</v>
      </c>
      <c r="O101">
        <v>6.3697104677060107E-2</v>
      </c>
      <c r="P101">
        <v>9.0868596881959904E-2</v>
      </c>
      <c r="Q101">
        <v>0.15055679287305099</v>
      </c>
      <c r="R101">
        <v>0.179510022271715</v>
      </c>
      <c r="S101">
        <v>0.13184855233852999</v>
      </c>
      <c r="T101">
        <v>8.6859688195991103E-2</v>
      </c>
      <c r="U101">
        <v>8.7750556792873094E-2</v>
      </c>
      <c r="V101">
        <v>5.0334075723830703E-2</v>
      </c>
      <c r="W101">
        <v>2.8507795100222701E-2</v>
      </c>
      <c r="X101">
        <v>8.4632516703786204E-3</v>
      </c>
      <c r="Y101">
        <v>2.2271714922049001E-3</v>
      </c>
      <c r="Z101">
        <v>8.9086859688196005E-4</v>
      </c>
      <c r="AA101">
        <v>0</v>
      </c>
      <c r="AB101">
        <v>4.4543429844098002E-4</v>
      </c>
      <c r="AC101">
        <v>4.4543429844098002E-4</v>
      </c>
    </row>
    <row r="102" spans="1:29" x14ac:dyDescent="0.2">
      <c r="A102">
        <v>109</v>
      </c>
      <c r="B102" t="s">
        <v>6</v>
      </c>
      <c r="C102">
        <v>8</v>
      </c>
      <c r="D102" t="s">
        <v>24</v>
      </c>
      <c r="E102" t="s">
        <v>15</v>
      </c>
      <c r="F102" t="s">
        <v>96</v>
      </c>
      <c r="G102" t="s">
        <v>95</v>
      </c>
      <c r="H102">
        <f t="shared" si="3"/>
        <v>11</v>
      </c>
      <c r="I102">
        <v>3.7842951750236501E-3</v>
      </c>
      <c r="J102">
        <v>2.8382213812677402E-3</v>
      </c>
      <c r="K102">
        <v>3.3112582781457001E-3</v>
      </c>
      <c r="L102">
        <v>6.6225165562913899E-3</v>
      </c>
      <c r="M102">
        <v>8.9877010406811692E-3</v>
      </c>
      <c r="N102">
        <v>1.70293282876064E-2</v>
      </c>
      <c r="O102">
        <v>1.8448438978240299E-2</v>
      </c>
      <c r="P102">
        <v>3.1220435193945101E-2</v>
      </c>
      <c r="Q102">
        <v>6.8590350047303697E-2</v>
      </c>
      <c r="R102">
        <v>0.13150425733207199</v>
      </c>
      <c r="S102">
        <v>0.194891201513718</v>
      </c>
      <c r="T102">
        <v>0.15562913907284801</v>
      </c>
      <c r="U102">
        <v>0.11825922421948901</v>
      </c>
      <c r="V102">
        <v>8.4200567644276303E-2</v>
      </c>
      <c r="W102">
        <v>4.58845789971618E-2</v>
      </c>
      <c r="X102">
        <v>2.3651844843897801E-2</v>
      </c>
      <c r="Y102">
        <v>1.70293282876064E-2</v>
      </c>
      <c r="Z102">
        <v>1.70293282876064E-2</v>
      </c>
      <c r="AA102">
        <v>9.4607379375591296E-3</v>
      </c>
      <c r="AB102">
        <v>7.0955534531693502E-3</v>
      </c>
      <c r="AC102">
        <v>2.3651844843897798E-3</v>
      </c>
    </row>
    <row r="103" spans="1:29" x14ac:dyDescent="0.2">
      <c r="A103">
        <v>15</v>
      </c>
      <c r="B103" t="s">
        <v>6</v>
      </c>
      <c r="C103">
        <v>6</v>
      </c>
      <c r="D103" t="s">
        <v>14</v>
      </c>
      <c r="E103" t="s">
        <v>15</v>
      </c>
      <c r="F103" t="s">
        <v>94</v>
      </c>
      <c r="G103" t="s">
        <v>95</v>
      </c>
      <c r="H103">
        <f t="shared" si="3"/>
        <v>11</v>
      </c>
      <c r="I103">
        <v>4.3738862789567496E-3</v>
      </c>
      <c r="J103">
        <v>1.4579620929855801E-3</v>
      </c>
      <c r="K103">
        <v>3.2399157621901801E-4</v>
      </c>
      <c r="L103">
        <v>1.4579620929855801E-3</v>
      </c>
      <c r="M103">
        <v>1.7819536692045999E-3</v>
      </c>
      <c r="N103">
        <v>3.72590312651871E-3</v>
      </c>
      <c r="O103">
        <v>8.7477725579134906E-3</v>
      </c>
      <c r="P103">
        <v>2.3489389275878798E-2</v>
      </c>
      <c r="Q103">
        <v>7.1440142556293496E-2</v>
      </c>
      <c r="R103">
        <v>0.17819536692046001</v>
      </c>
      <c r="S103">
        <v>0.283006641827313</v>
      </c>
      <c r="T103">
        <v>0.246719585290782</v>
      </c>
      <c r="U103">
        <v>0.121010853717803</v>
      </c>
      <c r="V103">
        <v>4.2442896484691399E-2</v>
      </c>
      <c r="W103">
        <v>8.0997894054754601E-3</v>
      </c>
      <c r="X103">
        <v>2.1059452454236199E-3</v>
      </c>
      <c r="Y103">
        <v>8.0997894054754603E-4</v>
      </c>
      <c r="Z103">
        <v>1.6199578810950901E-4</v>
      </c>
      <c r="AA103">
        <v>1.6199578810950901E-4</v>
      </c>
      <c r="AB103">
        <v>1.6199578810950901E-4</v>
      </c>
      <c r="AC103">
        <v>1.6199578810950901E-4</v>
      </c>
    </row>
    <row r="104" spans="1:29" x14ac:dyDescent="0.2">
      <c r="A104">
        <v>17</v>
      </c>
      <c r="B104" t="s">
        <v>6</v>
      </c>
      <c r="C104">
        <v>3</v>
      </c>
      <c r="D104" t="s">
        <v>16</v>
      </c>
      <c r="E104" t="s">
        <v>15</v>
      </c>
      <c r="F104" t="s">
        <v>94</v>
      </c>
      <c r="G104" t="s">
        <v>95</v>
      </c>
      <c r="H104">
        <f t="shared" si="3"/>
        <v>11</v>
      </c>
      <c r="I104">
        <v>5.5983205038488502E-3</v>
      </c>
      <c r="J104">
        <v>1.21296944250058E-2</v>
      </c>
      <c r="K104">
        <v>2.5658968975973899E-3</v>
      </c>
      <c r="L104">
        <v>4.4320037322136702E-3</v>
      </c>
      <c r="M104">
        <v>3.4989503149055298E-3</v>
      </c>
      <c r="N104">
        <v>6.9979006298110597E-3</v>
      </c>
      <c r="O104">
        <v>9.33053417308141E-3</v>
      </c>
      <c r="P104">
        <v>3.4056449731747103E-2</v>
      </c>
      <c r="Q104">
        <v>0.13809190576160499</v>
      </c>
      <c r="R104">
        <v>0.29461161651504503</v>
      </c>
      <c r="S104">
        <v>0.299276883601586</v>
      </c>
      <c r="T104">
        <v>0.135992535572662</v>
      </c>
      <c r="U104">
        <v>3.4522976440401199E-2</v>
      </c>
      <c r="V104">
        <v>9.33053417308141E-3</v>
      </c>
      <c r="W104">
        <v>2.0993701889433199E-3</v>
      </c>
      <c r="X104">
        <v>6.9979006298110595E-4</v>
      </c>
      <c r="Y104">
        <v>6.9979006298110595E-4</v>
      </c>
      <c r="Z104">
        <v>9.3305341730814105E-4</v>
      </c>
      <c r="AA104">
        <v>4.6652670865406998E-4</v>
      </c>
      <c r="AB104">
        <v>4.6652670865406998E-4</v>
      </c>
      <c r="AC104">
        <v>2.3326335432703499E-4</v>
      </c>
    </row>
    <row r="105" spans="1:29" x14ac:dyDescent="0.2">
      <c r="A105">
        <v>23</v>
      </c>
      <c r="B105" t="s">
        <v>6</v>
      </c>
      <c r="C105">
        <v>4</v>
      </c>
      <c r="D105" t="s">
        <v>18</v>
      </c>
      <c r="E105" t="s">
        <v>15</v>
      </c>
      <c r="F105" t="s">
        <v>94</v>
      </c>
      <c r="G105" t="s">
        <v>95</v>
      </c>
      <c r="H105">
        <f t="shared" si="3"/>
        <v>11</v>
      </c>
      <c r="I105">
        <v>9.3180855569673891E-3</v>
      </c>
      <c r="J105">
        <v>4.2354934349851799E-4</v>
      </c>
      <c r="K105">
        <v>4.2354934349851799E-4</v>
      </c>
      <c r="L105">
        <v>4.2354934349851799E-4</v>
      </c>
      <c r="M105">
        <v>2.5412960609911099E-3</v>
      </c>
      <c r="N105">
        <v>8.4709868699703508E-3</v>
      </c>
      <c r="O105">
        <v>1.9059720457433298E-2</v>
      </c>
      <c r="P105">
        <v>5.2943667937314698E-2</v>
      </c>
      <c r="Q105">
        <v>0.10842863193562099</v>
      </c>
      <c r="R105">
        <v>0.15586615840745399</v>
      </c>
      <c r="S105">
        <v>0.23295213892418501</v>
      </c>
      <c r="T105">
        <v>0.19059720457433299</v>
      </c>
      <c r="U105">
        <v>0.119440914866582</v>
      </c>
      <c r="V105">
        <v>5.5061414654807302E-2</v>
      </c>
      <c r="W105">
        <v>2.66836086404066E-2</v>
      </c>
      <c r="X105">
        <v>1.0588733587462901E-2</v>
      </c>
      <c r="Y105">
        <v>2.5412960609911099E-3</v>
      </c>
      <c r="Z105">
        <v>2.5412960609911099E-3</v>
      </c>
      <c r="AA105">
        <v>0</v>
      </c>
      <c r="AB105">
        <v>0</v>
      </c>
      <c r="AC105">
        <v>1.27064803049555E-3</v>
      </c>
    </row>
    <row r="106" spans="1:29" x14ac:dyDescent="0.2">
      <c r="A106">
        <v>25</v>
      </c>
      <c r="B106" t="s">
        <v>6</v>
      </c>
      <c r="C106">
        <v>3</v>
      </c>
      <c r="D106" t="s">
        <v>19</v>
      </c>
      <c r="E106" t="s">
        <v>15</v>
      </c>
      <c r="F106" t="s">
        <v>94</v>
      </c>
      <c r="G106" t="s">
        <v>95</v>
      </c>
      <c r="H106">
        <f t="shared" si="3"/>
        <v>11</v>
      </c>
      <c r="I106">
        <v>6.8915487849111404E-3</v>
      </c>
      <c r="J106">
        <v>3.62713093942691E-4</v>
      </c>
      <c r="K106">
        <v>7.2542618788538297E-4</v>
      </c>
      <c r="L106">
        <v>3.6271309394269101E-3</v>
      </c>
      <c r="M106">
        <v>4.3525571273123004E-3</v>
      </c>
      <c r="N106">
        <v>1.8861080885020001E-2</v>
      </c>
      <c r="O106">
        <v>3.4457743924555702E-2</v>
      </c>
      <c r="P106">
        <v>6.4200217627856396E-2</v>
      </c>
      <c r="Q106">
        <v>0.114980050779833</v>
      </c>
      <c r="R106">
        <v>0.172288719622778</v>
      </c>
      <c r="S106">
        <v>0.184983677910773</v>
      </c>
      <c r="T106">
        <v>0.18317011244105899</v>
      </c>
      <c r="U106">
        <v>0.103373231773667</v>
      </c>
      <c r="V106">
        <v>5.4406964091403699E-2</v>
      </c>
      <c r="W106">
        <v>2.7203482045701902E-2</v>
      </c>
      <c r="X106">
        <v>1.34203844758796E-2</v>
      </c>
      <c r="Y106">
        <v>5.4406964091403701E-3</v>
      </c>
      <c r="Z106">
        <v>3.6271309394269101E-3</v>
      </c>
      <c r="AA106">
        <v>1.0881392818280699E-3</v>
      </c>
      <c r="AB106">
        <v>7.2542618788538297E-4</v>
      </c>
      <c r="AC106">
        <v>1.0881392818280699E-3</v>
      </c>
    </row>
    <row r="107" spans="1:29" x14ac:dyDescent="0.2">
      <c r="A107">
        <v>27</v>
      </c>
      <c r="B107" t="s">
        <v>6</v>
      </c>
      <c r="C107">
        <v>1</v>
      </c>
      <c r="D107" t="s">
        <v>20</v>
      </c>
      <c r="E107" t="s">
        <v>15</v>
      </c>
      <c r="F107" t="s">
        <v>94</v>
      </c>
      <c r="G107" t="s">
        <v>95</v>
      </c>
      <c r="H107">
        <f t="shared" si="3"/>
        <v>11</v>
      </c>
      <c r="I107">
        <v>1.08225108225108E-2</v>
      </c>
      <c r="J107">
        <v>9.2764378478664205E-4</v>
      </c>
      <c r="K107">
        <v>1.5460729746444E-3</v>
      </c>
      <c r="L107">
        <v>1.85528756957328E-3</v>
      </c>
      <c r="M107">
        <v>2.1645021645021602E-3</v>
      </c>
      <c r="N107">
        <v>5.2566481137909698E-3</v>
      </c>
      <c r="O107">
        <v>1.05132962275819E-2</v>
      </c>
      <c r="P107">
        <v>2.9375386518243701E-2</v>
      </c>
      <c r="Q107">
        <v>8.9053803339517595E-2</v>
      </c>
      <c r="R107">
        <v>0.16048237476808899</v>
      </c>
      <c r="S107">
        <v>0.20902906617192299</v>
      </c>
      <c r="T107">
        <v>0.20902906617192299</v>
      </c>
      <c r="U107">
        <v>0.147495361781076</v>
      </c>
      <c r="V107">
        <v>7.3902288188002499E-2</v>
      </c>
      <c r="W107">
        <v>2.6901669758812599E-2</v>
      </c>
      <c r="X107">
        <v>6.8027210884353704E-3</v>
      </c>
      <c r="Y107">
        <v>7.4211502782931399E-3</v>
      </c>
      <c r="Z107">
        <v>3.40136054421769E-3</v>
      </c>
      <c r="AA107">
        <v>1.2368583797155201E-3</v>
      </c>
      <c r="AB107">
        <v>3.0921459492888099E-4</v>
      </c>
      <c r="AC107">
        <v>1.2368583797155201E-3</v>
      </c>
    </row>
    <row r="108" spans="1:29" x14ac:dyDescent="0.2">
      <c r="A108">
        <v>59</v>
      </c>
      <c r="B108" t="s">
        <v>6</v>
      </c>
      <c r="C108">
        <v>6</v>
      </c>
      <c r="D108" t="s">
        <v>21</v>
      </c>
      <c r="E108" t="s">
        <v>15</v>
      </c>
      <c r="F108" t="s">
        <v>96</v>
      </c>
      <c r="G108" t="s">
        <v>95</v>
      </c>
      <c r="H108">
        <f t="shared" si="3"/>
        <v>12</v>
      </c>
      <c r="I108">
        <v>1.1512504962286599E-2</v>
      </c>
      <c r="J108">
        <v>1.1909487892020601E-3</v>
      </c>
      <c r="K108">
        <v>1.58793171893609E-3</v>
      </c>
      <c r="L108">
        <v>3.57284636760619E-3</v>
      </c>
      <c r="M108">
        <v>8.7336244541484694E-3</v>
      </c>
      <c r="N108">
        <v>1.46883684001588E-2</v>
      </c>
      <c r="O108">
        <v>1.54823342596268E-2</v>
      </c>
      <c r="P108">
        <v>2.5406907502977399E-2</v>
      </c>
      <c r="Q108">
        <v>3.8110361254466103E-2</v>
      </c>
      <c r="R108">
        <v>5.83564906709012E-2</v>
      </c>
      <c r="S108">
        <v>9.3687971417229093E-2</v>
      </c>
      <c r="T108">
        <v>0.13418023025009901</v>
      </c>
      <c r="U108">
        <v>0.13418023025009901</v>
      </c>
      <c r="V108">
        <v>0.12147677649861099</v>
      </c>
      <c r="W108">
        <v>9.0512107979356896E-2</v>
      </c>
      <c r="X108">
        <v>6.2326319968241402E-2</v>
      </c>
      <c r="Y108">
        <v>5.0416832076220698E-2</v>
      </c>
      <c r="Z108">
        <v>3.6125446605796002E-2</v>
      </c>
      <c r="AA108">
        <v>3.1758634378721701E-2</v>
      </c>
      <c r="AB108">
        <v>2.02461294164351E-2</v>
      </c>
      <c r="AC108">
        <v>1.34974196109567E-2</v>
      </c>
    </row>
    <row r="109" spans="1:29" x14ac:dyDescent="0.2">
      <c r="A109">
        <v>114</v>
      </c>
      <c r="B109" t="s">
        <v>6</v>
      </c>
      <c r="C109">
        <v>1</v>
      </c>
      <c r="D109" t="s">
        <v>28</v>
      </c>
      <c r="E109" t="s">
        <v>15</v>
      </c>
      <c r="F109" t="s">
        <v>96</v>
      </c>
      <c r="G109" t="s">
        <v>95</v>
      </c>
      <c r="H109">
        <f t="shared" si="3"/>
        <v>12</v>
      </c>
      <c r="I109">
        <v>3.0060120240481001E-3</v>
      </c>
      <c r="J109">
        <v>4.0414161656646602E-2</v>
      </c>
      <c r="K109">
        <v>4.0080160320641297E-3</v>
      </c>
      <c r="L109">
        <v>9.3520374081496292E-3</v>
      </c>
      <c r="M109">
        <v>1.5030060120240499E-2</v>
      </c>
      <c r="N109">
        <v>2.4048096192384801E-2</v>
      </c>
      <c r="O109">
        <v>3.7408149632598503E-2</v>
      </c>
      <c r="P109">
        <v>4.8096192384769497E-2</v>
      </c>
      <c r="Q109">
        <v>6.4796259185036703E-2</v>
      </c>
      <c r="R109">
        <v>7.68203072812291E-2</v>
      </c>
      <c r="S109">
        <v>8.4502338009352002E-2</v>
      </c>
      <c r="T109">
        <v>8.9846359385437502E-2</v>
      </c>
      <c r="U109">
        <v>8.6840347361389403E-2</v>
      </c>
      <c r="V109">
        <v>7.7488309953239798E-2</v>
      </c>
      <c r="W109">
        <v>6.3794255177020698E-2</v>
      </c>
      <c r="X109">
        <v>5.44422177688711E-2</v>
      </c>
      <c r="Y109">
        <v>4.6760187040748198E-2</v>
      </c>
      <c r="Z109">
        <v>3.3400133600534399E-2</v>
      </c>
      <c r="AA109">
        <v>2.6386105544422198E-2</v>
      </c>
      <c r="AB109">
        <v>2.20440881763527E-2</v>
      </c>
      <c r="AC109">
        <v>1.20240480961924E-2</v>
      </c>
    </row>
    <row r="110" spans="1:29" x14ac:dyDescent="0.2">
      <c r="A110">
        <v>115</v>
      </c>
      <c r="B110" t="s">
        <v>6</v>
      </c>
      <c r="C110">
        <v>2</v>
      </c>
      <c r="D110" t="s">
        <v>28</v>
      </c>
      <c r="E110" t="s">
        <v>15</v>
      </c>
      <c r="F110" t="s">
        <v>96</v>
      </c>
      <c r="G110" t="s">
        <v>95</v>
      </c>
      <c r="H110">
        <f t="shared" si="3"/>
        <v>13</v>
      </c>
      <c r="I110">
        <v>4.6856696602889502E-3</v>
      </c>
      <c r="J110">
        <v>1.40570089808668E-2</v>
      </c>
      <c r="K110">
        <v>1.95236235845373E-3</v>
      </c>
      <c r="L110">
        <v>3.9047247169074601E-3</v>
      </c>
      <c r="M110">
        <v>8.9808668488871504E-3</v>
      </c>
      <c r="N110">
        <v>1.05427567356501E-2</v>
      </c>
      <c r="O110">
        <v>2.0304568527918801E-2</v>
      </c>
      <c r="P110">
        <v>2.6552128074970701E-2</v>
      </c>
      <c r="Q110">
        <v>5.6228035923467402E-2</v>
      </c>
      <c r="R110">
        <v>9.7618117922686501E-2</v>
      </c>
      <c r="S110">
        <v>0.130417805544709</v>
      </c>
      <c r="T110">
        <v>0.153065208902772</v>
      </c>
      <c r="U110">
        <v>0.16087465833658701</v>
      </c>
      <c r="V110">
        <v>0.13158922295978101</v>
      </c>
      <c r="W110">
        <v>7.3799297149550996E-2</v>
      </c>
      <c r="X110">
        <v>4.1780554470909802E-2</v>
      </c>
      <c r="Y110">
        <v>2.3818820773135501E-2</v>
      </c>
      <c r="Z110">
        <v>1.4447481452557601E-2</v>
      </c>
      <c r="AA110">
        <v>7.4189769621241701E-3</v>
      </c>
      <c r="AB110">
        <v>3.9047247169074601E-3</v>
      </c>
      <c r="AC110">
        <v>2.7333073018352199E-3</v>
      </c>
    </row>
    <row r="111" spans="1:29" x14ac:dyDescent="0.2">
      <c r="A111">
        <v>117</v>
      </c>
      <c r="B111" t="s">
        <v>6</v>
      </c>
      <c r="C111">
        <v>4</v>
      </c>
      <c r="D111" t="s">
        <v>28</v>
      </c>
      <c r="E111" t="s">
        <v>15</v>
      </c>
      <c r="F111" t="s">
        <v>96</v>
      </c>
      <c r="G111" t="s">
        <v>95</v>
      </c>
      <c r="H111">
        <f t="shared" si="3"/>
        <v>13</v>
      </c>
      <c r="I111">
        <v>1.7429193899782099E-2</v>
      </c>
      <c r="J111">
        <v>4.08496732026144E-2</v>
      </c>
      <c r="K111">
        <v>1.2527233115468399E-2</v>
      </c>
      <c r="L111">
        <v>1.4161220043573E-2</v>
      </c>
      <c r="M111">
        <v>1.9607843137254902E-2</v>
      </c>
      <c r="N111">
        <v>1.9063180827886699E-2</v>
      </c>
      <c r="O111">
        <v>1.9063180827886699E-2</v>
      </c>
      <c r="P111">
        <v>3.9215686274509803E-2</v>
      </c>
      <c r="Q111">
        <v>4.6296296296296301E-2</v>
      </c>
      <c r="R111">
        <v>6.8082788671024005E-2</v>
      </c>
      <c r="S111">
        <v>8.8779956427015305E-2</v>
      </c>
      <c r="T111">
        <v>0.12254901960784299</v>
      </c>
      <c r="U111">
        <v>0.13616557734204801</v>
      </c>
      <c r="V111">
        <v>0.13344226579520699</v>
      </c>
      <c r="W111">
        <v>7.5708061002178695E-2</v>
      </c>
      <c r="X111">
        <v>4.68409586056645E-2</v>
      </c>
      <c r="Y111">
        <v>2.7777777777777801E-2</v>
      </c>
      <c r="Z111">
        <v>1.7429193899782099E-2</v>
      </c>
      <c r="AA111">
        <v>1.3616557734204801E-2</v>
      </c>
      <c r="AB111">
        <v>1.03485838779956E-2</v>
      </c>
      <c r="AC111">
        <v>9.8039215686274508E-3</v>
      </c>
    </row>
    <row r="112" spans="1:29" x14ac:dyDescent="0.2">
      <c r="A112">
        <v>14</v>
      </c>
      <c r="B112" t="s">
        <v>6</v>
      </c>
      <c r="C112">
        <v>5</v>
      </c>
      <c r="D112" t="s">
        <v>14</v>
      </c>
      <c r="E112" t="s">
        <v>15</v>
      </c>
      <c r="F112" t="s">
        <v>94</v>
      </c>
      <c r="G112" t="s">
        <v>95</v>
      </c>
      <c r="H112">
        <f t="shared" si="3"/>
        <v>13</v>
      </c>
      <c r="I112">
        <v>9.3252879868348897E-3</v>
      </c>
      <c r="J112">
        <v>3.5655512890839301E-3</v>
      </c>
      <c r="K112">
        <v>8.2281952825013702E-4</v>
      </c>
      <c r="L112">
        <v>1.6456390565002699E-3</v>
      </c>
      <c r="M112">
        <v>4.9369171695008204E-3</v>
      </c>
      <c r="N112">
        <v>4.1140976412506903E-3</v>
      </c>
      <c r="O112">
        <v>4.3883708173340702E-3</v>
      </c>
      <c r="P112">
        <v>1.1245200219418499E-2</v>
      </c>
      <c r="Q112">
        <v>2.0021941854086699E-2</v>
      </c>
      <c r="R112">
        <v>4.4980800877674199E-2</v>
      </c>
      <c r="S112">
        <v>0.101755348326934</v>
      </c>
      <c r="T112">
        <v>0.16072408118486001</v>
      </c>
      <c r="U112">
        <v>0.20652770159078401</v>
      </c>
      <c r="V112">
        <v>0.19363686231486599</v>
      </c>
      <c r="W112">
        <v>0.12506856829402099</v>
      </c>
      <c r="X112">
        <v>6.4179923203510694E-2</v>
      </c>
      <c r="Y112">
        <v>2.8798683488754799E-2</v>
      </c>
      <c r="Z112">
        <v>9.3252879868348897E-3</v>
      </c>
      <c r="AA112">
        <v>3.83982446516731E-3</v>
      </c>
      <c r="AB112">
        <v>0</v>
      </c>
      <c r="AC112">
        <v>5.4854635216675801E-4</v>
      </c>
    </row>
    <row r="113" spans="1:29" x14ac:dyDescent="0.2">
      <c r="A113">
        <v>60</v>
      </c>
      <c r="B113" t="s">
        <v>6</v>
      </c>
      <c r="C113">
        <v>8</v>
      </c>
      <c r="D113" t="s">
        <v>21</v>
      </c>
      <c r="E113" t="s">
        <v>15</v>
      </c>
      <c r="F113" t="s">
        <v>96</v>
      </c>
      <c r="G113" t="s">
        <v>95</v>
      </c>
      <c r="H113">
        <f t="shared" si="3"/>
        <v>14</v>
      </c>
      <c r="I113">
        <v>1.1618589743589701E-2</v>
      </c>
      <c r="J113">
        <v>2.4038461538461501E-3</v>
      </c>
      <c r="K113">
        <v>0</v>
      </c>
      <c r="L113">
        <v>3.2051282051282098E-3</v>
      </c>
      <c r="M113">
        <v>6.8108974358974403E-3</v>
      </c>
      <c r="N113">
        <v>9.21474358974359E-3</v>
      </c>
      <c r="O113">
        <v>1.72275641025641E-2</v>
      </c>
      <c r="P113">
        <v>2.5240384615384599E-2</v>
      </c>
      <c r="Q113">
        <v>3.6858974358974401E-2</v>
      </c>
      <c r="R113">
        <v>5.3685897435897398E-2</v>
      </c>
      <c r="S113">
        <v>8.7339743589743599E-2</v>
      </c>
      <c r="T113">
        <v>0.12700320512820501</v>
      </c>
      <c r="U113">
        <v>0.175080128205128</v>
      </c>
      <c r="V113">
        <v>0.181490384615385</v>
      </c>
      <c r="W113">
        <v>0.13661858974359001</v>
      </c>
      <c r="X113">
        <v>8.3733974358974395E-2</v>
      </c>
      <c r="Y113">
        <v>2.7644230769230799E-2</v>
      </c>
      <c r="Z113">
        <v>7.2115384615384602E-3</v>
      </c>
      <c r="AA113">
        <v>4.0064102564102604E-3</v>
      </c>
      <c r="AB113">
        <v>1.6025641025640999E-3</v>
      </c>
      <c r="AC113">
        <v>4.0064102564102601E-4</v>
      </c>
    </row>
    <row r="114" spans="1:29" x14ac:dyDescent="0.2">
      <c r="A114">
        <v>107</v>
      </c>
      <c r="B114" t="s">
        <v>6</v>
      </c>
      <c r="C114">
        <v>6</v>
      </c>
      <c r="D114" t="s">
        <v>22</v>
      </c>
      <c r="E114" t="s">
        <v>15</v>
      </c>
      <c r="F114" t="s">
        <v>96</v>
      </c>
      <c r="G114" t="s">
        <v>95</v>
      </c>
      <c r="H114">
        <f t="shared" si="3"/>
        <v>14</v>
      </c>
      <c r="I114">
        <v>1.1049723756906099E-2</v>
      </c>
      <c r="J114">
        <v>1.8416206261510099E-3</v>
      </c>
      <c r="K114">
        <v>3.0693677102516899E-3</v>
      </c>
      <c r="L114">
        <v>1.2277470841006799E-2</v>
      </c>
      <c r="M114">
        <v>4.9109883364026998E-3</v>
      </c>
      <c r="N114">
        <v>1.2277470841006799E-3</v>
      </c>
      <c r="O114">
        <v>2.4554941682013499E-3</v>
      </c>
      <c r="P114">
        <v>1.2277470841006799E-3</v>
      </c>
      <c r="Q114">
        <v>5.5248618784530402E-3</v>
      </c>
      <c r="R114">
        <v>7.9803560466543896E-3</v>
      </c>
      <c r="S114">
        <v>1.35052179251074E-2</v>
      </c>
      <c r="T114">
        <v>3.5604665438919603E-2</v>
      </c>
      <c r="U114">
        <v>0.116635972989564</v>
      </c>
      <c r="V114">
        <v>0.18354818907305101</v>
      </c>
      <c r="W114">
        <v>0.16451810926949001</v>
      </c>
      <c r="X114">
        <v>0.12891344383057099</v>
      </c>
      <c r="Y114">
        <v>0.10742786985880901</v>
      </c>
      <c r="Z114">
        <v>7.5506445672191502E-2</v>
      </c>
      <c r="AA114">
        <v>5.0337630448127703E-2</v>
      </c>
      <c r="AB114">
        <v>3.06936771025169E-2</v>
      </c>
      <c r="AC114">
        <v>1.1049723756906099E-2</v>
      </c>
    </row>
    <row r="115" spans="1:29" x14ac:dyDescent="0.2">
      <c r="A115">
        <v>110</v>
      </c>
      <c r="B115" t="s">
        <v>6</v>
      </c>
      <c r="C115">
        <v>1</v>
      </c>
      <c r="D115" t="s">
        <v>25</v>
      </c>
      <c r="E115" t="s">
        <v>15</v>
      </c>
      <c r="F115" t="s">
        <v>96</v>
      </c>
      <c r="G115" t="s">
        <v>95</v>
      </c>
      <c r="H115">
        <f t="shared" si="3"/>
        <v>14</v>
      </c>
      <c r="I115">
        <v>8.2230961744726508E-3</v>
      </c>
      <c r="J115">
        <v>0</v>
      </c>
      <c r="K115">
        <v>7.1505184125849101E-4</v>
      </c>
      <c r="L115">
        <v>1.0725777618877401E-3</v>
      </c>
      <c r="M115">
        <v>2.5026814444047201E-3</v>
      </c>
      <c r="N115">
        <v>2.8602073650339701E-3</v>
      </c>
      <c r="O115">
        <v>7.8655702538434E-3</v>
      </c>
      <c r="P115">
        <v>9.6531998569896298E-3</v>
      </c>
      <c r="Q115">
        <v>1.07257776188774E-2</v>
      </c>
      <c r="R115">
        <v>1.85913478727208E-2</v>
      </c>
      <c r="S115">
        <v>4.7908473364318901E-2</v>
      </c>
      <c r="T115">
        <v>0.127636753664641</v>
      </c>
      <c r="U115">
        <v>0.23346442617089699</v>
      </c>
      <c r="V115">
        <v>0.26671433678941697</v>
      </c>
      <c r="W115">
        <v>0.161959242045048</v>
      </c>
      <c r="X115">
        <v>5.3986414015016103E-2</v>
      </c>
      <c r="Y115">
        <v>1.71612441902038E-2</v>
      </c>
      <c r="Z115">
        <v>1.00107257776189E-2</v>
      </c>
      <c r="AA115">
        <v>1.4301036825169801E-3</v>
      </c>
      <c r="AB115">
        <v>2.1451555237754702E-3</v>
      </c>
      <c r="AC115">
        <v>1.4301036825169801E-3</v>
      </c>
    </row>
    <row r="116" spans="1:29" x14ac:dyDescent="0.2">
      <c r="A116">
        <v>113</v>
      </c>
      <c r="B116" t="s">
        <v>6</v>
      </c>
      <c r="C116">
        <v>6</v>
      </c>
      <c r="D116" t="s">
        <v>27</v>
      </c>
      <c r="E116" t="s">
        <v>15</v>
      </c>
      <c r="F116" t="s">
        <v>96</v>
      </c>
      <c r="G116" t="s">
        <v>95</v>
      </c>
      <c r="H116">
        <f t="shared" si="3"/>
        <v>14</v>
      </c>
      <c r="I116">
        <v>1.1049723756906099E-2</v>
      </c>
      <c r="J116">
        <v>1.8416206261510099E-3</v>
      </c>
      <c r="K116">
        <v>3.0693677102516899E-3</v>
      </c>
      <c r="L116">
        <v>1.2277470841006799E-2</v>
      </c>
      <c r="M116">
        <v>4.9109883364026998E-3</v>
      </c>
      <c r="N116">
        <v>1.2277470841006799E-3</v>
      </c>
      <c r="O116">
        <v>2.4554941682013499E-3</v>
      </c>
      <c r="P116">
        <v>1.2277470841006799E-3</v>
      </c>
      <c r="Q116">
        <v>5.5248618784530402E-3</v>
      </c>
      <c r="R116">
        <v>7.9803560466543896E-3</v>
      </c>
      <c r="S116">
        <v>1.35052179251074E-2</v>
      </c>
      <c r="T116">
        <v>3.5604665438919603E-2</v>
      </c>
      <c r="U116">
        <v>0.116635972989564</v>
      </c>
      <c r="V116">
        <v>0.18354818907305101</v>
      </c>
      <c r="W116">
        <v>0.16451810926949001</v>
      </c>
      <c r="X116">
        <v>0.12891344383057099</v>
      </c>
      <c r="Y116">
        <v>0.10742786985880901</v>
      </c>
      <c r="Z116">
        <v>7.5506445672191502E-2</v>
      </c>
      <c r="AA116">
        <v>5.0337630448127703E-2</v>
      </c>
      <c r="AB116">
        <v>3.06936771025169E-2</v>
      </c>
      <c r="AC116">
        <v>1.1049723756906099E-2</v>
      </c>
    </row>
    <row r="117" spans="1:29" x14ac:dyDescent="0.2">
      <c r="A117">
        <v>20</v>
      </c>
      <c r="B117" t="s">
        <v>6</v>
      </c>
      <c r="C117">
        <v>3</v>
      </c>
      <c r="D117" t="s">
        <v>17</v>
      </c>
      <c r="E117" t="s">
        <v>15</v>
      </c>
      <c r="F117" t="s">
        <v>94</v>
      </c>
      <c r="G117" t="s">
        <v>95</v>
      </c>
      <c r="H117">
        <f t="shared" si="3"/>
        <v>14</v>
      </c>
      <c r="I117">
        <v>3.4451079467156601E-3</v>
      </c>
      <c r="J117">
        <v>2.2967386311437799E-4</v>
      </c>
      <c r="K117">
        <v>4.5934772622875501E-4</v>
      </c>
      <c r="L117">
        <v>1.60771704180064E-3</v>
      </c>
      <c r="M117">
        <v>3.21543408360129E-3</v>
      </c>
      <c r="N117">
        <v>6.8902158934313297E-3</v>
      </c>
      <c r="O117">
        <v>1.35507579237483E-2</v>
      </c>
      <c r="P117">
        <v>2.41157556270096E-2</v>
      </c>
      <c r="Q117">
        <v>4.4786403307303602E-2</v>
      </c>
      <c r="R117">
        <v>6.17822691777676E-2</v>
      </c>
      <c r="S117">
        <v>7.9237482774460299E-2</v>
      </c>
      <c r="T117">
        <v>0.119889756545705</v>
      </c>
      <c r="U117">
        <v>0.16972898484152499</v>
      </c>
      <c r="V117">
        <v>0.19545245751033499</v>
      </c>
      <c r="W117">
        <v>0.16467615985300901</v>
      </c>
      <c r="X117">
        <v>7.90078089113459E-2</v>
      </c>
      <c r="Y117">
        <v>2.48047772163528E-2</v>
      </c>
      <c r="Z117">
        <v>4.5934772622875496E-3</v>
      </c>
      <c r="AA117">
        <v>1.37804317868627E-3</v>
      </c>
      <c r="AB117">
        <v>6.8902158934313305E-4</v>
      </c>
      <c r="AC117">
        <v>4.5934772622875501E-4</v>
      </c>
    </row>
    <row r="118" spans="1:29" x14ac:dyDescent="0.2">
      <c r="A118">
        <v>112</v>
      </c>
      <c r="B118" t="s">
        <v>6</v>
      </c>
      <c r="C118">
        <v>3</v>
      </c>
      <c r="D118" t="s">
        <v>26</v>
      </c>
      <c r="E118" t="s">
        <v>15</v>
      </c>
      <c r="F118" t="s">
        <v>96</v>
      </c>
      <c r="G118" t="s">
        <v>95</v>
      </c>
      <c r="H118">
        <f t="shared" si="3"/>
        <v>15</v>
      </c>
      <c r="I118">
        <v>1.0197960407918399E-2</v>
      </c>
      <c r="J118">
        <v>1.1997600479904001E-3</v>
      </c>
      <c r="K118">
        <v>5.9988002399520102E-4</v>
      </c>
      <c r="L118">
        <v>1.1997600479904001E-3</v>
      </c>
      <c r="M118">
        <v>2.9994001199760102E-3</v>
      </c>
      <c r="N118">
        <v>2.3995200959808002E-3</v>
      </c>
      <c r="O118">
        <v>9.5980803839232198E-3</v>
      </c>
      <c r="P118">
        <v>1.6196760647870401E-2</v>
      </c>
      <c r="Q118">
        <v>1.9196160767846401E-2</v>
      </c>
      <c r="R118">
        <v>2.7594481103779201E-2</v>
      </c>
      <c r="S118">
        <v>3.7792441511697701E-2</v>
      </c>
      <c r="T118">
        <v>8.4583083383323293E-2</v>
      </c>
      <c r="U118">
        <v>0.131973605278944</v>
      </c>
      <c r="V118">
        <v>0.131973605278944</v>
      </c>
      <c r="W118">
        <v>0.181763647270546</v>
      </c>
      <c r="X118">
        <v>0.170365926814637</v>
      </c>
      <c r="Y118">
        <v>0.104379124175165</v>
      </c>
      <c r="Z118">
        <v>3.5992801439712098E-2</v>
      </c>
      <c r="AA118">
        <v>7.7984403119376097E-3</v>
      </c>
      <c r="AB118">
        <v>2.9994001199760102E-3</v>
      </c>
      <c r="AC118">
        <v>1.7996400719855999E-3</v>
      </c>
    </row>
    <row r="119" spans="1:29" x14ac:dyDescent="0.2">
      <c r="A119">
        <v>24</v>
      </c>
      <c r="B119" t="s">
        <v>6</v>
      </c>
      <c r="C119">
        <v>5</v>
      </c>
      <c r="D119" t="s">
        <v>18</v>
      </c>
      <c r="E119" t="s">
        <v>15</v>
      </c>
      <c r="F119" t="s">
        <v>94</v>
      </c>
      <c r="G119" t="s">
        <v>95</v>
      </c>
      <c r="H119">
        <f t="shared" si="3"/>
        <v>17</v>
      </c>
      <c r="I119">
        <v>1.1813045711350801E-2</v>
      </c>
      <c r="J119">
        <v>1.54083204930663E-3</v>
      </c>
      <c r="K119">
        <v>0</v>
      </c>
      <c r="L119">
        <v>0</v>
      </c>
      <c r="M119">
        <v>1.54083204930663E-3</v>
      </c>
      <c r="N119">
        <v>3.08166409861325E-3</v>
      </c>
      <c r="O119">
        <v>3.59527478171546E-3</v>
      </c>
      <c r="P119">
        <v>2.0544427324088298E-3</v>
      </c>
      <c r="Q119">
        <v>3.59527478171546E-3</v>
      </c>
      <c r="R119">
        <v>6.1633281972264999E-3</v>
      </c>
      <c r="S119">
        <v>1.15562403697997E-2</v>
      </c>
      <c r="T119">
        <v>1.6949152542372899E-2</v>
      </c>
      <c r="U119">
        <v>3.2871083718541402E-2</v>
      </c>
      <c r="V119">
        <v>4.8022598870056499E-2</v>
      </c>
      <c r="W119">
        <v>6.8823831535696003E-2</v>
      </c>
      <c r="X119">
        <v>8.7057010785824299E-2</v>
      </c>
      <c r="Y119">
        <v>9.3220338983050904E-2</v>
      </c>
      <c r="Z119">
        <v>8.8084232152028805E-2</v>
      </c>
      <c r="AA119">
        <v>7.4730354391371295E-2</v>
      </c>
      <c r="AB119">
        <v>7.24191063174114E-2</v>
      </c>
      <c r="AC119">
        <v>6.1633281972265003E-2</v>
      </c>
    </row>
    <row r="120" spans="1:29" x14ac:dyDescent="0.2">
      <c r="A120">
        <v>26</v>
      </c>
      <c r="B120" t="s">
        <v>6</v>
      </c>
      <c r="C120">
        <v>4</v>
      </c>
      <c r="D120" t="s">
        <v>19</v>
      </c>
      <c r="E120" t="s">
        <v>15</v>
      </c>
      <c r="F120" t="s">
        <v>94</v>
      </c>
      <c r="G120" t="s">
        <v>95</v>
      </c>
      <c r="H120">
        <f t="shared" si="3"/>
        <v>18</v>
      </c>
      <c r="I120">
        <v>4.5839210155148103E-3</v>
      </c>
      <c r="J120">
        <v>0</v>
      </c>
      <c r="K120">
        <v>0</v>
      </c>
      <c r="L120">
        <v>1.76304654442877E-3</v>
      </c>
      <c r="M120">
        <v>1.41043723554302E-3</v>
      </c>
      <c r="N120">
        <v>2.1156558533145299E-3</v>
      </c>
      <c r="O120">
        <v>3.5260930888575499E-3</v>
      </c>
      <c r="P120">
        <v>4.2313117066290597E-3</v>
      </c>
      <c r="Q120">
        <v>9.1678420310296205E-3</v>
      </c>
      <c r="R120">
        <v>1.55148095909732E-2</v>
      </c>
      <c r="S120">
        <v>2.78561354019746E-2</v>
      </c>
      <c r="T120">
        <v>4.19605077574048E-2</v>
      </c>
      <c r="U120">
        <v>6.5585331452750403E-2</v>
      </c>
      <c r="V120">
        <v>7.8984485190409001E-2</v>
      </c>
      <c r="W120">
        <v>9.8377997179125501E-2</v>
      </c>
      <c r="X120">
        <v>0.10507757404795499</v>
      </c>
      <c r="Y120">
        <v>0.10296191819464</v>
      </c>
      <c r="Z120">
        <v>0.110366713681241</v>
      </c>
      <c r="AA120">
        <v>8.6036671368124096E-2</v>
      </c>
      <c r="AB120">
        <v>6.2411847672778603E-2</v>
      </c>
      <c r="AC120">
        <v>4.3370944992947802E-2</v>
      </c>
    </row>
    <row r="121" spans="1:29" x14ac:dyDescent="0.2">
      <c r="A121">
        <v>194</v>
      </c>
      <c r="B121" t="s">
        <v>6</v>
      </c>
      <c r="C121">
        <v>9</v>
      </c>
      <c r="D121" t="s">
        <v>97</v>
      </c>
      <c r="E121" t="s">
        <v>8</v>
      </c>
      <c r="F121" t="s">
        <v>86</v>
      </c>
      <c r="G121" t="s">
        <v>98</v>
      </c>
      <c r="H121">
        <f t="shared" si="3"/>
        <v>1</v>
      </c>
      <c r="I121">
        <v>0.34319526627218899</v>
      </c>
      <c r="J121">
        <v>3.5502958579881699E-2</v>
      </c>
      <c r="K121">
        <v>2.3668639053254399E-2</v>
      </c>
      <c r="L121">
        <v>0.24852071005917201</v>
      </c>
      <c r="M121">
        <v>0.26627218934911201</v>
      </c>
      <c r="N121">
        <v>7.1005917159763302E-2</v>
      </c>
      <c r="O121">
        <v>5.9171597633136102E-3</v>
      </c>
      <c r="P121">
        <v>0</v>
      </c>
      <c r="Q121">
        <v>0</v>
      </c>
      <c r="R121">
        <v>5.9171597633136102E-3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</row>
    <row r="122" spans="1:29" x14ac:dyDescent="0.2">
      <c r="A122">
        <v>186</v>
      </c>
      <c r="B122" t="s">
        <v>6</v>
      </c>
      <c r="C122">
        <v>1</v>
      </c>
      <c r="D122" t="s">
        <v>80</v>
      </c>
      <c r="E122" t="s">
        <v>8</v>
      </c>
      <c r="F122" t="s">
        <v>86</v>
      </c>
      <c r="G122" t="s">
        <v>98</v>
      </c>
      <c r="H122">
        <f t="shared" si="3"/>
        <v>2</v>
      </c>
      <c r="I122">
        <v>3.10077519379845E-3</v>
      </c>
      <c r="J122">
        <v>0.232558139534884</v>
      </c>
      <c r="K122">
        <v>0.16124031007751899</v>
      </c>
      <c r="L122">
        <v>6.6666666666666693E-2</v>
      </c>
      <c r="M122">
        <v>6.3565891472868202E-2</v>
      </c>
      <c r="N122">
        <v>4.96124031007752E-2</v>
      </c>
      <c r="O122">
        <v>4.6511627906976702E-2</v>
      </c>
      <c r="P122">
        <v>5.2713178294573601E-2</v>
      </c>
      <c r="Q122">
        <v>2.6356589147286801E-2</v>
      </c>
      <c r="R122">
        <v>4.0310077519379803E-2</v>
      </c>
      <c r="S122">
        <v>2.6356589147286801E-2</v>
      </c>
      <c r="T122">
        <v>1.70542635658915E-2</v>
      </c>
      <c r="U122">
        <v>2.7906976744186001E-2</v>
      </c>
      <c r="V122">
        <v>1.08527131782946E-2</v>
      </c>
      <c r="W122">
        <v>7.7519379844961196E-3</v>
      </c>
      <c r="X122">
        <v>1.3953488372093001E-2</v>
      </c>
      <c r="Y122">
        <v>1.3953488372093001E-2</v>
      </c>
      <c r="Z122">
        <v>1.70542635658915E-2</v>
      </c>
      <c r="AA122">
        <v>1.08527131782946E-2</v>
      </c>
      <c r="AB122">
        <v>7.7519379844961196E-3</v>
      </c>
      <c r="AC122">
        <v>7.7519379844961196E-3</v>
      </c>
    </row>
    <row r="123" spans="1:29" x14ac:dyDescent="0.2">
      <c r="A123">
        <v>188</v>
      </c>
      <c r="B123" t="s">
        <v>6</v>
      </c>
      <c r="C123">
        <v>6</v>
      </c>
      <c r="D123" t="s">
        <v>80</v>
      </c>
      <c r="E123" t="s">
        <v>8</v>
      </c>
      <c r="F123" t="s">
        <v>86</v>
      </c>
      <c r="G123" t="s">
        <v>98</v>
      </c>
      <c r="H123">
        <f t="shared" si="3"/>
        <v>2</v>
      </c>
      <c r="I123">
        <v>3.34008097165992E-2</v>
      </c>
      <c r="J123">
        <v>0.19230769230769201</v>
      </c>
      <c r="K123">
        <v>0.178137651821862</v>
      </c>
      <c r="L123">
        <v>8.9068825910931196E-2</v>
      </c>
      <c r="M123">
        <v>5.3643724696356303E-2</v>
      </c>
      <c r="N123">
        <v>3.8461538461538498E-2</v>
      </c>
      <c r="O123">
        <v>3.8461538461538498E-2</v>
      </c>
      <c r="P123">
        <v>5.0607287449392697E-2</v>
      </c>
      <c r="Q123">
        <v>3.4412955465587002E-2</v>
      </c>
      <c r="R123">
        <v>1.8218623481781399E-2</v>
      </c>
      <c r="S123">
        <v>2.2267206477732799E-2</v>
      </c>
      <c r="T123">
        <v>1.8218623481781399E-2</v>
      </c>
      <c r="U123">
        <v>8.0971659919028306E-3</v>
      </c>
      <c r="V123">
        <v>1.417004048583E-2</v>
      </c>
      <c r="W123">
        <v>1.3157894736842099E-2</v>
      </c>
      <c r="X123">
        <v>1.21457489878543E-2</v>
      </c>
      <c r="Y123">
        <v>1.0121457489878499E-2</v>
      </c>
      <c r="Z123">
        <v>4.0485829959514196E-3</v>
      </c>
      <c r="AA123">
        <v>9.1093117408906892E-3</v>
      </c>
      <c r="AB123">
        <v>8.0971659919028306E-3</v>
      </c>
      <c r="AC123">
        <v>8.0971659919028306E-3</v>
      </c>
    </row>
    <row r="124" spans="1:29" x14ac:dyDescent="0.2">
      <c r="A124">
        <v>189</v>
      </c>
      <c r="B124" t="s">
        <v>6</v>
      </c>
      <c r="C124">
        <v>5</v>
      </c>
      <c r="D124" t="s">
        <v>99</v>
      </c>
      <c r="E124" t="s">
        <v>8</v>
      </c>
      <c r="F124" t="s">
        <v>86</v>
      </c>
      <c r="G124" t="s">
        <v>98</v>
      </c>
      <c r="H124">
        <f t="shared" si="3"/>
        <v>2</v>
      </c>
      <c r="I124">
        <v>5.7482656095143699E-2</v>
      </c>
      <c r="J124">
        <v>0.34291377601585699</v>
      </c>
      <c r="K124">
        <v>0.26263627353815699</v>
      </c>
      <c r="L124">
        <v>6.1446977205153602E-2</v>
      </c>
      <c r="M124">
        <v>2.9732408325074299E-2</v>
      </c>
      <c r="N124">
        <v>3.8652130822596602E-2</v>
      </c>
      <c r="O124">
        <v>2.0812685827552E-2</v>
      </c>
      <c r="P124">
        <v>2.9732408325074299E-2</v>
      </c>
      <c r="Q124">
        <v>2.5768087215064399E-2</v>
      </c>
      <c r="R124">
        <v>2.0812685827552E-2</v>
      </c>
      <c r="S124">
        <v>1.48662041625372E-2</v>
      </c>
      <c r="T124">
        <v>4.9554013875123901E-3</v>
      </c>
      <c r="U124">
        <v>1.38751238850347E-2</v>
      </c>
      <c r="V124">
        <v>1.7839444995044602E-2</v>
      </c>
      <c r="W124">
        <v>3.9643211100099099E-3</v>
      </c>
      <c r="X124">
        <v>5.9464816650148704E-3</v>
      </c>
      <c r="Y124">
        <v>6.9375619425173403E-3</v>
      </c>
      <c r="Z124">
        <v>8.9197224975223009E-3</v>
      </c>
      <c r="AA124">
        <v>3.9643211100099099E-3</v>
      </c>
      <c r="AB124">
        <v>3.9643211100099099E-3</v>
      </c>
      <c r="AC124">
        <v>2.97324083250743E-3</v>
      </c>
    </row>
    <row r="125" spans="1:29" x14ac:dyDescent="0.2">
      <c r="A125">
        <v>191</v>
      </c>
      <c r="B125" t="s">
        <v>6</v>
      </c>
      <c r="C125">
        <v>7</v>
      </c>
      <c r="D125" t="s">
        <v>99</v>
      </c>
      <c r="E125" t="s">
        <v>8</v>
      </c>
      <c r="F125" t="s">
        <v>86</v>
      </c>
      <c r="G125" t="s">
        <v>98</v>
      </c>
      <c r="H125">
        <f t="shared" si="3"/>
        <v>2</v>
      </c>
      <c r="I125">
        <v>7.6732673267326704E-2</v>
      </c>
      <c r="J125">
        <v>0.329207920792079</v>
      </c>
      <c r="K125">
        <v>0.10891089108910899</v>
      </c>
      <c r="L125">
        <v>9.4059405940594101E-2</v>
      </c>
      <c r="M125">
        <v>6.6831683168316794E-2</v>
      </c>
      <c r="N125">
        <v>5.9405940594059403E-2</v>
      </c>
      <c r="O125">
        <v>4.4554455445544601E-2</v>
      </c>
      <c r="P125">
        <v>3.21782178217822E-2</v>
      </c>
      <c r="Q125">
        <v>2.22772277227723E-2</v>
      </c>
      <c r="R125">
        <v>1.9801980198019799E-2</v>
      </c>
      <c r="S125">
        <v>1.73267326732673E-2</v>
      </c>
      <c r="T125">
        <v>7.4257425742574297E-3</v>
      </c>
      <c r="U125">
        <v>1.9801980198019799E-2</v>
      </c>
      <c r="V125">
        <v>1.2376237623762399E-2</v>
      </c>
      <c r="W125">
        <v>1.2376237623762399E-2</v>
      </c>
      <c r="X125">
        <v>1.2376237623762399E-2</v>
      </c>
      <c r="Y125">
        <v>4.9504950495049497E-3</v>
      </c>
      <c r="Z125">
        <v>9.9009900990098994E-3</v>
      </c>
      <c r="AA125">
        <v>7.4257425742574297E-3</v>
      </c>
      <c r="AB125">
        <v>4.9504950495049497E-3</v>
      </c>
      <c r="AC125">
        <v>1.2376237623762399E-2</v>
      </c>
    </row>
    <row r="126" spans="1:29" x14ac:dyDescent="0.2">
      <c r="A126">
        <v>192</v>
      </c>
      <c r="B126" t="s">
        <v>6</v>
      </c>
      <c r="C126">
        <v>8</v>
      </c>
      <c r="D126" t="s">
        <v>99</v>
      </c>
      <c r="E126" t="s">
        <v>8</v>
      </c>
      <c r="F126" t="s">
        <v>86</v>
      </c>
      <c r="G126" t="s">
        <v>98</v>
      </c>
      <c r="H126">
        <f t="shared" si="3"/>
        <v>2</v>
      </c>
      <c r="I126">
        <v>0.125</v>
      </c>
      <c r="J126">
        <v>0.36228813559321998</v>
      </c>
      <c r="K126">
        <v>0.169491525423729</v>
      </c>
      <c r="L126">
        <v>4.6610169491525397E-2</v>
      </c>
      <c r="M126">
        <v>4.0254237288135597E-2</v>
      </c>
      <c r="N126">
        <v>2.75423728813559E-2</v>
      </c>
      <c r="O126">
        <v>1.90677966101695E-2</v>
      </c>
      <c r="P126">
        <v>2.3305084745762698E-2</v>
      </c>
      <c r="Q126">
        <v>1.0593220338983101E-2</v>
      </c>
      <c r="R126">
        <v>1.90677966101695E-2</v>
      </c>
      <c r="S126">
        <v>6.3559322033898301E-3</v>
      </c>
      <c r="T126">
        <v>1.0593220338983101E-2</v>
      </c>
      <c r="U126">
        <v>1.4830508474576299E-2</v>
      </c>
      <c r="V126">
        <v>1.0593220338983101E-2</v>
      </c>
      <c r="W126">
        <v>1.4830508474576299E-2</v>
      </c>
      <c r="X126">
        <v>2.1186440677966101E-2</v>
      </c>
      <c r="Y126">
        <v>1.90677966101695E-2</v>
      </c>
      <c r="Z126">
        <v>1.27118644067797E-2</v>
      </c>
      <c r="AA126">
        <v>1.4830508474576299E-2</v>
      </c>
      <c r="AB126">
        <v>8.4745762711864406E-3</v>
      </c>
      <c r="AC126">
        <v>1.27118644067797E-2</v>
      </c>
    </row>
    <row r="127" spans="1:29" x14ac:dyDescent="0.2">
      <c r="A127">
        <v>193</v>
      </c>
      <c r="B127" t="s">
        <v>6</v>
      </c>
      <c r="C127">
        <v>3</v>
      </c>
      <c r="D127" t="s">
        <v>97</v>
      </c>
      <c r="E127" t="s">
        <v>8</v>
      </c>
      <c r="F127" t="s">
        <v>86</v>
      </c>
      <c r="G127" t="s">
        <v>98</v>
      </c>
      <c r="H127">
        <f t="shared" si="3"/>
        <v>2</v>
      </c>
      <c r="I127">
        <v>6.1946902654867297E-2</v>
      </c>
      <c r="J127">
        <v>0.30678466076696198</v>
      </c>
      <c r="K127">
        <v>0.27728613569321497</v>
      </c>
      <c r="L127">
        <v>0.171091445427729</v>
      </c>
      <c r="M127">
        <v>7.0796460176991205E-2</v>
      </c>
      <c r="N127">
        <v>4.1297935103244802E-2</v>
      </c>
      <c r="O127">
        <v>3.2448377581120902E-2</v>
      </c>
      <c r="P127">
        <v>1.1799410029498501E-2</v>
      </c>
      <c r="Q127">
        <v>5.8997050147492599E-3</v>
      </c>
      <c r="R127">
        <v>2.9498525073746299E-3</v>
      </c>
      <c r="S127">
        <v>2.9498525073746299E-3</v>
      </c>
      <c r="T127">
        <v>5.8997050147492599E-3</v>
      </c>
      <c r="U127">
        <v>0</v>
      </c>
      <c r="V127">
        <v>2.9498525073746299E-3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</row>
    <row r="128" spans="1:29" x14ac:dyDescent="0.2">
      <c r="A128">
        <v>196</v>
      </c>
      <c r="B128" t="s">
        <v>6</v>
      </c>
      <c r="C128">
        <v>10</v>
      </c>
      <c r="D128" t="s">
        <v>97</v>
      </c>
      <c r="E128" t="s">
        <v>8</v>
      </c>
      <c r="F128" t="s">
        <v>86</v>
      </c>
      <c r="G128" t="s">
        <v>98</v>
      </c>
      <c r="H128">
        <f t="shared" si="3"/>
        <v>2</v>
      </c>
      <c r="I128">
        <v>4.296875E-2</v>
      </c>
      <c r="J128">
        <v>0.3203125</v>
      </c>
      <c r="K128">
        <v>0.240234375</v>
      </c>
      <c r="L128">
        <v>0.123046875</v>
      </c>
      <c r="M128">
        <v>9.375E-2</v>
      </c>
      <c r="N128">
        <v>7.6171875E-2</v>
      </c>
      <c r="O128">
        <v>6.4453125E-2</v>
      </c>
      <c r="P128">
        <v>3.125E-2</v>
      </c>
      <c r="Q128">
        <v>5.859375E-3</v>
      </c>
      <c r="R128">
        <v>1.953125E-3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</row>
    <row r="129" spans="1:29" x14ac:dyDescent="0.2">
      <c r="A129">
        <v>199</v>
      </c>
      <c r="B129" t="s">
        <v>6</v>
      </c>
      <c r="C129">
        <v>13</v>
      </c>
      <c r="D129" t="s">
        <v>97</v>
      </c>
      <c r="E129" t="s">
        <v>8</v>
      </c>
      <c r="F129" t="s">
        <v>86</v>
      </c>
      <c r="G129" t="s">
        <v>98</v>
      </c>
      <c r="H129">
        <f t="shared" si="3"/>
        <v>2</v>
      </c>
      <c r="I129">
        <v>6.2790697674418597E-2</v>
      </c>
      <c r="J129">
        <v>0.64883720930232602</v>
      </c>
      <c r="K129">
        <v>0.2</v>
      </c>
      <c r="L129">
        <v>4.8837209302325602E-2</v>
      </c>
      <c r="M129">
        <v>2.09302325581395E-2</v>
      </c>
      <c r="N129">
        <v>1.16279069767442E-2</v>
      </c>
      <c r="O129">
        <v>2.3255813953488402E-3</v>
      </c>
      <c r="P129">
        <v>2.3255813953488402E-3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</row>
    <row r="130" spans="1:29" x14ac:dyDescent="0.2">
      <c r="A130">
        <v>185</v>
      </c>
      <c r="B130" t="s">
        <v>6</v>
      </c>
      <c r="C130">
        <v>8</v>
      </c>
      <c r="D130" t="s">
        <v>80</v>
      </c>
      <c r="E130" t="s">
        <v>8</v>
      </c>
      <c r="F130" t="s">
        <v>86</v>
      </c>
      <c r="G130" t="s">
        <v>98</v>
      </c>
      <c r="H130">
        <f t="shared" ref="H130:H150" si="4">MATCH(MAX(I130:AC130),I130:AC130,0)</f>
        <v>3</v>
      </c>
      <c r="I130">
        <v>5.2356020942408397E-3</v>
      </c>
      <c r="J130">
        <v>7.6664173522812296E-2</v>
      </c>
      <c r="K130">
        <v>0.18362004487658901</v>
      </c>
      <c r="L130">
        <v>0.103590127150337</v>
      </c>
      <c r="M130">
        <v>5.7965594614809303E-2</v>
      </c>
      <c r="N130">
        <v>3.2909498878085301E-2</v>
      </c>
      <c r="O130">
        <v>3.3657442034405398E-2</v>
      </c>
      <c r="P130">
        <v>2.87958115183246E-2</v>
      </c>
      <c r="Q130">
        <v>2.3186237845923701E-2</v>
      </c>
      <c r="R130">
        <v>2.5056095736724002E-2</v>
      </c>
      <c r="S130">
        <v>2.8047868362004499E-2</v>
      </c>
      <c r="T130">
        <v>1.8324607329842899E-2</v>
      </c>
      <c r="U130">
        <v>1.90725504861631E-2</v>
      </c>
      <c r="V130">
        <v>1.7576664173522799E-2</v>
      </c>
      <c r="W130">
        <v>1.42109199700823E-2</v>
      </c>
      <c r="X130">
        <v>1.7576664173522799E-2</v>
      </c>
      <c r="Y130">
        <v>1.45848915482423E-2</v>
      </c>
      <c r="Z130">
        <v>1.7950635751682899E-2</v>
      </c>
      <c r="AA130">
        <v>1.90725504861631E-2</v>
      </c>
      <c r="AB130">
        <v>1.94465220643231E-2</v>
      </c>
      <c r="AC130">
        <v>1.5706806282722498E-2</v>
      </c>
    </row>
    <row r="131" spans="1:29" x14ac:dyDescent="0.2">
      <c r="A131">
        <v>187</v>
      </c>
      <c r="B131" t="s">
        <v>6</v>
      </c>
      <c r="C131">
        <v>4</v>
      </c>
      <c r="D131" t="s">
        <v>80</v>
      </c>
      <c r="E131" t="s">
        <v>8</v>
      </c>
      <c r="F131" t="s">
        <v>86</v>
      </c>
      <c r="G131" t="s">
        <v>98</v>
      </c>
      <c r="H131">
        <f t="shared" si="4"/>
        <v>3</v>
      </c>
      <c r="I131">
        <v>1.40449438202247E-2</v>
      </c>
      <c r="J131">
        <v>0.11516853932584301</v>
      </c>
      <c r="K131">
        <v>0.26404494382022498</v>
      </c>
      <c r="L131">
        <v>0.10252808988764001</v>
      </c>
      <c r="M131">
        <v>6.4606741573033699E-2</v>
      </c>
      <c r="N131">
        <v>4.9157303370786498E-2</v>
      </c>
      <c r="O131">
        <v>2.9494382022471899E-2</v>
      </c>
      <c r="P131">
        <v>3.3707865168539297E-2</v>
      </c>
      <c r="Q131">
        <v>2.3876404494382001E-2</v>
      </c>
      <c r="R131">
        <v>3.0898876404494399E-2</v>
      </c>
      <c r="S131">
        <v>2.2471910112359599E-2</v>
      </c>
      <c r="T131">
        <v>2.6685393258427E-2</v>
      </c>
      <c r="U131">
        <v>1.5449438202247199E-2</v>
      </c>
      <c r="V131">
        <v>1.9662921348314599E-2</v>
      </c>
      <c r="W131">
        <v>2.2471910112359599E-2</v>
      </c>
      <c r="X131">
        <v>1.9662921348314599E-2</v>
      </c>
      <c r="Y131">
        <v>1.82584269662921E-2</v>
      </c>
      <c r="Z131">
        <v>9.8314606741572996E-3</v>
      </c>
      <c r="AA131">
        <v>8.4269662921348295E-3</v>
      </c>
      <c r="AB131">
        <v>7.0224719101123602E-3</v>
      </c>
      <c r="AC131">
        <v>7.0224719101123602E-3</v>
      </c>
    </row>
    <row r="132" spans="1:29" x14ac:dyDescent="0.2">
      <c r="A132">
        <v>190</v>
      </c>
      <c r="B132" t="s">
        <v>6</v>
      </c>
      <c r="C132">
        <v>6</v>
      </c>
      <c r="D132" t="s">
        <v>99</v>
      </c>
      <c r="E132" t="s">
        <v>8</v>
      </c>
      <c r="F132" t="s">
        <v>86</v>
      </c>
      <c r="G132" t="s">
        <v>98</v>
      </c>
      <c r="H132">
        <f t="shared" si="4"/>
        <v>3</v>
      </c>
      <c r="I132">
        <v>1.8640350877192999E-2</v>
      </c>
      <c r="J132">
        <v>0.157894736842105</v>
      </c>
      <c r="K132">
        <v>0.20833333333333301</v>
      </c>
      <c r="L132">
        <v>8.9364035087719298E-2</v>
      </c>
      <c r="M132">
        <v>5.42763157894737E-2</v>
      </c>
      <c r="N132">
        <v>5.7017543859649099E-2</v>
      </c>
      <c r="O132">
        <v>4.2763157894736802E-2</v>
      </c>
      <c r="P132">
        <v>4.1118421052631603E-2</v>
      </c>
      <c r="Q132">
        <v>2.7412280701754398E-2</v>
      </c>
      <c r="R132">
        <v>2.9057017543859701E-2</v>
      </c>
      <c r="S132">
        <v>2.1381578947368401E-2</v>
      </c>
      <c r="T132">
        <v>3.07017543859649E-2</v>
      </c>
      <c r="U132">
        <v>1.4254385964912301E-2</v>
      </c>
      <c r="V132">
        <v>1.58991228070175E-2</v>
      </c>
      <c r="W132">
        <v>1.3706140350877199E-2</v>
      </c>
      <c r="X132">
        <v>1.6447368421052599E-2</v>
      </c>
      <c r="Y132">
        <v>1.0964912280701801E-2</v>
      </c>
      <c r="Z132">
        <v>1.20614035087719E-2</v>
      </c>
      <c r="AA132">
        <v>8.7719298245613996E-3</v>
      </c>
      <c r="AB132">
        <v>1.2609649122806999E-2</v>
      </c>
      <c r="AC132">
        <v>7.6754385964912302E-3</v>
      </c>
    </row>
    <row r="133" spans="1:29" x14ac:dyDescent="0.2">
      <c r="A133">
        <v>195</v>
      </c>
      <c r="B133" t="s">
        <v>6</v>
      </c>
      <c r="C133">
        <v>6</v>
      </c>
      <c r="D133" t="s">
        <v>97</v>
      </c>
      <c r="E133" t="s">
        <v>8</v>
      </c>
      <c r="F133" t="s">
        <v>86</v>
      </c>
      <c r="G133" t="s">
        <v>98</v>
      </c>
      <c r="H133">
        <f t="shared" si="4"/>
        <v>4</v>
      </c>
      <c r="I133">
        <v>1.45929339477727E-2</v>
      </c>
      <c r="J133">
        <v>1.8433179723502301E-2</v>
      </c>
      <c r="K133">
        <v>0.16359447004608299</v>
      </c>
      <c r="L133">
        <v>0.44316436251920099</v>
      </c>
      <c r="M133">
        <v>0.28110599078340998</v>
      </c>
      <c r="N133">
        <v>7.0660522273425494E-2</v>
      </c>
      <c r="O133">
        <v>6.9124423963133601E-3</v>
      </c>
      <c r="P133">
        <v>7.6804915514592901E-4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7.6804915514592901E-4</v>
      </c>
      <c r="AC133">
        <v>0</v>
      </c>
    </row>
    <row r="134" spans="1:29" x14ac:dyDescent="0.2">
      <c r="A134">
        <v>198</v>
      </c>
      <c r="B134" t="s">
        <v>6</v>
      </c>
      <c r="C134">
        <v>12</v>
      </c>
      <c r="D134" t="s">
        <v>97</v>
      </c>
      <c r="E134" t="s">
        <v>8</v>
      </c>
      <c r="F134" t="s">
        <v>86</v>
      </c>
      <c r="G134" t="s">
        <v>98</v>
      </c>
      <c r="H134">
        <f t="shared" si="4"/>
        <v>4</v>
      </c>
      <c r="I134">
        <v>4.92957746478873E-2</v>
      </c>
      <c r="J134">
        <v>3.8732394366197201E-2</v>
      </c>
      <c r="K134">
        <v>0.190140845070423</v>
      </c>
      <c r="L134">
        <v>0.42957746478873199</v>
      </c>
      <c r="M134">
        <v>0.24647887323943701</v>
      </c>
      <c r="N134">
        <v>4.2253521126760597E-2</v>
      </c>
      <c r="O134">
        <v>3.5211267605633799E-3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</row>
    <row r="135" spans="1:29" x14ac:dyDescent="0.2">
      <c r="A135">
        <v>197</v>
      </c>
      <c r="B135" t="s">
        <v>6</v>
      </c>
      <c r="C135">
        <v>11</v>
      </c>
      <c r="D135" t="s">
        <v>97</v>
      </c>
      <c r="E135" t="s">
        <v>8</v>
      </c>
      <c r="F135" t="s">
        <v>86</v>
      </c>
      <c r="G135" t="s">
        <v>98</v>
      </c>
      <c r="H135">
        <f t="shared" si="4"/>
        <v>5</v>
      </c>
      <c r="I135">
        <v>0.118589743589744</v>
      </c>
      <c r="J135">
        <v>9.2948717948717993E-2</v>
      </c>
      <c r="K135">
        <v>0.16025641025640999</v>
      </c>
      <c r="L135">
        <v>0.20512820512820501</v>
      </c>
      <c r="M135">
        <v>0.22115384615384601</v>
      </c>
      <c r="N135">
        <v>0.112179487179487</v>
      </c>
      <c r="O135">
        <v>6.4102564102564097E-2</v>
      </c>
      <c r="P135">
        <v>1.6025641025641E-2</v>
      </c>
      <c r="Q135">
        <v>6.41025641025641E-3</v>
      </c>
      <c r="R135">
        <v>3.2051282051282098E-3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</row>
    <row r="136" spans="1:29" x14ac:dyDescent="0.2">
      <c r="A136">
        <v>77</v>
      </c>
      <c r="B136" t="s">
        <v>6</v>
      </c>
      <c r="C136">
        <v>1</v>
      </c>
      <c r="D136" t="s">
        <v>13</v>
      </c>
      <c r="E136" t="s">
        <v>8</v>
      </c>
      <c r="F136" t="s">
        <v>94</v>
      </c>
      <c r="G136" t="s">
        <v>100</v>
      </c>
      <c r="H136">
        <f t="shared" si="4"/>
        <v>1</v>
      </c>
      <c r="I136">
        <v>0.23433874709976801</v>
      </c>
      <c r="J136">
        <v>0.17169373549884001</v>
      </c>
      <c r="K136">
        <v>8.5846867749420006E-2</v>
      </c>
      <c r="L136">
        <v>0.14849187935034799</v>
      </c>
      <c r="M136">
        <v>0.150812064965197</v>
      </c>
      <c r="N136">
        <v>9.5127610208816701E-2</v>
      </c>
      <c r="O136">
        <v>7.88863109048724E-2</v>
      </c>
      <c r="P136">
        <v>2.5522041763341101E-2</v>
      </c>
      <c r="Q136">
        <v>2.32018561484919E-3</v>
      </c>
      <c r="R136">
        <v>4.64037122969838E-3</v>
      </c>
      <c r="S136">
        <v>0</v>
      </c>
      <c r="T136">
        <v>0</v>
      </c>
      <c r="U136">
        <v>0</v>
      </c>
      <c r="V136">
        <v>2.32018561484919E-3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</row>
    <row r="137" spans="1:29" x14ac:dyDescent="0.2">
      <c r="A137">
        <v>5</v>
      </c>
      <c r="B137" t="s">
        <v>6</v>
      </c>
      <c r="C137">
        <v>2</v>
      </c>
      <c r="D137" t="s">
        <v>9</v>
      </c>
      <c r="E137" t="s">
        <v>8</v>
      </c>
      <c r="F137" t="s">
        <v>94</v>
      </c>
      <c r="G137" t="s">
        <v>100</v>
      </c>
      <c r="H137">
        <f t="shared" si="4"/>
        <v>2</v>
      </c>
      <c r="I137">
        <v>9.0909090909090898E-2</v>
      </c>
      <c r="J137">
        <v>0.65800865800865804</v>
      </c>
      <c r="K137">
        <v>0.15584415584415601</v>
      </c>
      <c r="L137">
        <v>5.1948051948052E-2</v>
      </c>
      <c r="M137">
        <v>2.1645021645021599E-2</v>
      </c>
      <c r="N137">
        <v>4.3290043290043299E-3</v>
      </c>
      <c r="O137">
        <v>1.2987012987013E-2</v>
      </c>
      <c r="P137">
        <v>4.3290043290043299E-3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</row>
    <row r="138" spans="1:29" x14ac:dyDescent="0.2">
      <c r="A138">
        <v>7</v>
      </c>
      <c r="B138" t="s">
        <v>6</v>
      </c>
      <c r="C138">
        <v>2</v>
      </c>
      <c r="D138" t="s">
        <v>10</v>
      </c>
      <c r="E138" t="s">
        <v>8</v>
      </c>
      <c r="F138" t="s">
        <v>94</v>
      </c>
      <c r="G138" t="s">
        <v>100</v>
      </c>
      <c r="H138">
        <f t="shared" si="4"/>
        <v>2</v>
      </c>
      <c r="I138">
        <v>6.5783462768387396E-2</v>
      </c>
      <c r="J138">
        <v>0.148926450433988</v>
      </c>
      <c r="K138">
        <v>0.111466423024212</v>
      </c>
      <c r="L138">
        <v>0.116034719049794</v>
      </c>
      <c r="M138">
        <v>5.7103700319780702E-2</v>
      </c>
      <c r="N138">
        <v>4.4312471448149801E-2</v>
      </c>
      <c r="O138">
        <v>3.7003197807217898E-2</v>
      </c>
      <c r="P138">
        <v>3.5175879396984903E-2</v>
      </c>
      <c r="Q138">
        <v>2.9693924166285999E-2</v>
      </c>
      <c r="R138">
        <v>3.0150753768844199E-2</v>
      </c>
      <c r="S138">
        <v>2.9237094563727702E-2</v>
      </c>
      <c r="T138">
        <v>1.96436729100046E-2</v>
      </c>
      <c r="U138">
        <v>2.1014161717679301E-2</v>
      </c>
      <c r="V138">
        <v>1.32480584741891E-2</v>
      </c>
      <c r="W138">
        <v>1.23343992690726E-2</v>
      </c>
      <c r="X138">
        <v>1.14207400639561E-2</v>
      </c>
      <c r="Y138">
        <v>1.14207400639561E-2</v>
      </c>
      <c r="Z138">
        <v>1.18775696665144E-2</v>
      </c>
      <c r="AA138">
        <v>1.00502512562814E-2</v>
      </c>
      <c r="AB138">
        <v>1.0507080858839699E-2</v>
      </c>
      <c r="AC138">
        <v>7.7661032434901802E-3</v>
      </c>
    </row>
    <row r="139" spans="1:29" x14ac:dyDescent="0.2">
      <c r="A139">
        <v>8</v>
      </c>
      <c r="B139" t="s">
        <v>6</v>
      </c>
      <c r="C139">
        <v>1</v>
      </c>
      <c r="D139" t="s">
        <v>11</v>
      </c>
      <c r="E139" t="s">
        <v>8</v>
      </c>
      <c r="F139" t="s">
        <v>94</v>
      </c>
      <c r="G139" t="s">
        <v>100</v>
      </c>
      <c r="H139">
        <f t="shared" si="4"/>
        <v>2</v>
      </c>
      <c r="I139">
        <v>9.2105263157894704E-2</v>
      </c>
      <c r="J139">
        <v>0.29824561403508798</v>
      </c>
      <c r="K139">
        <v>0.20614035087719301</v>
      </c>
      <c r="L139">
        <v>5.4824561403508797E-2</v>
      </c>
      <c r="M139">
        <v>3.2894736842105303E-2</v>
      </c>
      <c r="N139">
        <v>3.5087719298245598E-2</v>
      </c>
      <c r="O139">
        <v>1.9736842105263198E-2</v>
      </c>
      <c r="P139">
        <v>2.1929824561403501E-2</v>
      </c>
      <c r="Q139">
        <v>3.94736842105263E-2</v>
      </c>
      <c r="R139">
        <v>2.8508771929824601E-2</v>
      </c>
      <c r="S139">
        <v>2.8508771929824601E-2</v>
      </c>
      <c r="T139">
        <v>2.41228070175439E-2</v>
      </c>
      <c r="U139">
        <v>2.41228070175439E-2</v>
      </c>
      <c r="V139">
        <v>6.5789473684210497E-3</v>
      </c>
      <c r="W139">
        <v>1.53508771929825E-2</v>
      </c>
      <c r="X139">
        <v>1.3157894736842099E-2</v>
      </c>
      <c r="Y139">
        <v>0</v>
      </c>
      <c r="Z139">
        <v>2.1929824561403499E-3</v>
      </c>
      <c r="AA139">
        <v>0</v>
      </c>
      <c r="AB139">
        <v>6.5789473684210497E-3</v>
      </c>
      <c r="AC139">
        <v>2.1929824561403499E-3</v>
      </c>
    </row>
    <row r="140" spans="1:29" x14ac:dyDescent="0.2">
      <c r="A140">
        <v>10</v>
      </c>
      <c r="B140" t="s">
        <v>6</v>
      </c>
      <c r="C140">
        <v>2</v>
      </c>
      <c r="D140" t="s">
        <v>12</v>
      </c>
      <c r="E140" t="s">
        <v>8</v>
      </c>
      <c r="F140" t="s">
        <v>94</v>
      </c>
      <c r="G140" t="s">
        <v>100</v>
      </c>
      <c r="H140">
        <f t="shared" si="4"/>
        <v>2</v>
      </c>
      <c r="I140">
        <v>0.102127659574468</v>
      </c>
      <c r="J140">
        <v>0.391489361702128</v>
      </c>
      <c r="K140">
        <v>0.229787234042553</v>
      </c>
      <c r="L140">
        <v>0</v>
      </c>
      <c r="M140">
        <v>1.27659574468085E-2</v>
      </c>
      <c r="N140">
        <v>1.27659574468085E-2</v>
      </c>
      <c r="O140">
        <v>1.7021276595744698E-2</v>
      </c>
      <c r="P140">
        <v>4.6808510638297898E-2</v>
      </c>
      <c r="Q140">
        <v>1.7021276595744698E-2</v>
      </c>
      <c r="R140">
        <v>2.5531914893616999E-2</v>
      </c>
      <c r="S140">
        <v>8.5106382978723406E-3</v>
      </c>
      <c r="T140">
        <v>1.7021276595744698E-2</v>
      </c>
      <c r="U140">
        <v>2.1276595744680899E-2</v>
      </c>
      <c r="V140">
        <v>2.1276595744680899E-2</v>
      </c>
      <c r="W140">
        <v>2.1276595744680899E-2</v>
      </c>
      <c r="X140">
        <v>1.7021276595744698E-2</v>
      </c>
      <c r="Y140">
        <v>1.7021276595744698E-2</v>
      </c>
      <c r="Z140">
        <v>4.2553191489361703E-3</v>
      </c>
      <c r="AA140">
        <v>0</v>
      </c>
      <c r="AB140">
        <v>4.2553191489361703E-3</v>
      </c>
      <c r="AC140">
        <v>0</v>
      </c>
    </row>
    <row r="141" spans="1:29" x14ac:dyDescent="0.2">
      <c r="A141">
        <v>78</v>
      </c>
      <c r="B141" t="s">
        <v>6</v>
      </c>
      <c r="C141">
        <v>2</v>
      </c>
      <c r="D141" t="s">
        <v>13</v>
      </c>
      <c r="E141" t="s">
        <v>8</v>
      </c>
      <c r="F141" t="s">
        <v>94</v>
      </c>
      <c r="G141" t="s">
        <v>100</v>
      </c>
      <c r="H141">
        <f t="shared" si="4"/>
        <v>2</v>
      </c>
      <c r="I141">
        <v>0.17232375979112299</v>
      </c>
      <c r="J141">
        <v>0.177545691906005</v>
      </c>
      <c r="K141">
        <v>9.9216710182767606E-2</v>
      </c>
      <c r="L141">
        <v>6.26631853785901E-2</v>
      </c>
      <c r="M141">
        <v>4.9608355091383803E-2</v>
      </c>
      <c r="N141">
        <v>3.6553524804177603E-2</v>
      </c>
      <c r="O141">
        <v>5.4830287206266301E-2</v>
      </c>
      <c r="P141">
        <v>3.3942558746736302E-2</v>
      </c>
      <c r="Q141">
        <v>2.8720626631853801E-2</v>
      </c>
      <c r="R141">
        <v>3.1331592689295001E-2</v>
      </c>
      <c r="S141">
        <v>3.91644908616188E-2</v>
      </c>
      <c r="T141">
        <v>2.0887728459529999E-2</v>
      </c>
      <c r="U141">
        <v>1.8276762402088802E-2</v>
      </c>
      <c r="V141">
        <v>7.8328981723237608E-3</v>
      </c>
      <c r="W141">
        <v>1.8276762402088802E-2</v>
      </c>
      <c r="X141">
        <v>1.8276762402088802E-2</v>
      </c>
      <c r="Y141">
        <v>1.8276762402088802E-2</v>
      </c>
      <c r="Z141">
        <v>1.8276762402088802E-2</v>
      </c>
      <c r="AA141">
        <v>1.30548302872063E-2</v>
      </c>
      <c r="AB141">
        <v>7.8328981723237608E-3</v>
      </c>
      <c r="AC141">
        <v>7.8328981723237608E-3</v>
      </c>
    </row>
    <row r="142" spans="1:29" x14ac:dyDescent="0.2">
      <c r="A142">
        <v>79</v>
      </c>
      <c r="B142" t="s">
        <v>6</v>
      </c>
      <c r="C142">
        <v>3</v>
      </c>
      <c r="D142" t="s">
        <v>13</v>
      </c>
      <c r="E142" t="s">
        <v>8</v>
      </c>
      <c r="F142" t="s">
        <v>94</v>
      </c>
      <c r="G142" t="s">
        <v>100</v>
      </c>
      <c r="H142">
        <f t="shared" si="4"/>
        <v>2</v>
      </c>
      <c r="I142">
        <v>0.114337568058076</v>
      </c>
      <c r="J142">
        <v>0.23593466424682399</v>
      </c>
      <c r="K142">
        <v>0.21960072595281299</v>
      </c>
      <c r="L142">
        <v>0.107078039927405</v>
      </c>
      <c r="M142">
        <v>6.17059891107078E-2</v>
      </c>
      <c r="N142">
        <v>4.9001814882032702E-2</v>
      </c>
      <c r="O142">
        <v>1.9963702359346601E-2</v>
      </c>
      <c r="P142">
        <v>2.7223230490018201E-2</v>
      </c>
      <c r="Q142">
        <v>1.0889292196007301E-2</v>
      </c>
      <c r="R142">
        <v>9.07441016333938E-3</v>
      </c>
      <c r="S142">
        <v>1.81488203266788E-3</v>
      </c>
      <c r="T142">
        <v>3.62976406533575E-3</v>
      </c>
      <c r="U142">
        <v>3.62976406533575E-3</v>
      </c>
      <c r="V142">
        <v>3.62976406533575E-3</v>
      </c>
      <c r="W142">
        <v>3.62976406533575E-3</v>
      </c>
      <c r="X142">
        <v>1.81488203266788E-3</v>
      </c>
      <c r="Y142">
        <v>3.62976406533575E-3</v>
      </c>
      <c r="Z142">
        <v>1.81488203266788E-3</v>
      </c>
      <c r="AA142">
        <v>1.81488203266788E-3</v>
      </c>
      <c r="AB142">
        <v>3.62976406533575E-3</v>
      </c>
      <c r="AC142">
        <v>1.81488203266788E-3</v>
      </c>
    </row>
    <row r="143" spans="1:29" x14ac:dyDescent="0.2">
      <c r="A143">
        <v>80</v>
      </c>
      <c r="B143" t="s">
        <v>6</v>
      </c>
      <c r="C143">
        <v>4</v>
      </c>
      <c r="D143" t="s">
        <v>13</v>
      </c>
      <c r="E143" t="s">
        <v>8</v>
      </c>
      <c r="F143" t="s">
        <v>94</v>
      </c>
      <c r="G143" t="s">
        <v>100</v>
      </c>
      <c r="H143">
        <f t="shared" si="4"/>
        <v>2</v>
      </c>
      <c r="I143">
        <v>0.16412213740458001</v>
      </c>
      <c r="J143">
        <v>0.16793893129771001</v>
      </c>
      <c r="K143">
        <v>0.116412213740458</v>
      </c>
      <c r="L143">
        <v>9.5419847328244295E-2</v>
      </c>
      <c r="M143">
        <v>6.4885496183206104E-2</v>
      </c>
      <c r="N143">
        <v>5.91603053435115E-2</v>
      </c>
      <c r="O143">
        <v>4.3893129770992398E-2</v>
      </c>
      <c r="P143">
        <v>5.7251908396946598E-2</v>
      </c>
      <c r="Q143">
        <v>6.4885496183206104E-2</v>
      </c>
      <c r="R143">
        <v>3.4351145038167899E-2</v>
      </c>
      <c r="S143">
        <v>1.33587786259542E-2</v>
      </c>
      <c r="T143">
        <v>9.5419847328244295E-3</v>
      </c>
      <c r="U143">
        <v>1.90839694656489E-3</v>
      </c>
      <c r="V143">
        <v>1.90839694656489E-3</v>
      </c>
      <c r="W143">
        <v>3.81679389312977E-3</v>
      </c>
      <c r="X143">
        <v>5.72519083969466E-3</v>
      </c>
      <c r="Y143">
        <v>1.90839694656489E-3</v>
      </c>
      <c r="Z143">
        <v>3.81679389312977E-3</v>
      </c>
      <c r="AA143">
        <v>1.90839694656489E-3</v>
      </c>
      <c r="AB143">
        <v>0</v>
      </c>
      <c r="AC143">
        <v>3.81679389312977E-3</v>
      </c>
    </row>
    <row r="144" spans="1:29" x14ac:dyDescent="0.2">
      <c r="A144">
        <v>81</v>
      </c>
      <c r="B144" t="s">
        <v>6</v>
      </c>
      <c r="C144">
        <v>5</v>
      </c>
      <c r="D144" t="s">
        <v>13</v>
      </c>
      <c r="E144" t="s">
        <v>8</v>
      </c>
      <c r="F144" t="s">
        <v>94</v>
      </c>
      <c r="G144" t="s">
        <v>100</v>
      </c>
      <c r="H144">
        <f t="shared" si="4"/>
        <v>2</v>
      </c>
      <c r="I144">
        <v>2.0176544766708701E-2</v>
      </c>
      <c r="J144">
        <v>0.33291298865069402</v>
      </c>
      <c r="K144">
        <v>0.240857503152585</v>
      </c>
      <c r="L144">
        <v>0.13745271122320299</v>
      </c>
      <c r="M144">
        <v>8.7011349306431299E-2</v>
      </c>
      <c r="N144">
        <v>4.6658259773013903E-2</v>
      </c>
      <c r="O144">
        <v>2.5220680958385901E-2</v>
      </c>
      <c r="P144">
        <v>2.0176544766708701E-2</v>
      </c>
      <c r="Q144">
        <v>1.13493064312736E-2</v>
      </c>
      <c r="R144">
        <v>2.5220680958385898E-3</v>
      </c>
      <c r="S144">
        <v>3.7831021437578802E-3</v>
      </c>
      <c r="T144">
        <v>7.5662042875157603E-3</v>
      </c>
      <c r="U144">
        <v>1.2610340479192899E-3</v>
      </c>
      <c r="V144">
        <v>2.5220680958385898E-3</v>
      </c>
      <c r="W144">
        <v>6.30517023959647E-3</v>
      </c>
      <c r="X144">
        <v>3.7831021437578802E-3</v>
      </c>
      <c r="Y144">
        <v>6.30517023959647E-3</v>
      </c>
      <c r="Z144">
        <v>1.2610340479192899E-3</v>
      </c>
      <c r="AA144">
        <v>3.7831021437578802E-3</v>
      </c>
      <c r="AB144">
        <v>1.2610340479192899E-3</v>
      </c>
      <c r="AC144">
        <v>2.5220680958385898E-3</v>
      </c>
    </row>
    <row r="145" spans="1:29" x14ac:dyDescent="0.2">
      <c r="A145">
        <v>1</v>
      </c>
      <c r="B145" t="s">
        <v>6</v>
      </c>
      <c r="C145">
        <v>1</v>
      </c>
      <c r="D145" t="s">
        <v>7</v>
      </c>
      <c r="E145" t="s">
        <v>8</v>
      </c>
      <c r="F145" t="s">
        <v>94</v>
      </c>
      <c r="G145" t="s">
        <v>100</v>
      </c>
      <c r="H145">
        <f t="shared" si="4"/>
        <v>3</v>
      </c>
      <c r="I145">
        <v>7.1556350626118106E-2</v>
      </c>
      <c r="J145">
        <v>0.24686940966010701</v>
      </c>
      <c r="K145">
        <v>0.27549194991055498</v>
      </c>
      <c r="L145">
        <v>0.26833631484794301</v>
      </c>
      <c r="M145">
        <v>0.105545617173524</v>
      </c>
      <c r="N145">
        <v>2.1466905187835401E-2</v>
      </c>
      <c r="O145">
        <v>0</v>
      </c>
      <c r="P145">
        <v>1.78890876565295E-3</v>
      </c>
      <c r="Q145">
        <v>0</v>
      </c>
      <c r="R145">
        <v>0</v>
      </c>
      <c r="S145">
        <v>1.78890876565295E-3</v>
      </c>
      <c r="T145">
        <v>0</v>
      </c>
      <c r="U145">
        <v>1.78890876565295E-3</v>
      </c>
      <c r="V145">
        <v>0</v>
      </c>
      <c r="W145">
        <v>1.78890876565295E-3</v>
      </c>
      <c r="X145">
        <v>0</v>
      </c>
      <c r="Y145">
        <v>0</v>
      </c>
      <c r="Z145">
        <v>0</v>
      </c>
      <c r="AA145">
        <v>1.78890876565295E-3</v>
      </c>
      <c r="AB145">
        <v>0</v>
      </c>
      <c r="AC145">
        <v>0</v>
      </c>
    </row>
    <row r="146" spans="1:29" x14ac:dyDescent="0.2">
      <c r="A146">
        <v>3</v>
      </c>
      <c r="B146" t="s">
        <v>6</v>
      </c>
      <c r="C146">
        <v>3</v>
      </c>
      <c r="D146" t="s">
        <v>7</v>
      </c>
      <c r="E146" t="s">
        <v>8</v>
      </c>
      <c r="F146" t="s">
        <v>94</v>
      </c>
      <c r="G146" t="s">
        <v>100</v>
      </c>
      <c r="H146">
        <f t="shared" si="4"/>
        <v>3</v>
      </c>
      <c r="I146">
        <v>1.1111111111111099E-2</v>
      </c>
      <c r="J146">
        <v>0.22424242424242399</v>
      </c>
      <c r="K146">
        <v>0.38686868686868697</v>
      </c>
      <c r="L146">
        <v>0.24040404040404001</v>
      </c>
      <c r="M146">
        <v>0.109090909090909</v>
      </c>
      <c r="N146">
        <v>1.4141414141414101E-2</v>
      </c>
      <c r="O146">
        <v>8.0808080808080808E-3</v>
      </c>
      <c r="P146">
        <v>3.0303030303030299E-3</v>
      </c>
      <c r="Q146">
        <v>1.0101010101010101E-3</v>
      </c>
      <c r="R146">
        <v>0</v>
      </c>
      <c r="S146">
        <v>1.0101010101010101E-3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</row>
    <row r="147" spans="1:29" x14ac:dyDescent="0.2">
      <c r="A147">
        <v>9</v>
      </c>
      <c r="B147" t="s">
        <v>6</v>
      </c>
      <c r="C147">
        <v>2</v>
      </c>
      <c r="D147" t="s">
        <v>11</v>
      </c>
      <c r="E147" t="s">
        <v>8</v>
      </c>
      <c r="F147" t="s">
        <v>94</v>
      </c>
      <c r="G147" t="s">
        <v>100</v>
      </c>
      <c r="H147">
        <f t="shared" si="4"/>
        <v>3</v>
      </c>
      <c r="I147">
        <v>7.6096687555953502E-2</v>
      </c>
      <c r="J147">
        <v>0.22560429722470901</v>
      </c>
      <c r="K147">
        <v>0.239928379588183</v>
      </c>
      <c r="L147">
        <v>7.7887197851387702E-2</v>
      </c>
      <c r="M147">
        <v>5.9982094897045701E-2</v>
      </c>
      <c r="N147">
        <v>4.2076991942703701E-2</v>
      </c>
      <c r="O147">
        <v>3.5810205908684001E-2</v>
      </c>
      <c r="P147">
        <v>2.9543419874664301E-2</v>
      </c>
      <c r="Q147">
        <v>2.4171888988361701E-2</v>
      </c>
      <c r="R147">
        <v>3.9391226499552401E-2</v>
      </c>
      <c r="S147">
        <v>1.70098478066249E-2</v>
      </c>
      <c r="T147">
        <v>1.34288272157565E-2</v>
      </c>
      <c r="U147">
        <v>1.52193375111907E-2</v>
      </c>
      <c r="V147">
        <v>1.25335720680394E-2</v>
      </c>
      <c r="W147">
        <v>1.52193375111907E-2</v>
      </c>
      <c r="X147">
        <v>8.0572963294539002E-3</v>
      </c>
      <c r="Y147">
        <v>7.1620411817368002E-3</v>
      </c>
      <c r="Z147">
        <v>7.1620411817368002E-3</v>
      </c>
      <c r="AA147">
        <v>9.8478066248880898E-3</v>
      </c>
      <c r="AB147">
        <v>3.5810205908684001E-3</v>
      </c>
      <c r="AC147">
        <v>4.4762757385855001E-3</v>
      </c>
    </row>
    <row r="148" spans="1:29" x14ac:dyDescent="0.2">
      <c r="A148">
        <v>4</v>
      </c>
      <c r="B148" t="s">
        <v>6</v>
      </c>
      <c r="C148">
        <v>1</v>
      </c>
      <c r="D148" t="s">
        <v>9</v>
      </c>
      <c r="E148" t="s">
        <v>8</v>
      </c>
      <c r="F148" t="s">
        <v>94</v>
      </c>
      <c r="G148" t="s">
        <v>100</v>
      </c>
      <c r="H148">
        <f t="shared" si="4"/>
        <v>4</v>
      </c>
      <c r="I148">
        <v>0</v>
      </c>
      <c r="J148">
        <v>4.0998217468805699E-2</v>
      </c>
      <c r="K148">
        <v>0.16399286987522299</v>
      </c>
      <c r="L148">
        <v>0.37967914438502698</v>
      </c>
      <c r="M148">
        <v>0.22459893048128299</v>
      </c>
      <c r="N148">
        <v>0.13012477718360099</v>
      </c>
      <c r="O148">
        <v>3.03030303030303E-2</v>
      </c>
      <c r="P148">
        <v>5.3475935828877002E-3</v>
      </c>
      <c r="Q148">
        <v>1.7825311942959001E-3</v>
      </c>
      <c r="R148">
        <v>5.3475935828877002E-3</v>
      </c>
      <c r="S148">
        <v>0</v>
      </c>
      <c r="T148">
        <v>1.7825311942959001E-3</v>
      </c>
      <c r="U148">
        <v>3.5650623885918001E-3</v>
      </c>
      <c r="V148">
        <v>0</v>
      </c>
      <c r="W148">
        <v>0</v>
      </c>
      <c r="X148">
        <v>1.7825311942959001E-3</v>
      </c>
      <c r="Y148">
        <v>1.7825311942959001E-3</v>
      </c>
      <c r="Z148">
        <v>0</v>
      </c>
      <c r="AA148">
        <v>0</v>
      </c>
      <c r="AB148">
        <v>3.5650623885918001E-3</v>
      </c>
      <c r="AC148">
        <v>0</v>
      </c>
    </row>
    <row r="149" spans="1:29" x14ac:dyDescent="0.2">
      <c r="A149">
        <v>6</v>
      </c>
      <c r="B149" t="s">
        <v>6</v>
      </c>
      <c r="C149">
        <v>1</v>
      </c>
      <c r="D149" t="s">
        <v>10</v>
      </c>
      <c r="E149" t="s">
        <v>8</v>
      </c>
      <c r="F149" t="s">
        <v>94</v>
      </c>
      <c r="G149" t="s">
        <v>100</v>
      </c>
      <c r="H149">
        <f t="shared" si="4"/>
        <v>4</v>
      </c>
      <c r="I149">
        <v>5.5803571428571404E-3</v>
      </c>
      <c r="J149">
        <v>0.121651785714286</v>
      </c>
      <c r="K149">
        <v>0.28013392857142899</v>
      </c>
      <c r="L149">
        <v>0.42745535714285698</v>
      </c>
      <c r="M149">
        <v>0.13392857142857101</v>
      </c>
      <c r="N149">
        <v>1.22767857142857E-2</v>
      </c>
      <c r="O149">
        <v>8.9285714285714298E-3</v>
      </c>
      <c r="P149">
        <v>1.11607142857143E-3</v>
      </c>
      <c r="Q149">
        <v>2.2321428571428601E-3</v>
      </c>
      <c r="R149">
        <v>0</v>
      </c>
      <c r="S149">
        <v>0</v>
      </c>
      <c r="T149">
        <v>1.11607142857143E-3</v>
      </c>
      <c r="U149">
        <v>1.11607142857143E-3</v>
      </c>
      <c r="V149">
        <v>0</v>
      </c>
      <c r="W149">
        <v>1.11607142857143E-3</v>
      </c>
      <c r="X149">
        <v>0</v>
      </c>
      <c r="Y149">
        <v>1.11607142857143E-3</v>
      </c>
      <c r="Z149">
        <v>0</v>
      </c>
      <c r="AA149">
        <v>0</v>
      </c>
      <c r="AB149">
        <v>0</v>
      </c>
      <c r="AC149">
        <v>0</v>
      </c>
    </row>
    <row r="150" spans="1:29" x14ac:dyDescent="0.2">
      <c r="A150">
        <v>11</v>
      </c>
      <c r="B150" t="s">
        <v>6</v>
      </c>
      <c r="C150">
        <v>3</v>
      </c>
      <c r="D150" t="s">
        <v>12</v>
      </c>
      <c r="E150" t="s">
        <v>8</v>
      </c>
      <c r="F150" t="s">
        <v>94</v>
      </c>
      <c r="G150" t="s">
        <v>100</v>
      </c>
      <c r="H150">
        <f t="shared" si="4"/>
        <v>5</v>
      </c>
      <c r="I150">
        <v>0</v>
      </c>
      <c r="J150">
        <v>2.6194144838212599E-2</v>
      </c>
      <c r="K150">
        <v>8.8597842835131002E-2</v>
      </c>
      <c r="L150">
        <v>0.25654853620955298</v>
      </c>
      <c r="M150">
        <v>0.28967642526964599</v>
      </c>
      <c r="N150">
        <v>0.17642526964560901</v>
      </c>
      <c r="O150">
        <v>0.124807395993837</v>
      </c>
      <c r="P150">
        <v>2.7734976887519299E-2</v>
      </c>
      <c r="Q150">
        <v>2.3112480739599399E-3</v>
      </c>
      <c r="R150">
        <v>3.08166409861325E-3</v>
      </c>
      <c r="S150">
        <v>0</v>
      </c>
      <c r="T150">
        <v>1.54083204930663E-3</v>
      </c>
      <c r="U150">
        <v>7.7041602465331303E-4</v>
      </c>
      <c r="V150">
        <v>7.7041602465331303E-4</v>
      </c>
      <c r="W150">
        <v>0</v>
      </c>
      <c r="X150">
        <v>0</v>
      </c>
      <c r="Y150">
        <v>0</v>
      </c>
      <c r="Z150">
        <v>0</v>
      </c>
      <c r="AA150">
        <v>7.7041602465331303E-4</v>
      </c>
      <c r="AB150">
        <v>0</v>
      </c>
      <c r="AC15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63CB-55D1-AB46-8927-E8BCB94A7067}">
  <dimension ref="A1:O42"/>
  <sheetViews>
    <sheetView topLeftCell="A7" workbookViewId="0">
      <selection activeCell="E37" sqref="E37"/>
    </sheetView>
  </sheetViews>
  <sheetFormatPr baseColWidth="10" defaultRowHeight="15" x14ac:dyDescent="0.2"/>
  <sheetData>
    <row r="1" spans="1:1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101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</row>
    <row r="2" spans="1:15" s="2" customFormat="1" x14ac:dyDescent="0.2">
      <c r="A2">
        <v>153</v>
      </c>
      <c r="B2" t="s">
        <v>6</v>
      </c>
      <c r="C2">
        <v>1</v>
      </c>
      <c r="D2" t="s">
        <v>73</v>
      </c>
      <c r="E2" t="s">
        <v>15</v>
      </c>
      <c r="F2" t="s">
        <v>102</v>
      </c>
      <c r="G2" t="s">
        <v>103</v>
      </c>
      <c r="H2">
        <v>201.15295999999995</v>
      </c>
      <c r="I2">
        <v>1781</v>
      </c>
      <c r="J2">
        <v>8.5755635910105443</v>
      </c>
      <c r="K2">
        <v>1.8857821625017941</v>
      </c>
      <c r="L2">
        <v>0.58770758334136697</v>
      </c>
      <c r="M2">
        <v>13.75</v>
      </c>
      <c r="N2">
        <v>0.33639077446337401</v>
      </c>
      <c r="O2">
        <v>5.0459071522708253E-2</v>
      </c>
    </row>
    <row r="3" spans="1:15" s="2" customFormat="1" x14ac:dyDescent="0.2">
      <c r="A3">
        <v>154</v>
      </c>
      <c r="B3" t="s">
        <v>6</v>
      </c>
      <c r="C3">
        <v>2</v>
      </c>
      <c r="D3" t="s">
        <v>73</v>
      </c>
      <c r="E3" t="s">
        <v>15</v>
      </c>
      <c r="F3" t="s">
        <v>102</v>
      </c>
      <c r="G3" t="s">
        <v>103</v>
      </c>
      <c r="H3">
        <v>199.95991999999995</v>
      </c>
      <c r="I3">
        <v>2576</v>
      </c>
      <c r="J3">
        <v>12.882581669366544</v>
      </c>
      <c r="K3">
        <v>7.7707960653811696</v>
      </c>
      <c r="L3">
        <v>0.33798355272287145</v>
      </c>
      <c r="M3">
        <v>26.25</v>
      </c>
      <c r="N3">
        <v>0.53532767966700567</v>
      </c>
      <c r="O3">
        <v>0.16425648490817291</v>
      </c>
    </row>
    <row r="4" spans="1:15" s="2" customFormat="1" x14ac:dyDescent="0.2">
      <c r="A4">
        <v>155</v>
      </c>
      <c r="B4" t="s">
        <v>6</v>
      </c>
      <c r="C4">
        <v>4</v>
      </c>
      <c r="D4" t="s">
        <v>73</v>
      </c>
      <c r="E4" t="s">
        <v>15</v>
      </c>
      <c r="F4" t="s">
        <v>102</v>
      </c>
      <c r="G4" t="s">
        <v>103</v>
      </c>
      <c r="H4">
        <v>299.90167999999994</v>
      </c>
      <c r="I4">
        <v>3329</v>
      </c>
      <c r="J4">
        <v>11.083632475816744</v>
      </c>
      <c r="K4">
        <v>7.411671555303581</v>
      </c>
      <c r="L4">
        <v>0.23359848045668655</v>
      </c>
      <c r="M4">
        <v>18.75</v>
      </c>
      <c r="N4">
        <v>0.3400247707848788</v>
      </c>
      <c r="O4">
        <v>0.16683275744380771</v>
      </c>
    </row>
    <row r="5" spans="1:15" s="2" customFormat="1" x14ac:dyDescent="0.2">
      <c r="A5">
        <v>156</v>
      </c>
      <c r="B5" t="s">
        <v>6</v>
      </c>
      <c r="C5">
        <v>5</v>
      </c>
      <c r="D5" t="s">
        <v>73</v>
      </c>
      <c r="E5" t="s">
        <v>15</v>
      </c>
      <c r="F5" t="s">
        <v>102</v>
      </c>
      <c r="G5" t="s">
        <v>103</v>
      </c>
      <c r="H5">
        <v>400.61663999999996</v>
      </c>
      <c r="I5">
        <v>4712</v>
      </c>
      <c r="J5">
        <v>9.8448232205232422</v>
      </c>
      <c r="K5">
        <v>5.6059827608960315</v>
      </c>
      <c r="L5">
        <v>0.26293679519462954</v>
      </c>
      <c r="M5">
        <v>16.25</v>
      </c>
      <c r="N5">
        <v>0.31308454885947828</v>
      </c>
      <c r="O5">
        <v>0.21512135663755733</v>
      </c>
    </row>
    <row r="6" spans="1:15" s="2" customFormat="1" x14ac:dyDescent="0.2">
      <c r="A6">
        <v>157</v>
      </c>
      <c r="B6" t="s">
        <v>6</v>
      </c>
      <c r="C6">
        <v>1</v>
      </c>
      <c r="D6" t="s">
        <v>74</v>
      </c>
      <c r="E6" t="s">
        <v>15</v>
      </c>
      <c r="F6" t="s">
        <v>102</v>
      </c>
      <c r="G6" t="s">
        <v>103</v>
      </c>
      <c r="H6">
        <v>209.4924</v>
      </c>
      <c r="I6">
        <v>3107</v>
      </c>
      <c r="J6">
        <v>14.807219736849643</v>
      </c>
      <c r="K6">
        <v>4.6587969420892543</v>
      </c>
      <c r="L6">
        <v>0.44707638604596445</v>
      </c>
      <c r="M6">
        <v>23.75</v>
      </c>
      <c r="N6">
        <v>0.33691036047131107</v>
      </c>
      <c r="O6">
        <v>0.10126857296115263</v>
      </c>
    </row>
    <row r="7" spans="1:15" s="2" customFormat="1" x14ac:dyDescent="0.2">
      <c r="A7">
        <v>158</v>
      </c>
      <c r="B7" t="s">
        <v>6</v>
      </c>
      <c r="C7">
        <v>2</v>
      </c>
      <c r="D7" t="s">
        <v>74</v>
      </c>
      <c r="E7" t="s">
        <v>15</v>
      </c>
      <c r="F7" t="s">
        <v>102</v>
      </c>
      <c r="G7" t="s">
        <v>103</v>
      </c>
      <c r="H7">
        <v>204.32175999999993</v>
      </c>
      <c r="I7">
        <v>1715</v>
      </c>
      <c r="J7">
        <v>8.3740468954456961</v>
      </c>
      <c r="K7">
        <v>6.5885783632133004</v>
      </c>
      <c r="L7">
        <v>0.21901585955849404</v>
      </c>
      <c r="M7">
        <v>18.75</v>
      </c>
      <c r="N7">
        <v>0.48515243799779328</v>
      </c>
      <c r="O7">
        <v>0.40025421835183655</v>
      </c>
    </row>
    <row r="8" spans="1:15" s="2" customFormat="1" x14ac:dyDescent="0.2">
      <c r="A8">
        <v>159</v>
      </c>
      <c r="B8" t="s">
        <v>6</v>
      </c>
      <c r="C8">
        <v>3</v>
      </c>
      <c r="D8" t="s">
        <v>74</v>
      </c>
      <c r="E8" t="s">
        <v>15</v>
      </c>
      <c r="F8" t="s">
        <v>102</v>
      </c>
      <c r="G8" t="s">
        <v>103</v>
      </c>
      <c r="H8">
        <v>206.20743999999996</v>
      </c>
      <c r="I8">
        <v>3507</v>
      </c>
      <c r="J8">
        <v>16.915005588547146</v>
      </c>
      <c r="K8">
        <v>7.8876156475593708</v>
      </c>
      <c r="L8">
        <v>0.24094287973299394</v>
      </c>
      <c r="M8">
        <v>28.75</v>
      </c>
      <c r="N8">
        <v>0.34912377555339397</v>
      </c>
      <c r="O8">
        <v>0.33372087174286874</v>
      </c>
    </row>
    <row r="9" spans="1:15" s="2" customFormat="1" x14ac:dyDescent="0.2">
      <c r="A9">
        <v>160</v>
      </c>
      <c r="B9" t="s">
        <v>6</v>
      </c>
      <c r="C9">
        <v>5</v>
      </c>
      <c r="D9" t="s">
        <v>74</v>
      </c>
      <c r="E9" t="s">
        <v>15</v>
      </c>
      <c r="F9" t="s">
        <v>102</v>
      </c>
      <c r="G9" t="s">
        <v>103</v>
      </c>
      <c r="H9">
        <v>206.96439999999996</v>
      </c>
      <c r="I9">
        <v>5062</v>
      </c>
      <c r="J9">
        <v>24.284369679036594</v>
      </c>
      <c r="K9">
        <v>2.8079228130973073</v>
      </c>
      <c r="L9">
        <v>0.45534588221806255</v>
      </c>
      <c r="M9">
        <v>48.75</v>
      </c>
      <c r="N9">
        <v>0.37158893027013418</v>
      </c>
      <c r="O9">
        <v>0.24169247766509752</v>
      </c>
    </row>
    <row r="10" spans="1:15" s="2" customFormat="1" x14ac:dyDescent="0.2">
      <c r="A10">
        <v>161</v>
      </c>
      <c r="B10" t="s">
        <v>6</v>
      </c>
      <c r="C10">
        <v>6</v>
      </c>
      <c r="D10" t="s">
        <v>74</v>
      </c>
      <c r="E10" t="s">
        <v>15</v>
      </c>
      <c r="F10" t="s">
        <v>102</v>
      </c>
      <c r="G10" t="s">
        <v>103</v>
      </c>
      <c r="H10">
        <v>207.53896</v>
      </c>
      <c r="I10">
        <v>5127</v>
      </c>
      <c r="J10">
        <v>22.819811759681169</v>
      </c>
      <c r="K10">
        <v>6.5840767756530676</v>
      </c>
      <c r="L10">
        <v>0.13288216110208356</v>
      </c>
      <c r="M10">
        <v>38.75</v>
      </c>
      <c r="N10">
        <v>0.37474293983163509</v>
      </c>
      <c r="O10">
        <v>1.3528322349598245</v>
      </c>
    </row>
    <row r="11" spans="1:15" s="2" customFormat="1" x14ac:dyDescent="0.2">
      <c r="A11">
        <v>162</v>
      </c>
      <c r="B11" t="s">
        <v>6</v>
      </c>
      <c r="C11">
        <v>1</v>
      </c>
      <c r="D11" t="s">
        <v>75</v>
      </c>
      <c r="E11" t="s">
        <v>15</v>
      </c>
      <c r="F11" t="s">
        <v>102</v>
      </c>
      <c r="G11" t="s">
        <v>103</v>
      </c>
      <c r="H11">
        <v>274.21983999999992</v>
      </c>
      <c r="I11">
        <v>4005</v>
      </c>
      <c r="J11">
        <v>14.583189896106719</v>
      </c>
      <c r="K11">
        <v>3.8800553485983746</v>
      </c>
      <c r="L11">
        <v>0.32383770483839264</v>
      </c>
      <c r="M11">
        <v>26.25</v>
      </c>
      <c r="N11">
        <v>0.34551285567083856</v>
      </c>
      <c r="O11">
        <v>0.35927926073346689</v>
      </c>
    </row>
    <row r="12" spans="1:15" s="2" customFormat="1" x14ac:dyDescent="0.2">
      <c r="A12">
        <v>163</v>
      </c>
      <c r="B12" t="s">
        <v>6</v>
      </c>
      <c r="C12">
        <v>2</v>
      </c>
      <c r="D12" t="s">
        <v>75</v>
      </c>
      <c r="E12" t="s">
        <v>15</v>
      </c>
      <c r="F12" t="s">
        <v>102</v>
      </c>
      <c r="G12" t="s">
        <v>103</v>
      </c>
      <c r="H12">
        <v>199.88144</v>
      </c>
      <c r="I12">
        <v>5219</v>
      </c>
      <c r="J12">
        <v>26.105475325773117</v>
      </c>
      <c r="K12">
        <v>3.8211404022409909</v>
      </c>
      <c r="L12">
        <v>0.20728998962811107</v>
      </c>
      <c r="M12">
        <v>31.25</v>
      </c>
      <c r="N12">
        <v>9.7952866459237148E-2</v>
      </c>
      <c r="O12">
        <v>0.59377318376490051</v>
      </c>
    </row>
    <row r="13" spans="1:15" s="2" customFormat="1" x14ac:dyDescent="0.2">
      <c r="A13">
        <v>164</v>
      </c>
      <c r="B13" t="s">
        <v>6</v>
      </c>
      <c r="C13">
        <v>3</v>
      </c>
      <c r="D13" t="s">
        <v>75</v>
      </c>
      <c r="E13" t="s">
        <v>15</v>
      </c>
      <c r="F13" t="s">
        <v>102</v>
      </c>
      <c r="G13" t="s">
        <v>103</v>
      </c>
      <c r="H13">
        <v>285.58992000000001</v>
      </c>
      <c r="I13">
        <v>6131</v>
      </c>
      <c r="J13">
        <v>21.359297274917825</v>
      </c>
      <c r="K13">
        <v>7.6968166556016202</v>
      </c>
      <c r="L13">
        <v>0.13585822382202198</v>
      </c>
      <c r="M13">
        <v>38.75</v>
      </c>
      <c r="N13">
        <v>0.40208758068211925</v>
      </c>
      <c r="O13">
        <v>1.1028522597198394</v>
      </c>
    </row>
    <row r="14" spans="1:15" s="2" customFormat="1" x14ac:dyDescent="0.2">
      <c r="A14">
        <v>165</v>
      </c>
      <c r="B14" t="s">
        <v>6</v>
      </c>
      <c r="C14">
        <v>4</v>
      </c>
      <c r="D14" t="s">
        <v>75</v>
      </c>
      <c r="E14" t="s">
        <v>15</v>
      </c>
      <c r="F14" t="s">
        <v>102</v>
      </c>
      <c r="G14" t="s">
        <v>103</v>
      </c>
      <c r="H14">
        <v>201.49055999999996</v>
      </c>
      <c r="I14">
        <v>3032</v>
      </c>
      <c r="J14">
        <v>14.918813069952263</v>
      </c>
      <c r="K14">
        <v>3.2663191787070862</v>
      </c>
      <c r="L14">
        <v>0.48585944639721934</v>
      </c>
      <c r="M14">
        <v>23.75</v>
      </c>
      <c r="N14">
        <v>0.31833193574924856</v>
      </c>
      <c r="O14">
        <v>0.16876953245734913</v>
      </c>
    </row>
    <row r="15" spans="1:15" s="2" customFormat="1" x14ac:dyDescent="0.2">
      <c r="A15">
        <v>166</v>
      </c>
      <c r="B15" t="s">
        <v>6</v>
      </c>
      <c r="C15">
        <v>6</v>
      </c>
      <c r="D15" t="s">
        <v>75</v>
      </c>
      <c r="E15" t="s">
        <v>15</v>
      </c>
      <c r="F15" t="s">
        <v>102</v>
      </c>
      <c r="G15" t="s">
        <v>103</v>
      </c>
      <c r="H15">
        <v>400.30463999999995</v>
      </c>
      <c r="I15">
        <v>3581</v>
      </c>
      <c r="J15">
        <v>8.9431888673586215</v>
      </c>
      <c r="K15">
        <v>4.6925453273614712</v>
      </c>
      <c r="L15">
        <v>0.36216346125641063</v>
      </c>
      <c r="M15">
        <v>21.25</v>
      </c>
      <c r="N15">
        <v>0.51981131170500583</v>
      </c>
      <c r="O15">
        <v>0.246563412641435</v>
      </c>
    </row>
    <row r="16" spans="1:15" s="2" customFormat="1" x14ac:dyDescent="0.2">
      <c r="A16">
        <v>167</v>
      </c>
      <c r="B16" t="s">
        <v>6</v>
      </c>
      <c r="C16">
        <v>1</v>
      </c>
      <c r="D16" t="s">
        <v>76</v>
      </c>
      <c r="E16" t="s">
        <v>15</v>
      </c>
      <c r="F16" t="s">
        <v>102</v>
      </c>
      <c r="G16" t="s">
        <v>103</v>
      </c>
      <c r="H16">
        <v>149.96895999999998</v>
      </c>
      <c r="I16">
        <v>3141</v>
      </c>
      <c r="J16">
        <v>19.704077430422938</v>
      </c>
      <c r="K16">
        <v>1.3525284584342707</v>
      </c>
      <c r="L16">
        <v>0.33752406711829736</v>
      </c>
      <c r="M16">
        <v>23.75</v>
      </c>
      <c r="N16">
        <v>0.14970777952984446</v>
      </c>
      <c r="O16">
        <v>9.4469091093730292E-2</v>
      </c>
    </row>
    <row r="17" spans="1:15" s="2" customFormat="1" x14ac:dyDescent="0.2">
      <c r="A17">
        <v>168</v>
      </c>
      <c r="B17" t="s">
        <v>6</v>
      </c>
      <c r="C17">
        <v>3</v>
      </c>
      <c r="D17" t="s">
        <v>76</v>
      </c>
      <c r="E17" t="s">
        <v>15</v>
      </c>
      <c r="F17" t="s">
        <v>102</v>
      </c>
      <c r="G17" t="s">
        <v>103</v>
      </c>
      <c r="H17">
        <v>299.29535999999996</v>
      </c>
      <c r="I17">
        <v>7751</v>
      </c>
      <c r="J17">
        <v>24.701351868602309</v>
      </c>
      <c r="K17">
        <v>3.644816147875483</v>
      </c>
      <c r="L17">
        <v>0.22530563343182608</v>
      </c>
      <c r="M17">
        <v>33.75</v>
      </c>
      <c r="N17">
        <v>0.21917559964845476</v>
      </c>
      <c r="O17">
        <v>0.83498191177403569</v>
      </c>
    </row>
    <row r="18" spans="1:15" s="2" customFormat="1" x14ac:dyDescent="0.2">
      <c r="A18">
        <v>169</v>
      </c>
      <c r="B18" t="s">
        <v>6</v>
      </c>
      <c r="C18">
        <v>4</v>
      </c>
      <c r="D18" t="s">
        <v>76</v>
      </c>
      <c r="E18" t="s">
        <v>15</v>
      </c>
      <c r="F18" t="s">
        <v>102</v>
      </c>
      <c r="G18" t="s">
        <v>103</v>
      </c>
      <c r="H18">
        <v>165.40431999999998</v>
      </c>
      <c r="I18">
        <v>4422</v>
      </c>
      <c r="J18">
        <v>26.667985455277108</v>
      </c>
      <c r="K18">
        <v>5.3552588652949726</v>
      </c>
      <c r="L18">
        <v>0.37553088133352275</v>
      </c>
      <c r="M18">
        <v>38.75</v>
      </c>
      <c r="N18">
        <v>0.33850288795359135</v>
      </c>
      <c r="O18">
        <v>0.13062988166083961</v>
      </c>
    </row>
    <row r="19" spans="1:15" s="2" customFormat="1" x14ac:dyDescent="0.2">
      <c r="A19">
        <v>170</v>
      </c>
      <c r="B19" t="s">
        <v>6</v>
      </c>
      <c r="C19">
        <v>1</v>
      </c>
      <c r="D19" t="s">
        <v>77</v>
      </c>
      <c r="E19" t="s">
        <v>8</v>
      </c>
      <c r="F19" t="s">
        <v>102</v>
      </c>
      <c r="G19" t="s">
        <v>104</v>
      </c>
      <c r="H19">
        <v>198.50544000000002</v>
      </c>
      <c r="I19">
        <v>721</v>
      </c>
      <c r="J19">
        <v>2.8764954753884826</v>
      </c>
      <c r="K19">
        <v>1.8266393055647603</v>
      </c>
      <c r="L19">
        <v>1.0278411863774246</v>
      </c>
      <c r="M19">
        <v>3.75</v>
      </c>
      <c r="N19">
        <v>0.39259659584140372</v>
      </c>
      <c r="O19">
        <v>0.12979628221948772</v>
      </c>
    </row>
    <row r="20" spans="1:15" s="2" customFormat="1" x14ac:dyDescent="0.2">
      <c r="A20">
        <v>171</v>
      </c>
      <c r="B20" t="s">
        <v>6</v>
      </c>
      <c r="C20">
        <v>2</v>
      </c>
      <c r="D20" t="s">
        <v>77</v>
      </c>
      <c r="E20" t="s">
        <v>8</v>
      </c>
      <c r="F20" t="s">
        <v>102</v>
      </c>
      <c r="G20" t="s">
        <v>104</v>
      </c>
      <c r="H20">
        <v>200.27199999999999</v>
      </c>
      <c r="I20">
        <v>1129</v>
      </c>
      <c r="J20">
        <v>4.7785012383158909</v>
      </c>
      <c r="K20">
        <v>1.8329010567970467</v>
      </c>
      <c r="L20">
        <v>1.0664619479690107</v>
      </c>
      <c r="M20">
        <v>3.75</v>
      </c>
      <c r="N20">
        <v>0.37543500838859284</v>
      </c>
      <c r="O20">
        <v>0.1627239200774484</v>
      </c>
    </row>
    <row r="21" spans="1:15" s="2" customFormat="1" x14ac:dyDescent="0.2">
      <c r="A21">
        <v>172</v>
      </c>
      <c r="B21" t="s">
        <v>6</v>
      </c>
      <c r="C21">
        <v>3</v>
      </c>
      <c r="D21" t="s">
        <v>77</v>
      </c>
      <c r="E21" t="s">
        <v>8</v>
      </c>
      <c r="F21" t="s">
        <v>102</v>
      </c>
      <c r="G21" t="s">
        <v>104</v>
      </c>
      <c r="H21">
        <v>199.83407999999997</v>
      </c>
      <c r="I21">
        <v>892</v>
      </c>
      <c r="J21">
        <v>4.0133294581184558</v>
      </c>
      <c r="K21">
        <v>2.3842373245237982</v>
      </c>
      <c r="L21">
        <v>1.1959925958873225</v>
      </c>
      <c r="M21">
        <v>1.25</v>
      </c>
      <c r="N21">
        <v>0.58101721187897504</v>
      </c>
      <c r="O21">
        <v>2.4882242534329548E-2</v>
      </c>
    </row>
    <row r="22" spans="1:15" s="2" customFormat="1" x14ac:dyDescent="0.2">
      <c r="A22">
        <v>173</v>
      </c>
      <c r="B22" t="s">
        <v>6</v>
      </c>
      <c r="C22">
        <v>4</v>
      </c>
      <c r="D22" t="s">
        <v>77</v>
      </c>
      <c r="E22" t="s">
        <v>8</v>
      </c>
      <c r="F22" t="s">
        <v>102</v>
      </c>
      <c r="G22" t="s">
        <v>104</v>
      </c>
      <c r="H22">
        <v>304.15031999999997</v>
      </c>
      <c r="I22">
        <v>3065</v>
      </c>
      <c r="J22">
        <v>9.0514453511013908</v>
      </c>
      <c r="K22">
        <v>2.6248860494434139</v>
      </c>
      <c r="L22">
        <v>0.85846863653771832</v>
      </c>
      <c r="M22">
        <v>3.75</v>
      </c>
      <c r="N22">
        <v>0.42435937598224338</v>
      </c>
      <c r="O22">
        <v>4.8639760921380233E-2</v>
      </c>
    </row>
    <row r="23" spans="1:15" s="2" customFormat="1" x14ac:dyDescent="0.2">
      <c r="A23">
        <v>174</v>
      </c>
      <c r="B23" t="s">
        <v>6</v>
      </c>
      <c r="C23">
        <v>5</v>
      </c>
      <c r="D23" t="s">
        <v>77</v>
      </c>
      <c r="E23" t="s">
        <v>8</v>
      </c>
      <c r="F23" t="s">
        <v>102</v>
      </c>
      <c r="G23" t="s">
        <v>104</v>
      </c>
      <c r="H23">
        <v>216.16919999999993</v>
      </c>
      <c r="I23">
        <v>293</v>
      </c>
      <c r="J23">
        <v>1.2906556530717608</v>
      </c>
      <c r="K23">
        <v>1.4672597012507027</v>
      </c>
      <c r="L23">
        <v>1.0679828649780196</v>
      </c>
      <c r="M23">
        <v>1.25</v>
      </c>
      <c r="N23">
        <v>0.21494681018387451</v>
      </c>
      <c r="O23">
        <v>0</v>
      </c>
    </row>
    <row r="24" spans="1:15" s="2" customFormat="1" x14ac:dyDescent="0.2">
      <c r="A24">
        <v>175</v>
      </c>
      <c r="B24" t="s">
        <v>6</v>
      </c>
      <c r="C24">
        <v>7</v>
      </c>
      <c r="D24" t="s">
        <v>78</v>
      </c>
      <c r="E24" t="s">
        <v>8</v>
      </c>
      <c r="F24" t="s">
        <v>102</v>
      </c>
      <c r="G24" t="s">
        <v>104</v>
      </c>
      <c r="H24">
        <v>249.70128</v>
      </c>
      <c r="I24">
        <v>791</v>
      </c>
      <c r="J24">
        <v>3.0516463511921126</v>
      </c>
      <c r="K24">
        <v>0.97011289934872225</v>
      </c>
      <c r="L24">
        <v>0.8066599324725332</v>
      </c>
      <c r="M24">
        <v>3.75</v>
      </c>
      <c r="N24">
        <v>6.1271612224014449E-2</v>
      </c>
      <c r="O24">
        <v>6.5997977026831828E-2</v>
      </c>
    </row>
    <row r="25" spans="1:15" s="2" customFormat="1" x14ac:dyDescent="0.2">
      <c r="A25">
        <v>176</v>
      </c>
      <c r="B25" t="s">
        <v>6</v>
      </c>
      <c r="C25">
        <v>6</v>
      </c>
      <c r="D25" t="s">
        <v>78</v>
      </c>
      <c r="E25" t="s">
        <v>8</v>
      </c>
      <c r="F25" t="s">
        <v>102</v>
      </c>
      <c r="G25" t="s">
        <v>104</v>
      </c>
      <c r="H25">
        <v>307.33992000000001</v>
      </c>
      <c r="I25">
        <v>4839</v>
      </c>
      <c r="J25">
        <v>15.201409566319922</v>
      </c>
      <c r="K25">
        <v>0.50326809745219492</v>
      </c>
      <c r="L25">
        <v>0.35436468369448648</v>
      </c>
      <c r="M25">
        <v>16.25</v>
      </c>
      <c r="N25">
        <v>0</v>
      </c>
      <c r="O25">
        <v>0.13845974633882008</v>
      </c>
    </row>
    <row r="26" spans="1:15" s="2" customFormat="1" x14ac:dyDescent="0.2">
      <c r="A26">
        <v>177</v>
      </c>
      <c r="B26" t="s">
        <v>6</v>
      </c>
      <c r="C26">
        <v>5</v>
      </c>
      <c r="D26" t="s">
        <v>78</v>
      </c>
      <c r="E26" t="s">
        <v>8</v>
      </c>
      <c r="F26" t="s">
        <v>102</v>
      </c>
      <c r="G26" t="s">
        <v>104</v>
      </c>
      <c r="H26">
        <v>193.06143999999995</v>
      </c>
      <c r="I26">
        <v>471</v>
      </c>
      <c r="J26">
        <v>2.1961920516080276</v>
      </c>
      <c r="K26">
        <v>1.322261228646564</v>
      </c>
      <c r="L26">
        <v>1.0935192120749202</v>
      </c>
      <c r="M26">
        <v>3.75</v>
      </c>
      <c r="N26">
        <v>0.12424811500421759</v>
      </c>
      <c r="O26">
        <v>6.4466686908332058E-2</v>
      </c>
    </row>
    <row r="27" spans="1:15" s="2" customFormat="1" x14ac:dyDescent="0.2">
      <c r="A27">
        <v>178</v>
      </c>
      <c r="B27" t="s">
        <v>6</v>
      </c>
      <c r="C27">
        <v>2</v>
      </c>
      <c r="D27" t="s">
        <v>78</v>
      </c>
      <c r="E27" t="s">
        <v>8</v>
      </c>
      <c r="F27" t="s">
        <v>102</v>
      </c>
      <c r="G27" t="s">
        <v>104</v>
      </c>
      <c r="H27">
        <v>168.85135999999989</v>
      </c>
      <c r="I27">
        <v>660</v>
      </c>
      <c r="J27">
        <v>3.6718685594241021</v>
      </c>
      <c r="K27">
        <v>1.2261331557683193</v>
      </c>
      <c r="L27">
        <v>0.96891554263977486</v>
      </c>
      <c r="M27">
        <v>3.75</v>
      </c>
      <c r="N27">
        <v>0.1053655712337762</v>
      </c>
      <c r="O27">
        <v>0</v>
      </c>
    </row>
    <row r="28" spans="1:15" s="2" customFormat="1" x14ac:dyDescent="0.2">
      <c r="A28">
        <v>179</v>
      </c>
      <c r="B28" t="s">
        <v>6</v>
      </c>
      <c r="C28">
        <v>1</v>
      </c>
      <c r="D28" t="s">
        <v>78</v>
      </c>
      <c r="E28" t="s">
        <v>8</v>
      </c>
      <c r="F28" t="s">
        <v>102</v>
      </c>
      <c r="G28" t="s">
        <v>104</v>
      </c>
      <c r="H28">
        <v>206.12439999999998</v>
      </c>
      <c r="I28">
        <v>602</v>
      </c>
      <c r="J28">
        <v>2.6294800615550611</v>
      </c>
      <c r="K28">
        <v>1.4206100557103776</v>
      </c>
      <c r="L28">
        <v>1.2295422254360506</v>
      </c>
      <c r="M28">
        <v>3.75</v>
      </c>
      <c r="N28">
        <v>0.13194284616474353</v>
      </c>
      <c r="O28">
        <v>4.9238681011650867E-2</v>
      </c>
    </row>
    <row r="29" spans="1:15" s="2" customFormat="1" x14ac:dyDescent="0.2">
      <c r="A29">
        <v>180</v>
      </c>
      <c r="B29" t="s">
        <v>6</v>
      </c>
      <c r="C29">
        <v>1</v>
      </c>
      <c r="D29" t="s">
        <v>79</v>
      </c>
      <c r="E29" t="s">
        <v>8</v>
      </c>
      <c r="F29" t="s">
        <v>102</v>
      </c>
      <c r="G29" t="s">
        <v>104</v>
      </c>
      <c r="H29">
        <v>212.63544000000002</v>
      </c>
      <c r="I29">
        <v>1682</v>
      </c>
      <c r="J29">
        <v>7.3412033290405398</v>
      </c>
      <c r="K29">
        <v>2.2508578601876996</v>
      </c>
      <c r="L29">
        <v>1.002944808920897</v>
      </c>
      <c r="M29">
        <v>8.75</v>
      </c>
      <c r="N29">
        <v>0.48861694927242683</v>
      </c>
      <c r="O29">
        <v>6.8401425647218517E-2</v>
      </c>
    </row>
    <row r="30" spans="1:15" s="2" customFormat="1" x14ac:dyDescent="0.2">
      <c r="A30">
        <v>181</v>
      </c>
      <c r="B30" t="s">
        <v>6</v>
      </c>
      <c r="C30">
        <v>2</v>
      </c>
      <c r="D30" t="s">
        <v>79</v>
      </c>
      <c r="E30" t="s">
        <v>8</v>
      </c>
      <c r="F30" t="s">
        <v>102</v>
      </c>
      <c r="G30" t="s">
        <v>104</v>
      </c>
      <c r="H30">
        <v>140.55159999999995</v>
      </c>
      <c r="I30">
        <v>849</v>
      </c>
      <c r="J30">
        <v>5.8270414566607585</v>
      </c>
      <c r="K30">
        <v>2.013035874590356</v>
      </c>
      <c r="L30">
        <v>1.1485779312100985</v>
      </c>
      <c r="M30">
        <v>3.75</v>
      </c>
      <c r="N30">
        <v>0.44254437516186185</v>
      </c>
      <c r="O30">
        <v>2.7486103367603133E-2</v>
      </c>
    </row>
    <row r="31" spans="1:15" s="2" customFormat="1" x14ac:dyDescent="0.2">
      <c r="A31">
        <v>182</v>
      </c>
      <c r="B31" t="s">
        <v>6</v>
      </c>
      <c r="C31">
        <v>4</v>
      </c>
      <c r="D31" t="s">
        <v>79</v>
      </c>
      <c r="E31" t="s">
        <v>8</v>
      </c>
      <c r="F31" t="s">
        <v>102</v>
      </c>
      <c r="G31" t="s">
        <v>104</v>
      </c>
      <c r="H31">
        <v>199.69592</v>
      </c>
      <c r="I31">
        <v>1320</v>
      </c>
      <c r="J31">
        <v>6.4447986719007577</v>
      </c>
      <c r="K31">
        <v>2.1761871987192487</v>
      </c>
      <c r="L31">
        <v>1.14313521996643</v>
      </c>
      <c r="M31">
        <v>3.75</v>
      </c>
      <c r="N31">
        <v>0.48477785625264658</v>
      </c>
      <c r="O31">
        <v>4.0056753981949071E-2</v>
      </c>
    </row>
    <row r="32" spans="1:15" s="2" customFormat="1" x14ac:dyDescent="0.2">
      <c r="A32">
        <v>183</v>
      </c>
      <c r="B32" t="s">
        <v>6</v>
      </c>
      <c r="C32">
        <v>7</v>
      </c>
      <c r="D32" t="s">
        <v>79</v>
      </c>
      <c r="E32" t="s">
        <v>8</v>
      </c>
      <c r="F32" t="s">
        <v>102</v>
      </c>
      <c r="G32" t="s">
        <v>104</v>
      </c>
      <c r="H32">
        <v>189.35048</v>
      </c>
      <c r="I32">
        <v>1102</v>
      </c>
      <c r="J32">
        <v>5.6984275931067083</v>
      </c>
      <c r="K32">
        <v>1.99050313669929</v>
      </c>
      <c r="L32">
        <v>1.1649673073585891</v>
      </c>
      <c r="M32">
        <v>3.75</v>
      </c>
      <c r="N32">
        <v>0.44288580625726515</v>
      </c>
      <c r="O32">
        <v>5.2230804989221696E-2</v>
      </c>
    </row>
    <row r="33" spans="1:15" s="2" customFormat="1" x14ac:dyDescent="0.2">
      <c r="A33">
        <v>184</v>
      </c>
      <c r="B33" t="s">
        <v>6</v>
      </c>
      <c r="C33">
        <v>5</v>
      </c>
      <c r="D33" t="s">
        <v>79</v>
      </c>
      <c r="E33" t="s">
        <v>8</v>
      </c>
      <c r="F33" t="s">
        <v>102</v>
      </c>
      <c r="G33" t="s">
        <v>104</v>
      </c>
      <c r="H33">
        <v>207.38983999999996</v>
      </c>
      <c r="I33">
        <v>1729</v>
      </c>
      <c r="J33">
        <v>7.6618989628421543</v>
      </c>
      <c r="K33">
        <v>2.2859084584223943</v>
      </c>
      <c r="L33">
        <v>1.1491817928299954</v>
      </c>
      <c r="M33">
        <v>3.75</v>
      </c>
      <c r="N33">
        <v>0.50909147719097403</v>
      </c>
      <c r="O33">
        <v>5.541869862760232E-2</v>
      </c>
    </row>
    <row r="36" spans="1:15" x14ac:dyDescent="0.2">
      <c r="H36" s="3" t="s">
        <v>105</v>
      </c>
    </row>
    <row r="37" spans="1:15" x14ac:dyDescent="0.2">
      <c r="D37" s="3" t="s">
        <v>4</v>
      </c>
      <c r="E37" s="3" t="s">
        <v>101</v>
      </c>
      <c r="F37" s="3" t="s">
        <v>107</v>
      </c>
      <c r="G37" s="3" t="s">
        <v>108</v>
      </c>
      <c r="H37" s="1" t="s">
        <v>65</v>
      </c>
      <c r="I37" s="1" t="s">
        <v>66</v>
      </c>
      <c r="J37" s="1" t="s">
        <v>67</v>
      </c>
      <c r="K37" s="1" t="s">
        <v>68</v>
      </c>
      <c r="L37" s="1" t="s">
        <v>69</v>
      </c>
      <c r="M37" s="1" t="s">
        <v>70</v>
      </c>
      <c r="N37" s="1" t="s">
        <v>71</v>
      </c>
      <c r="O37" s="1" t="s">
        <v>72</v>
      </c>
    </row>
    <row r="38" spans="1:15" ht="16" x14ac:dyDescent="0.2">
      <c r="D38" t="s">
        <v>15</v>
      </c>
      <c r="E38" t="s">
        <v>103</v>
      </c>
      <c r="F38" s="4">
        <v>4</v>
      </c>
      <c r="G38">
        <f>COUNTIF(G2:G33,E38)</f>
        <v>17</v>
      </c>
      <c r="H38">
        <f>AVERAGEIF($G$2:$G$33,$E38,H$2:H$33)</f>
        <v>241.90065882352937</v>
      </c>
      <c r="I38">
        <f t="shared" ref="I38:O39" si="0">AVERAGEIF($G$2:$G$33,$E38,I$2:I$33)</f>
        <v>4011.6470588235293</v>
      </c>
      <c r="J38">
        <f t="shared" si="0"/>
        <v>16.857084341452246</v>
      </c>
      <c r="K38">
        <f t="shared" si="0"/>
        <v>4.9947472629299501</v>
      </c>
      <c r="L38">
        <f t="shared" si="0"/>
        <v>0.31593288165876204</v>
      </c>
      <c r="M38">
        <f t="shared" si="0"/>
        <v>27.720588235294116</v>
      </c>
      <c r="N38">
        <f t="shared" si="0"/>
        <v>0.34314288442925556</v>
      </c>
      <c r="O38">
        <f t="shared" si="0"/>
        <v>0.38575038706109543</v>
      </c>
    </row>
    <row r="39" spans="1:15" ht="16" x14ac:dyDescent="0.2">
      <c r="D39" t="s">
        <v>8</v>
      </c>
      <c r="E39" t="s">
        <v>104</v>
      </c>
      <c r="F39" s="4">
        <v>3</v>
      </c>
      <c r="G39">
        <f>COUNTIF(G2:G33,E39)</f>
        <v>15</v>
      </c>
      <c r="H39">
        <f>AVERAGEIF($G$2:$G$33,$E39,H$2:H$33)</f>
        <v>212.90884799999998</v>
      </c>
      <c r="I39">
        <f t="shared" si="0"/>
        <v>1343</v>
      </c>
      <c r="J39">
        <f t="shared" si="0"/>
        <v>5.4489595853097423</v>
      </c>
      <c r="K39">
        <f t="shared" si="0"/>
        <v>1.752986760208326</v>
      </c>
      <c r="L39">
        <f t="shared" si="0"/>
        <v>1.0185703925568848</v>
      </c>
      <c r="M39">
        <f t="shared" si="0"/>
        <v>4.583333333333333</v>
      </c>
      <c r="N39">
        <f t="shared" si="0"/>
        <v>0.31860664073580103</v>
      </c>
      <c r="O39">
        <f t="shared" si="0"/>
        <v>6.1853272243458358E-2</v>
      </c>
    </row>
    <row r="41" spans="1:15" x14ac:dyDescent="0.2">
      <c r="H41" s="3" t="s">
        <v>106</v>
      </c>
    </row>
    <row r="42" spans="1:15" x14ac:dyDescent="0.2">
      <c r="H42">
        <v>0.19559321969405075</v>
      </c>
      <c r="I42">
        <v>7.4112786903303565E-6</v>
      </c>
      <c r="J42">
        <v>1.1959767623363814E-6</v>
      </c>
      <c r="K42">
        <v>2.5192663227548505E-6</v>
      </c>
      <c r="L42">
        <v>2.6035571703404224E-12</v>
      </c>
      <c r="M42">
        <v>6.6797832437076742E-10</v>
      </c>
      <c r="N42">
        <v>0.65737397724368063</v>
      </c>
      <c r="O42">
        <v>2.4236059859966204E-3</v>
      </c>
    </row>
  </sheetData>
  <conditionalFormatting sqref="H42:O42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ePhys SS data P7-14 (F5+F6)</vt:lpstr>
      <vt:lpstr>Frequency distributions (F5-S1)</vt:lpstr>
      <vt:lpstr>ePhys SS data P18 (F6-S1)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van der Heijden</dc:creator>
  <cp:lastModifiedBy>Microsoft Office User</cp:lastModifiedBy>
  <dcterms:created xsi:type="dcterms:W3CDTF">2021-01-18T16:09:38Z</dcterms:created>
  <dcterms:modified xsi:type="dcterms:W3CDTF">2021-06-15T18:40:46Z</dcterms:modified>
</cp:coreProperties>
</file>