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ike van der Heijde\Box\Roy &amp; Meike Folder\Papers\Granule cell cKO research paper\"/>
    </mc:Choice>
  </mc:AlternateContent>
  <xr:revisionPtr revIDLastSave="0" documentId="13_ncr:1_{6E6A83F8-0DBB-47A8-B852-7D1E30F89CCA}" xr6:coauthVersionLast="46" xr6:coauthVersionMax="46" xr10:uidLastSave="{00000000-0000-0000-0000-000000000000}"/>
  <bookViews>
    <workbookView xWindow="0" yWindow="780" windowWidth="23040" windowHeight="12180" firstSheet="2" activeTab="3" xr2:uid="{B62438B7-7D2D-42F5-99D5-40E3B011E6AE}"/>
  </bookViews>
  <sheets>
    <sheet name="Vglut2 - Area" sheetId="1" r:id="rId1"/>
    <sheet name="Vglut2 - direct contacts" sheetId="3" r:id="rId2"/>
    <sheet name="Stats - Area" sheetId="2" r:id="rId3"/>
    <sheet name="Stats - Area (2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3" l="1"/>
  <c r="L13" i="3" s="1"/>
  <c r="K10" i="3"/>
  <c r="K7" i="3"/>
  <c r="L7" i="3" s="1"/>
  <c r="K4" i="3"/>
  <c r="L7" i="1" l="1"/>
  <c r="L13" i="1"/>
  <c r="K13" i="1"/>
  <c r="K10" i="1"/>
  <c r="K7" i="1"/>
  <c r="K4" i="1"/>
</calcChain>
</file>

<file path=xl/sharedStrings.xml><?xml version="1.0" encoding="utf-8"?>
<sst xmlns="http://schemas.openxmlformats.org/spreadsheetml/2006/main" count="610" uniqueCount="147">
  <si>
    <t>FileName</t>
  </si>
  <si>
    <t>MouseID</t>
  </si>
  <si>
    <t>Genotype</t>
  </si>
  <si>
    <t>Age</t>
  </si>
  <si>
    <t>cKO1</t>
  </si>
  <si>
    <t>cKO</t>
  </si>
  <si>
    <t>P14</t>
  </si>
  <si>
    <t>cKO2</t>
  </si>
  <si>
    <t>cKO3</t>
  </si>
  <si>
    <t>Ctrl1</t>
  </si>
  <si>
    <t>Ctrl</t>
  </si>
  <si>
    <t>Ctrl2</t>
  </si>
  <si>
    <t>Ctrl3</t>
  </si>
  <si>
    <t>P7</t>
  </si>
  <si>
    <t>%Area</t>
  </si>
  <si>
    <t>Area</t>
  </si>
  <si>
    <t>Control</t>
  </si>
  <si>
    <t>Group Average</t>
  </si>
  <si>
    <t>Fold-Change</t>
  </si>
  <si>
    <t>Source Sum Sq. d.f. Mean Sq. F Prob&gt;F</t>
  </si>
  <si>
    <t>X1=Genotype</t>
  </si>
  <si>
    <t>X2=Age</t>
  </si>
  <si>
    <t>Post-Hoc</t>
  </si>
  <si>
    <t>Ctrl P7</t>
  </si>
  <si>
    <t>cKO P7</t>
  </si>
  <si>
    <t>Group1</t>
  </si>
  <si>
    <t>Group2</t>
  </si>
  <si>
    <t>P-value</t>
  </si>
  <si>
    <t>Ctrl P14</t>
  </si>
  <si>
    <t>cKO P14</t>
  </si>
  <si>
    <t>-----------------------------------------------------</t>
  </si>
  <si>
    <t>Error 3.5215 8 0.4402</t>
  </si>
  <si>
    <t>Total 46.4724 11</t>
  </si>
  <si>
    <r>
      <t xml:space="preserve">X1 34.1957 1 34.1957 77.68 </t>
    </r>
    <r>
      <rPr>
        <sz val="11"/>
        <color rgb="FFFF0000"/>
        <rFont val="Calibri"/>
        <family val="2"/>
        <scheme val="minor"/>
      </rPr>
      <t>0</t>
    </r>
  </si>
  <si>
    <r>
      <t xml:space="preserve">X2 3.5264 1 3.5264 8.01 </t>
    </r>
    <r>
      <rPr>
        <sz val="11"/>
        <color rgb="FFFF0000"/>
        <rFont val="Calibri"/>
        <family val="2"/>
        <scheme val="minor"/>
      </rPr>
      <t>0.0221</t>
    </r>
  </si>
  <si>
    <r>
      <t xml:space="preserve">X1*X2 5.2289 1 5.2289 11.88 </t>
    </r>
    <r>
      <rPr>
        <sz val="11"/>
        <color rgb="FFFF0000"/>
        <rFont val="Calibri"/>
        <family val="2"/>
        <scheme val="minor"/>
      </rPr>
      <t>0.0087</t>
    </r>
  </si>
  <si>
    <t>P14_Vglut2_cKO1-1_c1+2</t>
  </si>
  <si>
    <t>P14_Vglut2_cKO1-2_c1+2</t>
  </si>
  <si>
    <t>P14_Vglut2_cKO1-3_c1+2</t>
  </si>
  <si>
    <t>P14_Vglut2_cKO1-4_c1+2</t>
  </si>
  <si>
    <t>P14_Vglut2_cKO1-5_c1+3</t>
  </si>
  <si>
    <t>P14_Vglut2_cKO2-1_c1+1</t>
  </si>
  <si>
    <t>P14_Vglut2_cKO2-2_c1+2</t>
  </si>
  <si>
    <t>P14_Vglut2_cKO2-3_c1+2</t>
  </si>
  <si>
    <t>P14_Vglut2_cKO2-4_c1+2</t>
  </si>
  <si>
    <t>P14_Vglut2_cKO2-5_c1+3</t>
  </si>
  <si>
    <t>P14_Vglut2_cKO3-1_c1+1</t>
  </si>
  <si>
    <t>P14_Vglut2_cKO3-2_c1+2</t>
  </si>
  <si>
    <t>P14_Vglut2_cKO3-3_c1+2</t>
  </si>
  <si>
    <t>P14_Vglut2_cKO3-4_c1+2</t>
  </si>
  <si>
    <t>P14_Vglut2_cKO3-5_c1+3</t>
  </si>
  <si>
    <t>P14_Vglut2_Ctrl1-1_c1+2</t>
  </si>
  <si>
    <t>P14_Vglut2_Ctrl1-2_c1+2</t>
  </si>
  <si>
    <t>P14_Vglut2_Ctrl1-3_c1+3</t>
  </si>
  <si>
    <t>P14_Vglut2_Ctrl1-4_c1+4</t>
  </si>
  <si>
    <t>P14_Vglut2_Ctrl1-5_c1+5</t>
  </si>
  <si>
    <t>P14_Vglut2_Ctrl2-1_c1+1</t>
  </si>
  <si>
    <t>P14_Vglut2_Ctrl2-2_c1+2</t>
  </si>
  <si>
    <t>P14_Vglut2_Ctrl2-3_c1+3</t>
  </si>
  <si>
    <t>P14_Vglut2_Ctrl2-5_c1+5</t>
  </si>
  <si>
    <t>P14_Vglut2_Ctrl3-1_c1+1</t>
  </si>
  <si>
    <t>P14_Vglut2_Ctrl3-2_c1+2</t>
  </si>
  <si>
    <t>P14_Vglut2_Ctrl3-3_c1+3</t>
  </si>
  <si>
    <t>P14_Vglut2_Ctrl3-4_c1+4</t>
  </si>
  <si>
    <t>P14_Vglut2_Ctrl3-5_c1+5</t>
  </si>
  <si>
    <t>P7_Vglut2_cKO1-1_c1+2_c1+2</t>
  </si>
  <si>
    <t>P7_Vglut2_cKO1-2_c1+2_c1+2</t>
  </si>
  <si>
    <t>P7_Vglut2_cKO1-4_c1+2-2</t>
  </si>
  <si>
    <t>P7_Vglut2_cKO1-5_c1+2-2</t>
  </si>
  <si>
    <t>P7_Vglut2_cKO1-5_c1+2_c1+2</t>
  </si>
  <si>
    <t>P7_Vglut2_cKO2-1_c1+2</t>
  </si>
  <si>
    <t>P7_Vglut2_cKO2-1_c1+2_c1=2</t>
  </si>
  <si>
    <t>P7_Vglut2_cKO2-2_c1+2_c1+2</t>
  </si>
  <si>
    <t>P7_Vglut2_cKO2-3_c1+2</t>
  </si>
  <si>
    <t>P7_Vglut2_cKO3-2_c1+2</t>
  </si>
  <si>
    <t>P7_Vglut2_cKO3-3_c1+3</t>
  </si>
  <si>
    <t>P7_Vglut2_cKO3-4_c1+4</t>
  </si>
  <si>
    <t>P7_Vglut2_cKO3-5_c1+5</t>
  </si>
  <si>
    <t>P7_Vglut2_Ctrl-1-1_c1+2</t>
  </si>
  <si>
    <t>P7_Vglut2_Ctrl-1-2_c1+2</t>
  </si>
  <si>
    <t>P7_Vglut2_Ctrl-1-3_c1+2</t>
  </si>
  <si>
    <t>P7_Vglut2_Ctrl-1-4_c1+2</t>
  </si>
  <si>
    <t>P7_Vglut2_Ctrl-1-5_c1+2</t>
  </si>
  <si>
    <t>P7_Vglut2_Ctrl-2-1_c1+1</t>
  </si>
  <si>
    <t>P7_Vglut2_Ctrl-2-2_c1+2</t>
  </si>
  <si>
    <t>P7_Vglut2_Ctrl-2-3_c1+2</t>
  </si>
  <si>
    <t>P7_Vglut2_Ctrl-2-4_c1+2</t>
  </si>
  <si>
    <t>P7_Vglut2_Ctrl-2-5_c1+2</t>
  </si>
  <si>
    <t>P7_Vglut2_Ctrl-3-1_c1+1</t>
  </si>
  <si>
    <t>P7_Vglut2_Ctrl-3-2_c1+2</t>
  </si>
  <si>
    <t>P7_Vglut2_Ctrl-3-4_c1+2</t>
  </si>
  <si>
    <t>P7_Vglut2_Ctrl-3-5_c1+2</t>
  </si>
  <si>
    <t>P7_Vglut2_cKO1-3_c1+2_c1+2</t>
  </si>
  <si>
    <t>P7_Vglut2_cKO1-4_c1+2</t>
  </si>
  <si>
    <t>P7_Vglut2_cKO1-4_c1+2_c1+2</t>
  </si>
  <si>
    <t>P7_Vglut2_cKO1-5_c1+2</t>
  </si>
  <si>
    <t>P7_Vglut2_cKO2-1_c1+2_c1+2</t>
  </si>
  <si>
    <t>P7_Vglut2_cKO2-2_c1+2</t>
  </si>
  <si>
    <t>P7_Vglut2_cKO3-3_c1+2</t>
  </si>
  <si>
    <t>P7_Vglut2_cKO3-4_c1+2</t>
  </si>
  <si>
    <t>P7_Vglut2_cKO3-5_c1+2</t>
  </si>
  <si>
    <t>P7_Vglut2_Ctrl1-1_c1+2</t>
  </si>
  <si>
    <t>P7_Vglut2_Ctrl1-2_c1+2</t>
  </si>
  <si>
    <t>P7_Vglut2_Ctrl1-3_c1+2</t>
  </si>
  <si>
    <t>P7_Vglut2_Ctrl1-4_c1+2</t>
  </si>
  <si>
    <t>P7_Vglut2_Ctrl1-5_c1+2</t>
  </si>
  <si>
    <t>P7_Vglut2_Ctrl2-1_c1+2_c1+2</t>
  </si>
  <si>
    <t>P7_Vglut2_Ctrl2-2_c1+2_c1+2</t>
  </si>
  <si>
    <t>P7_Vglut2_Ctrl2-3_c1+2_c1+2</t>
  </si>
  <si>
    <t>P7_Vglut2_Ctrl2-4_c1+2_c1+2</t>
  </si>
  <si>
    <t>P7_Vglut2_Ctrl2-5_c1+2_c1+2</t>
  </si>
  <si>
    <t>P7_Vglut2_Ctrl3-1_c1+2_c1+2</t>
  </si>
  <si>
    <t>P7_Vglut2_Ctrl3-2_c1+2_c1+2</t>
  </si>
  <si>
    <t>P7_Vglut2_Ctrl3-3+4_c1+2_c1+2</t>
  </si>
  <si>
    <t>P7_Vglut2_Ctrl3-5_c1+2_c1+2</t>
  </si>
  <si>
    <t>P14_Vglut2_cKO1-5_c1+2</t>
  </si>
  <si>
    <t>P14_Vglut2_cKO2-1_c1+2</t>
  </si>
  <si>
    <t>P14_Vglut2_cKO2-2_c1-2</t>
  </si>
  <si>
    <t>P14_Vglut2_cKO2-3_c1-2</t>
  </si>
  <si>
    <t>P14_Vglut2_cKO2-4_c1-2</t>
  </si>
  <si>
    <t>P14_Vglut2_cKO2-5_c1-2.</t>
  </si>
  <si>
    <t>P14_Vglut2_cKO3-1_c1-2</t>
  </si>
  <si>
    <t>P14_Vglut2_cKO3-2_c1-2</t>
  </si>
  <si>
    <t>P14_Vglut2_cKO3-3_c1-2</t>
  </si>
  <si>
    <t>P14_Vglut2_cKO3-4_c1-2</t>
  </si>
  <si>
    <t>P14_Vglut2_cKO3-5_c1-2</t>
  </si>
  <si>
    <t>P14_Vglut2_Control1-1_c1+2</t>
  </si>
  <si>
    <t>P14_Vglut2_Control1-2_c1+2</t>
  </si>
  <si>
    <t>P14_Vglut2_Control1-3_c1+2</t>
  </si>
  <si>
    <t>P14_Vglut2_Control1-4_c1+2</t>
  </si>
  <si>
    <t>P14_Vglut2_Control1-5_c1+2</t>
  </si>
  <si>
    <t>P14_Vglut2_Control2-1_c1+2</t>
  </si>
  <si>
    <t>P14_Vglut2_Control2-2_c1+2</t>
  </si>
  <si>
    <t>P14_Vglut2_Control2-3_c1+2</t>
  </si>
  <si>
    <t>P14_Vglut2_Control2-4_c1+2</t>
  </si>
  <si>
    <t>P14_Vglut2_Control2-5_c1+2</t>
  </si>
  <si>
    <t>P14_Vglut2_Control3-1_c1+2</t>
  </si>
  <si>
    <t>P14_Vglut2_Control3-2_c1+2</t>
  </si>
  <si>
    <t>P14_Vglut2_Control3-3_c1+2</t>
  </si>
  <si>
    <t>P14_Vglut2_Control3-4_c1+2</t>
  </si>
  <si>
    <t>P14_Vglut2_Control3-5_c1+2</t>
  </si>
  <si>
    <t>% cells w/ direct synapses</t>
  </si>
  <si>
    <t>Error 0.05807 8 0.00726</t>
  </si>
  <si>
    <t>Total 0.9482 11</t>
  </si>
  <si>
    <r>
      <t xml:space="preserve">X1 0.59504 1 0.59504 81.98 </t>
    </r>
    <r>
      <rPr>
        <sz val="11"/>
        <color rgb="FFFF0000"/>
        <rFont val="Calibri"/>
        <family val="2"/>
        <scheme val="minor"/>
      </rPr>
      <t>0</t>
    </r>
  </si>
  <si>
    <r>
      <t xml:space="preserve">X2 0.14755 1 0.14755 20.33 </t>
    </r>
    <r>
      <rPr>
        <sz val="11"/>
        <color rgb="FFFF0000"/>
        <rFont val="Calibri"/>
        <family val="2"/>
        <scheme val="minor"/>
      </rPr>
      <t>0.002</t>
    </r>
  </si>
  <si>
    <r>
      <t xml:space="preserve">X1*X2 0.14755 1 0.14755 20.33 </t>
    </r>
    <r>
      <rPr>
        <sz val="11"/>
        <color rgb="FFFF0000"/>
        <rFont val="Calibri"/>
        <family val="2"/>
        <scheme val="minor"/>
      </rPr>
      <t>0.002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</si>
</sst>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C6C32-6D73-4305-AB44-3F2CAFFEEF3F}">
  <dimension ref="A1:L57"/>
  <sheetViews>
    <sheetView topLeftCell="C1" workbookViewId="0">
      <selection activeCell="L11" sqref="A1:XFD1048576"/>
    </sheetView>
  </sheetViews>
  <sheetFormatPr defaultRowHeight="14.4" x14ac:dyDescent="0.55000000000000004"/>
  <cols>
    <col min="1" max="1" width="21.3125" bestFit="1" customWidth="1"/>
  </cols>
  <sheetData>
    <row r="1" spans="1:12" s="1" customFormat="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G1" s="1" t="s">
        <v>3</v>
      </c>
      <c r="H1" s="1" t="s">
        <v>2</v>
      </c>
      <c r="I1" s="1" t="s">
        <v>1</v>
      </c>
      <c r="J1" s="1" t="s">
        <v>15</v>
      </c>
      <c r="K1" s="1" t="s">
        <v>17</v>
      </c>
    </row>
    <row r="2" spans="1:12" x14ac:dyDescent="0.55000000000000004">
      <c r="A2" t="s">
        <v>36</v>
      </c>
      <c r="B2" t="s">
        <v>4</v>
      </c>
      <c r="C2" t="s">
        <v>5</v>
      </c>
      <c r="D2" t="s">
        <v>6</v>
      </c>
      <c r="E2">
        <v>8.734</v>
      </c>
      <c r="G2" t="s">
        <v>13</v>
      </c>
      <c r="H2" t="s">
        <v>16</v>
      </c>
      <c r="I2" t="s">
        <v>9</v>
      </c>
      <c r="J2">
        <v>5.2254000000000005</v>
      </c>
    </row>
    <row r="3" spans="1:12" x14ac:dyDescent="0.55000000000000004">
      <c r="A3" t="s">
        <v>37</v>
      </c>
      <c r="B3" t="s">
        <v>4</v>
      </c>
      <c r="C3" t="s">
        <v>5</v>
      </c>
      <c r="D3" t="s">
        <v>6</v>
      </c>
      <c r="E3">
        <v>6.3639999999999999</v>
      </c>
      <c r="G3" t="s">
        <v>13</v>
      </c>
      <c r="H3" t="s">
        <v>16</v>
      </c>
      <c r="I3" t="s">
        <v>11</v>
      </c>
      <c r="J3">
        <v>6.3261999999999992</v>
      </c>
    </row>
    <row r="4" spans="1:12" x14ac:dyDescent="0.55000000000000004">
      <c r="A4" t="s">
        <v>38</v>
      </c>
      <c r="B4" t="s">
        <v>4</v>
      </c>
      <c r="C4" t="s">
        <v>5</v>
      </c>
      <c r="D4" t="s">
        <v>6</v>
      </c>
      <c r="E4">
        <v>7.8570000000000002</v>
      </c>
      <c r="G4" t="s">
        <v>13</v>
      </c>
      <c r="H4" t="s">
        <v>16</v>
      </c>
      <c r="I4" t="s">
        <v>12</v>
      </c>
      <c r="J4">
        <v>5.3042499999999997</v>
      </c>
      <c r="K4">
        <f>AVERAGE(J2:J4)</f>
        <v>5.618616666666667</v>
      </c>
    </row>
    <row r="5" spans="1:12" x14ac:dyDescent="0.55000000000000004">
      <c r="A5" t="s">
        <v>39</v>
      </c>
      <c r="B5" t="s">
        <v>4</v>
      </c>
      <c r="C5" t="s">
        <v>5</v>
      </c>
      <c r="D5" t="s">
        <v>6</v>
      </c>
      <c r="E5">
        <v>6.6840000000000002</v>
      </c>
      <c r="G5" t="s">
        <v>13</v>
      </c>
      <c r="H5" t="s">
        <v>5</v>
      </c>
      <c r="I5" t="s">
        <v>4</v>
      </c>
      <c r="J5">
        <v>7.4069999999999991</v>
      </c>
    </row>
    <row r="6" spans="1:12" x14ac:dyDescent="0.55000000000000004">
      <c r="A6" t="s">
        <v>40</v>
      </c>
      <c r="B6" t="s">
        <v>4</v>
      </c>
      <c r="C6" t="s">
        <v>5</v>
      </c>
      <c r="D6" t="s">
        <v>6</v>
      </c>
      <c r="E6">
        <v>6.2320000000000002</v>
      </c>
      <c r="G6" t="s">
        <v>13</v>
      </c>
      <c r="H6" t="s">
        <v>5</v>
      </c>
      <c r="I6" t="s">
        <v>7</v>
      </c>
      <c r="J6">
        <v>8.3844999999999992</v>
      </c>
      <c r="L6" s="1" t="s">
        <v>18</v>
      </c>
    </row>
    <row r="7" spans="1:12" x14ac:dyDescent="0.55000000000000004">
      <c r="A7" t="s">
        <v>41</v>
      </c>
      <c r="B7" t="s">
        <v>7</v>
      </c>
      <c r="C7" t="s">
        <v>5</v>
      </c>
      <c r="D7" t="s">
        <v>6</v>
      </c>
      <c r="E7">
        <v>7.6340000000000003</v>
      </c>
      <c r="G7" t="s">
        <v>13</v>
      </c>
      <c r="H7" t="s">
        <v>5</v>
      </c>
      <c r="I7" t="s">
        <v>8</v>
      </c>
      <c r="J7">
        <v>7.2322500000000005</v>
      </c>
      <c r="K7">
        <f>AVERAGE(J5:J7)</f>
        <v>7.6745833333333335</v>
      </c>
      <c r="L7">
        <f>K7/K4</f>
        <v>1.3659204371182705</v>
      </c>
    </row>
    <row r="8" spans="1:12" x14ac:dyDescent="0.55000000000000004">
      <c r="A8" t="s">
        <v>42</v>
      </c>
      <c r="B8" t="s">
        <v>7</v>
      </c>
      <c r="C8" t="s">
        <v>5</v>
      </c>
      <c r="D8" t="s">
        <v>6</v>
      </c>
      <c r="E8">
        <v>9.9309999999999992</v>
      </c>
      <c r="G8" t="s">
        <v>6</v>
      </c>
      <c r="H8" t="s">
        <v>16</v>
      </c>
      <c r="I8" t="s">
        <v>9</v>
      </c>
      <c r="J8">
        <v>2.9812000000000003</v>
      </c>
    </row>
    <row r="9" spans="1:12" x14ac:dyDescent="0.55000000000000004">
      <c r="A9" t="s">
        <v>43</v>
      </c>
      <c r="B9" t="s">
        <v>7</v>
      </c>
      <c r="C9" t="s">
        <v>5</v>
      </c>
      <c r="D9" t="s">
        <v>6</v>
      </c>
      <c r="E9">
        <v>6.5190000000000001</v>
      </c>
      <c r="G9" t="s">
        <v>6</v>
      </c>
      <c r="H9" t="s">
        <v>16</v>
      </c>
      <c r="I9" t="s">
        <v>11</v>
      </c>
      <c r="J9">
        <v>3.2592500000000002</v>
      </c>
    </row>
    <row r="10" spans="1:12" x14ac:dyDescent="0.55000000000000004">
      <c r="A10" t="s">
        <v>44</v>
      </c>
      <c r="B10" t="s">
        <v>7</v>
      </c>
      <c r="C10" t="s">
        <v>5</v>
      </c>
      <c r="D10" t="s">
        <v>6</v>
      </c>
      <c r="E10">
        <v>6.2190000000000003</v>
      </c>
      <c r="G10" t="s">
        <v>6</v>
      </c>
      <c r="H10" t="s">
        <v>16</v>
      </c>
      <c r="I10" t="s">
        <v>12</v>
      </c>
      <c r="J10">
        <v>3.4021999999999997</v>
      </c>
      <c r="K10">
        <f>AVERAGE(J8:J10)</f>
        <v>3.2142166666666667</v>
      </c>
    </row>
    <row r="11" spans="1:12" x14ac:dyDescent="0.55000000000000004">
      <c r="A11" t="s">
        <v>45</v>
      </c>
      <c r="B11" t="s">
        <v>7</v>
      </c>
      <c r="C11" t="s">
        <v>5</v>
      </c>
      <c r="D11" t="s">
        <v>6</v>
      </c>
      <c r="E11">
        <v>7.3979999999999997</v>
      </c>
      <c r="G11" t="s">
        <v>6</v>
      </c>
      <c r="H11" t="s">
        <v>5</v>
      </c>
      <c r="I11" t="s">
        <v>4</v>
      </c>
      <c r="J11">
        <v>7.1742000000000008</v>
      </c>
    </row>
    <row r="12" spans="1:12" x14ac:dyDescent="0.55000000000000004">
      <c r="A12" t="s">
        <v>46</v>
      </c>
      <c r="B12" t="s">
        <v>8</v>
      </c>
      <c r="C12" t="s">
        <v>5</v>
      </c>
      <c r="D12" t="s">
        <v>6</v>
      </c>
      <c r="E12">
        <v>11.194000000000001</v>
      </c>
      <c r="G12" t="s">
        <v>6</v>
      </c>
      <c r="H12" t="s">
        <v>5</v>
      </c>
      <c r="I12" t="s">
        <v>7</v>
      </c>
      <c r="J12">
        <v>7.5401999999999987</v>
      </c>
      <c r="L12" s="1" t="s">
        <v>18</v>
      </c>
    </row>
    <row r="13" spans="1:12" x14ac:dyDescent="0.55000000000000004">
      <c r="A13" t="s">
        <v>47</v>
      </c>
      <c r="B13" t="s">
        <v>8</v>
      </c>
      <c r="C13" t="s">
        <v>5</v>
      </c>
      <c r="D13" t="s">
        <v>6</v>
      </c>
      <c r="E13">
        <v>8.3580000000000005</v>
      </c>
      <c r="G13" t="s">
        <v>6</v>
      </c>
      <c r="H13" t="s">
        <v>5</v>
      </c>
      <c r="I13" t="s">
        <v>8</v>
      </c>
      <c r="J13">
        <v>9.0174000000000003</v>
      </c>
      <c r="K13">
        <f>AVERAGE(J11:J13)</f>
        <v>7.9105999999999996</v>
      </c>
      <c r="L13">
        <f>K13/K10</f>
        <v>2.4611284242402243</v>
      </c>
    </row>
    <row r="14" spans="1:12" x14ac:dyDescent="0.55000000000000004">
      <c r="A14" t="s">
        <v>48</v>
      </c>
      <c r="B14" t="s">
        <v>8</v>
      </c>
      <c r="C14" t="s">
        <v>5</v>
      </c>
      <c r="D14" t="s">
        <v>6</v>
      </c>
      <c r="E14">
        <v>9.7110000000000003</v>
      </c>
    </row>
    <row r="15" spans="1:12" x14ac:dyDescent="0.55000000000000004">
      <c r="A15" t="s">
        <v>49</v>
      </c>
      <c r="B15" t="s">
        <v>8</v>
      </c>
      <c r="C15" t="s">
        <v>5</v>
      </c>
      <c r="D15" t="s">
        <v>6</v>
      </c>
      <c r="E15">
        <v>6.609</v>
      </c>
    </row>
    <row r="16" spans="1:12" x14ac:dyDescent="0.55000000000000004">
      <c r="A16" t="s">
        <v>50</v>
      </c>
      <c r="B16" t="s">
        <v>8</v>
      </c>
      <c r="C16" t="s">
        <v>5</v>
      </c>
      <c r="D16" t="s">
        <v>6</v>
      </c>
      <c r="E16">
        <v>9.2149999999999999</v>
      </c>
    </row>
    <row r="17" spans="1:5" x14ac:dyDescent="0.55000000000000004">
      <c r="A17" t="s">
        <v>51</v>
      </c>
      <c r="B17" t="s">
        <v>9</v>
      </c>
      <c r="C17" t="s">
        <v>10</v>
      </c>
      <c r="D17" t="s">
        <v>6</v>
      </c>
      <c r="E17">
        <v>3.194</v>
      </c>
    </row>
    <row r="18" spans="1:5" x14ac:dyDescent="0.55000000000000004">
      <c r="A18" t="s">
        <v>52</v>
      </c>
      <c r="B18" t="s">
        <v>9</v>
      </c>
      <c r="C18" t="s">
        <v>10</v>
      </c>
      <c r="D18" t="s">
        <v>6</v>
      </c>
      <c r="E18">
        <v>2.915</v>
      </c>
    </row>
    <row r="19" spans="1:5" x14ac:dyDescent="0.55000000000000004">
      <c r="A19" t="s">
        <v>53</v>
      </c>
      <c r="B19" t="s">
        <v>9</v>
      </c>
      <c r="C19" t="s">
        <v>10</v>
      </c>
      <c r="D19" t="s">
        <v>6</v>
      </c>
      <c r="E19">
        <v>2.6659999999999999</v>
      </c>
    </row>
    <row r="20" spans="1:5" x14ac:dyDescent="0.55000000000000004">
      <c r="A20" t="s">
        <v>54</v>
      </c>
      <c r="B20" t="s">
        <v>9</v>
      </c>
      <c r="C20" t="s">
        <v>10</v>
      </c>
      <c r="D20" t="s">
        <v>6</v>
      </c>
      <c r="E20">
        <v>3.7080000000000002</v>
      </c>
    </row>
    <row r="21" spans="1:5" x14ac:dyDescent="0.55000000000000004">
      <c r="A21" t="s">
        <v>55</v>
      </c>
      <c r="B21" t="s">
        <v>9</v>
      </c>
      <c r="C21" t="s">
        <v>10</v>
      </c>
      <c r="D21" t="s">
        <v>6</v>
      </c>
      <c r="E21">
        <v>2.423</v>
      </c>
    </row>
    <row r="22" spans="1:5" x14ac:dyDescent="0.55000000000000004">
      <c r="A22" t="s">
        <v>56</v>
      </c>
      <c r="B22" t="s">
        <v>11</v>
      </c>
      <c r="C22" t="s">
        <v>10</v>
      </c>
      <c r="D22" t="s">
        <v>6</v>
      </c>
      <c r="E22">
        <v>2.31</v>
      </c>
    </row>
    <row r="23" spans="1:5" x14ac:dyDescent="0.55000000000000004">
      <c r="A23" t="s">
        <v>57</v>
      </c>
      <c r="B23" t="s">
        <v>11</v>
      </c>
      <c r="C23" t="s">
        <v>10</v>
      </c>
      <c r="D23" t="s">
        <v>6</v>
      </c>
      <c r="E23">
        <v>3.0430000000000001</v>
      </c>
    </row>
    <row r="24" spans="1:5" x14ac:dyDescent="0.55000000000000004">
      <c r="A24" t="s">
        <v>58</v>
      </c>
      <c r="B24" t="s">
        <v>11</v>
      </c>
      <c r="C24" t="s">
        <v>10</v>
      </c>
      <c r="D24" t="s">
        <v>6</v>
      </c>
      <c r="E24">
        <v>4.5919999999999996</v>
      </c>
    </row>
    <row r="25" spans="1:5" x14ac:dyDescent="0.55000000000000004">
      <c r="A25" t="s">
        <v>59</v>
      </c>
      <c r="B25" t="s">
        <v>11</v>
      </c>
      <c r="C25" t="s">
        <v>10</v>
      </c>
      <c r="D25" t="s">
        <v>6</v>
      </c>
      <c r="E25">
        <v>3.0920000000000001</v>
      </c>
    </row>
    <row r="26" spans="1:5" x14ac:dyDescent="0.55000000000000004">
      <c r="A26" t="s">
        <v>60</v>
      </c>
      <c r="B26" t="s">
        <v>12</v>
      </c>
      <c r="C26" t="s">
        <v>10</v>
      </c>
      <c r="D26" t="s">
        <v>6</v>
      </c>
      <c r="E26">
        <v>4.4530000000000003</v>
      </c>
    </row>
    <row r="27" spans="1:5" x14ac:dyDescent="0.55000000000000004">
      <c r="A27" t="s">
        <v>61</v>
      </c>
      <c r="B27" t="s">
        <v>12</v>
      </c>
      <c r="C27" t="s">
        <v>10</v>
      </c>
      <c r="D27" t="s">
        <v>6</v>
      </c>
      <c r="E27">
        <v>2.827</v>
      </c>
    </row>
    <row r="28" spans="1:5" x14ac:dyDescent="0.55000000000000004">
      <c r="A28" t="s">
        <v>62</v>
      </c>
      <c r="B28" t="s">
        <v>12</v>
      </c>
      <c r="C28" t="s">
        <v>10</v>
      </c>
      <c r="D28" t="s">
        <v>6</v>
      </c>
      <c r="E28">
        <v>1.907</v>
      </c>
    </row>
    <row r="29" spans="1:5" x14ac:dyDescent="0.55000000000000004">
      <c r="A29" t="s">
        <v>63</v>
      </c>
      <c r="B29" t="s">
        <v>12</v>
      </c>
      <c r="C29" t="s">
        <v>10</v>
      </c>
      <c r="D29" t="s">
        <v>6</v>
      </c>
      <c r="E29">
        <v>3.9729999999999999</v>
      </c>
    </row>
    <row r="30" spans="1:5" x14ac:dyDescent="0.55000000000000004">
      <c r="A30" t="s">
        <v>64</v>
      </c>
      <c r="B30" t="s">
        <v>12</v>
      </c>
      <c r="C30" t="s">
        <v>10</v>
      </c>
      <c r="D30" t="s">
        <v>6</v>
      </c>
      <c r="E30">
        <v>3.851</v>
      </c>
    </row>
    <row r="31" spans="1:5" x14ac:dyDescent="0.55000000000000004">
      <c r="A31" t="s">
        <v>65</v>
      </c>
      <c r="B31" t="s">
        <v>4</v>
      </c>
      <c r="C31" t="s">
        <v>5</v>
      </c>
      <c r="D31" t="s">
        <v>13</v>
      </c>
      <c r="E31">
        <v>9.76</v>
      </c>
    </row>
    <row r="32" spans="1:5" x14ac:dyDescent="0.55000000000000004">
      <c r="A32" t="s">
        <v>66</v>
      </c>
      <c r="B32" t="s">
        <v>4</v>
      </c>
      <c r="C32" t="s">
        <v>5</v>
      </c>
      <c r="D32" t="s">
        <v>13</v>
      </c>
      <c r="E32">
        <v>4.8140000000000001</v>
      </c>
    </row>
    <row r="33" spans="1:5" x14ac:dyDescent="0.55000000000000004">
      <c r="A33" t="s">
        <v>67</v>
      </c>
      <c r="B33" t="s">
        <v>4</v>
      </c>
      <c r="C33" t="s">
        <v>5</v>
      </c>
      <c r="D33" t="s">
        <v>13</v>
      </c>
      <c r="E33">
        <v>6.8849999999999998</v>
      </c>
    </row>
    <row r="34" spans="1:5" x14ac:dyDescent="0.55000000000000004">
      <c r="A34" t="s">
        <v>68</v>
      </c>
      <c r="B34" t="s">
        <v>4</v>
      </c>
      <c r="C34" t="s">
        <v>5</v>
      </c>
      <c r="D34" t="s">
        <v>13</v>
      </c>
      <c r="E34">
        <v>5.0019999999999998</v>
      </c>
    </row>
    <row r="35" spans="1:5" x14ac:dyDescent="0.55000000000000004">
      <c r="A35" t="s">
        <v>69</v>
      </c>
      <c r="B35" t="s">
        <v>4</v>
      </c>
      <c r="C35" t="s">
        <v>5</v>
      </c>
      <c r="D35" t="s">
        <v>13</v>
      </c>
      <c r="E35">
        <v>10.574</v>
      </c>
    </row>
    <row r="36" spans="1:5" x14ac:dyDescent="0.55000000000000004">
      <c r="A36" t="s">
        <v>70</v>
      </c>
      <c r="B36" t="s">
        <v>7</v>
      </c>
      <c r="C36" t="s">
        <v>5</v>
      </c>
      <c r="D36" t="s">
        <v>13</v>
      </c>
      <c r="E36">
        <v>8.0440000000000005</v>
      </c>
    </row>
    <row r="37" spans="1:5" x14ac:dyDescent="0.55000000000000004">
      <c r="A37" t="s">
        <v>71</v>
      </c>
      <c r="B37" t="s">
        <v>7</v>
      </c>
      <c r="C37" t="s">
        <v>5</v>
      </c>
      <c r="D37" t="s">
        <v>13</v>
      </c>
      <c r="E37">
        <v>9.9879999999999995</v>
      </c>
    </row>
    <row r="38" spans="1:5" x14ac:dyDescent="0.55000000000000004">
      <c r="A38" t="s">
        <v>72</v>
      </c>
      <c r="B38" t="s">
        <v>7</v>
      </c>
      <c r="C38" t="s">
        <v>5</v>
      </c>
      <c r="D38" t="s">
        <v>13</v>
      </c>
      <c r="E38">
        <v>7.1950000000000003</v>
      </c>
    </row>
    <row r="39" spans="1:5" x14ac:dyDescent="0.55000000000000004">
      <c r="A39" t="s">
        <v>73</v>
      </c>
      <c r="B39" t="s">
        <v>7</v>
      </c>
      <c r="C39" t="s">
        <v>5</v>
      </c>
      <c r="D39" t="s">
        <v>13</v>
      </c>
      <c r="E39">
        <v>8.3109999999999999</v>
      </c>
    </row>
    <row r="40" spans="1:5" x14ac:dyDescent="0.55000000000000004">
      <c r="A40" t="s">
        <v>74</v>
      </c>
      <c r="B40" t="s">
        <v>8</v>
      </c>
      <c r="C40" t="s">
        <v>5</v>
      </c>
      <c r="D40" t="s">
        <v>13</v>
      </c>
      <c r="E40">
        <v>5.2</v>
      </c>
    </row>
    <row r="41" spans="1:5" x14ac:dyDescent="0.55000000000000004">
      <c r="A41" t="s">
        <v>75</v>
      </c>
      <c r="B41" t="s">
        <v>8</v>
      </c>
      <c r="C41" t="s">
        <v>5</v>
      </c>
      <c r="D41" t="s">
        <v>13</v>
      </c>
      <c r="E41">
        <v>5.8250000000000002</v>
      </c>
    </row>
    <row r="42" spans="1:5" x14ac:dyDescent="0.55000000000000004">
      <c r="A42" t="s">
        <v>76</v>
      </c>
      <c r="B42" t="s">
        <v>8</v>
      </c>
      <c r="C42" t="s">
        <v>5</v>
      </c>
      <c r="D42" t="s">
        <v>13</v>
      </c>
      <c r="E42">
        <v>9.0009999999999994</v>
      </c>
    </row>
    <row r="43" spans="1:5" x14ac:dyDescent="0.55000000000000004">
      <c r="A43" t="s">
        <v>77</v>
      </c>
      <c r="B43" t="s">
        <v>8</v>
      </c>
      <c r="C43" t="s">
        <v>5</v>
      </c>
      <c r="D43" t="s">
        <v>13</v>
      </c>
      <c r="E43">
        <v>8.9030000000000005</v>
      </c>
    </row>
    <row r="44" spans="1:5" x14ac:dyDescent="0.55000000000000004">
      <c r="A44" t="s">
        <v>78</v>
      </c>
      <c r="B44" t="s">
        <v>9</v>
      </c>
      <c r="C44" t="s">
        <v>10</v>
      </c>
      <c r="D44" t="s">
        <v>13</v>
      </c>
      <c r="E44">
        <v>2.9350000000000001</v>
      </c>
    </row>
    <row r="45" spans="1:5" x14ac:dyDescent="0.55000000000000004">
      <c r="A45" t="s">
        <v>79</v>
      </c>
      <c r="B45" t="s">
        <v>9</v>
      </c>
      <c r="C45" t="s">
        <v>10</v>
      </c>
      <c r="D45" t="s">
        <v>13</v>
      </c>
      <c r="E45">
        <v>7.1920000000000002</v>
      </c>
    </row>
    <row r="46" spans="1:5" x14ac:dyDescent="0.55000000000000004">
      <c r="A46" t="s">
        <v>80</v>
      </c>
      <c r="B46" t="s">
        <v>9</v>
      </c>
      <c r="C46" t="s">
        <v>10</v>
      </c>
      <c r="D46" t="s">
        <v>13</v>
      </c>
      <c r="E46">
        <v>4.83</v>
      </c>
    </row>
    <row r="47" spans="1:5" x14ac:dyDescent="0.55000000000000004">
      <c r="A47" t="s">
        <v>81</v>
      </c>
      <c r="B47" t="s">
        <v>9</v>
      </c>
      <c r="C47" t="s">
        <v>10</v>
      </c>
      <c r="D47" t="s">
        <v>13</v>
      </c>
      <c r="E47">
        <v>6.992</v>
      </c>
    </row>
    <row r="48" spans="1:5" x14ac:dyDescent="0.55000000000000004">
      <c r="A48" t="s">
        <v>82</v>
      </c>
      <c r="B48" t="s">
        <v>9</v>
      </c>
      <c r="C48" t="s">
        <v>10</v>
      </c>
      <c r="D48" t="s">
        <v>13</v>
      </c>
      <c r="E48">
        <v>4.1779999999999999</v>
      </c>
    </row>
    <row r="49" spans="1:5" x14ac:dyDescent="0.55000000000000004">
      <c r="A49" t="s">
        <v>83</v>
      </c>
      <c r="B49" t="s">
        <v>11</v>
      </c>
      <c r="C49" t="s">
        <v>10</v>
      </c>
      <c r="D49" t="s">
        <v>13</v>
      </c>
      <c r="E49">
        <v>5.6710000000000003</v>
      </c>
    </row>
    <row r="50" spans="1:5" x14ac:dyDescent="0.55000000000000004">
      <c r="A50" t="s">
        <v>84</v>
      </c>
      <c r="B50" t="s">
        <v>11</v>
      </c>
      <c r="C50" t="s">
        <v>10</v>
      </c>
      <c r="D50" t="s">
        <v>13</v>
      </c>
      <c r="E50">
        <v>5.8410000000000002</v>
      </c>
    </row>
    <row r="51" spans="1:5" x14ac:dyDescent="0.55000000000000004">
      <c r="A51" t="s">
        <v>85</v>
      </c>
      <c r="B51" t="s">
        <v>11</v>
      </c>
      <c r="C51" t="s">
        <v>10</v>
      </c>
      <c r="D51" t="s">
        <v>13</v>
      </c>
      <c r="E51">
        <v>6.8890000000000002</v>
      </c>
    </row>
    <row r="52" spans="1:5" x14ac:dyDescent="0.55000000000000004">
      <c r="A52" t="s">
        <v>86</v>
      </c>
      <c r="B52" t="s">
        <v>11</v>
      </c>
      <c r="C52" t="s">
        <v>10</v>
      </c>
      <c r="D52" t="s">
        <v>13</v>
      </c>
      <c r="E52">
        <v>9.42</v>
      </c>
    </row>
    <row r="53" spans="1:5" x14ac:dyDescent="0.55000000000000004">
      <c r="A53" t="s">
        <v>87</v>
      </c>
      <c r="B53" t="s">
        <v>11</v>
      </c>
      <c r="C53" t="s">
        <v>10</v>
      </c>
      <c r="D53" t="s">
        <v>13</v>
      </c>
      <c r="E53">
        <v>3.81</v>
      </c>
    </row>
    <row r="54" spans="1:5" x14ac:dyDescent="0.55000000000000004">
      <c r="A54" t="s">
        <v>88</v>
      </c>
      <c r="B54" t="s">
        <v>12</v>
      </c>
      <c r="C54" t="s">
        <v>10</v>
      </c>
      <c r="D54" t="s">
        <v>13</v>
      </c>
      <c r="E54">
        <v>8.0389999999999997</v>
      </c>
    </row>
    <row r="55" spans="1:5" x14ac:dyDescent="0.55000000000000004">
      <c r="A55" t="s">
        <v>89</v>
      </c>
      <c r="B55" t="s">
        <v>12</v>
      </c>
      <c r="C55" t="s">
        <v>10</v>
      </c>
      <c r="D55" t="s">
        <v>13</v>
      </c>
      <c r="E55">
        <v>6.8789999999999996</v>
      </c>
    </row>
    <row r="56" spans="1:5" x14ac:dyDescent="0.55000000000000004">
      <c r="A56" t="s">
        <v>90</v>
      </c>
      <c r="B56" t="s">
        <v>12</v>
      </c>
      <c r="C56" t="s">
        <v>10</v>
      </c>
      <c r="D56" t="s">
        <v>13</v>
      </c>
      <c r="E56">
        <v>2.7909999999999999</v>
      </c>
    </row>
    <row r="57" spans="1:5" x14ac:dyDescent="0.55000000000000004">
      <c r="A57" t="s">
        <v>91</v>
      </c>
      <c r="B57" t="s">
        <v>12</v>
      </c>
      <c r="C57" t="s">
        <v>10</v>
      </c>
      <c r="D57" t="s">
        <v>13</v>
      </c>
      <c r="E57">
        <v>3.508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A31B-DFD7-4ED1-ACF5-81E2477AB5D0}">
  <dimension ref="A1:L61"/>
  <sheetViews>
    <sheetView topLeftCell="D1" workbookViewId="0">
      <selection activeCell="I16" sqref="I16"/>
    </sheetView>
  </sheetViews>
  <sheetFormatPr defaultRowHeight="14.4" x14ac:dyDescent="0.55000000000000004"/>
  <cols>
    <col min="1" max="1" width="26.62890625" bestFit="1" customWidth="1"/>
    <col min="2" max="2" width="7.7890625" bestFit="1" customWidth="1"/>
    <col min="3" max="3" width="8.3671875" bestFit="1" customWidth="1"/>
    <col min="4" max="4" width="3.68359375" bestFit="1" customWidth="1"/>
    <col min="5" max="5" width="21.83984375" bestFit="1" customWidth="1"/>
  </cols>
  <sheetData>
    <row r="1" spans="1:12" s="1" customFormat="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141</v>
      </c>
      <c r="G1" s="1" t="s">
        <v>3</v>
      </c>
      <c r="H1" s="1" t="s">
        <v>2</v>
      </c>
      <c r="I1" s="1" t="s">
        <v>1</v>
      </c>
      <c r="J1" s="1" t="s">
        <v>15</v>
      </c>
      <c r="K1" s="1" t="s">
        <v>17</v>
      </c>
    </row>
    <row r="2" spans="1:12" x14ac:dyDescent="0.55000000000000004">
      <c r="A2" t="s">
        <v>65</v>
      </c>
      <c r="B2" t="s">
        <v>4</v>
      </c>
      <c r="C2" t="s">
        <v>5</v>
      </c>
      <c r="D2" t="s">
        <v>13</v>
      </c>
      <c r="E2" s="5">
        <v>1</v>
      </c>
      <c r="G2" t="s">
        <v>13</v>
      </c>
      <c r="H2" t="s">
        <v>16</v>
      </c>
      <c r="I2" t="s">
        <v>9</v>
      </c>
      <c r="J2">
        <v>0.76885626001905072</v>
      </c>
    </row>
    <row r="3" spans="1:12" x14ac:dyDescent="0.55000000000000004">
      <c r="A3" t="s">
        <v>66</v>
      </c>
      <c r="B3" t="s">
        <v>4</v>
      </c>
      <c r="C3" t="s">
        <v>5</v>
      </c>
      <c r="D3" t="s">
        <v>13</v>
      </c>
      <c r="E3" s="5">
        <v>1</v>
      </c>
      <c r="G3" t="s">
        <v>13</v>
      </c>
      <c r="H3" t="s">
        <v>16</v>
      </c>
      <c r="I3" t="s">
        <v>11</v>
      </c>
      <c r="J3">
        <v>0.70678336156597021</v>
      </c>
    </row>
    <row r="4" spans="1:12" x14ac:dyDescent="0.55000000000000004">
      <c r="A4" t="s">
        <v>92</v>
      </c>
      <c r="B4" t="s">
        <v>4</v>
      </c>
      <c r="C4" t="s">
        <v>5</v>
      </c>
      <c r="D4" t="s">
        <v>13</v>
      </c>
      <c r="E4" s="5">
        <v>1</v>
      </c>
      <c r="G4" t="s">
        <v>13</v>
      </c>
      <c r="H4" t="s">
        <v>16</v>
      </c>
      <c r="I4" t="s">
        <v>12</v>
      </c>
      <c r="J4">
        <v>0.85359195402298849</v>
      </c>
      <c r="K4">
        <f>AVERAGE(J2:J4)</f>
        <v>0.77641052520266973</v>
      </c>
    </row>
    <row r="5" spans="1:12" x14ac:dyDescent="0.55000000000000004">
      <c r="A5" t="s">
        <v>93</v>
      </c>
      <c r="B5" t="s">
        <v>4</v>
      </c>
      <c r="C5" t="s">
        <v>5</v>
      </c>
      <c r="D5" t="s">
        <v>13</v>
      </c>
      <c r="E5" s="5">
        <v>1</v>
      </c>
      <c r="G5" t="s">
        <v>13</v>
      </c>
      <c r="H5" t="s">
        <v>5</v>
      </c>
      <c r="I5" t="s">
        <v>4</v>
      </c>
      <c r="J5">
        <v>1</v>
      </c>
    </row>
    <row r="6" spans="1:12" x14ac:dyDescent="0.55000000000000004">
      <c r="A6" t="s">
        <v>94</v>
      </c>
      <c r="B6" t="s">
        <v>4</v>
      </c>
      <c r="C6" t="s">
        <v>5</v>
      </c>
      <c r="D6" t="s">
        <v>13</v>
      </c>
      <c r="E6" s="5">
        <v>1</v>
      </c>
      <c r="G6" t="s">
        <v>13</v>
      </c>
      <c r="H6" t="s">
        <v>5</v>
      </c>
      <c r="I6" t="s">
        <v>7</v>
      </c>
      <c r="J6">
        <v>1</v>
      </c>
      <c r="L6" s="1" t="s">
        <v>18</v>
      </c>
    </row>
    <row r="7" spans="1:12" x14ac:dyDescent="0.55000000000000004">
      <c r="A7" t="s">
        <v>95</v>
      </c>
      <c r="B7" t="s">
        <v>4</v>
      </c>
      <c r="C7" t="s">
        <v>5</v>
      </c>
      <c r="D7" t="s">
        <v>13</v>
      </c>
      <c r="E7" s="5">
        <v>1</v>
      </c>
      <c r="G7" t="s">
        <v>13</v>
      </c>
      <c r="H7" t="s">
        <v>5</v>
      </c>
      <c r="I7" t="s">
        <v>8</v>
      </c>
      <c r="J7">
        <v>1</v>
      </c>
      <c r="K7">
        <f>AVERAGE(J5:J7)</f>
        <v>1</v>
      </c>
      <c r="L7">
        <f>K7/K4</f>
        <v>1.2879784180398195</v>
      </c>
    </row>
    <row r="8" spans="1:12" x14ac:dyDescent="0.55000000000000004">
      <c r="A8" t="s">
        <v>69</v>
      </c>
      <c r="B8" t="s">
        <v>4</v>
      </c>
      <c r="C8" t="s">
        <v>5</v>
      </c>
      <c r="D8" t="s">
        <v>13</v>
      </c>
      <c r="E8" s="5">
        <v>1</v>
      </c>
      <c r="G8" t="s">
        <v>6</v>
      </c>
      <c r="H8" t="s">
        <v>16</v>
      </c>
      <c r="I8" t="s">
        <v>9</v>
      </c>
      <c r="J8">
        <v>0.33476000000000006</v>
      </c>
    </row>
    <row r="9" spans="1:12" x14ac:dyDescent="0.55000000000000004">
      <c r="A9" t="s">
        <v>70</v>
      </c>
      <c r="B9" t="s">
        <v>7</v>
      </c>
      <c r="C9" t="s">
        <v>5</v>
      </c>
      <c r="D9" t="s">
        <v>13</v>
      </c>
      <c r="E9" s="5">
        <v>1</v>
      </c>
      <c r="G9" t="s">
        <v>6</v>
      </c>
      <c r="H9" t="s">
        <v>16</v>
      </c>
      <c r="I9" t="s">
        <v>11</v>
      </c>
      <c r="J9">
        <v>0.17829999999999999</v>
      </c>
    </row>
    <row r="10" spans="1:12" x14ac:dyDescent="0.55000000000000004">
      <c r="A10" t="s">
        <v>96</v>
      </c>
      <c r="B10" t="s">
        <v>7</v>
      </c>
      <c r="C10" t="s">
        <v>5</v>
      </c>
      <c r="D10" t="s">
        <v>13</v>
      </c>
      <c r="E10" s="5">
        <v>1</v>
      </c>
      <c r="G10" t="s">
        <v>6</v>
      </c>
      <c r="H10" t="s">
        <v>16</v>
      </c>
      <c r="I10" t="s">
        <v>12</v>
      </c>
      <c r="J10">
        <v>0.48554000000000003</v>
      </c>
      <c r="K10">
        <f>AVERAGE(J8:J10)</f>
        <v>0.3328666666666667</v>
      </c>
    </row>
    <row r="11" spans="1:12" x14ac:dyDescent="0.55000000000000004">
      <c r="A11" t="s">
        <v>97</v>
      </c>
      <c r="B11" t="s">
        <v>7</v>
      </c>
      <c r="C11" t="s">
        <v>5</v>
      </c>
      <c r="D11" t="s">
        <v>13</v>
      </c>
      <c r="E11" s="5">
        <v>1</v>
      </c>
      <c r="G11" t="s">
        <v>6</v>
      </c>
      <c r="H11" t="s">
        <v>5</v>
      </c>
      <c r="I11" t="s">
        <v>4</v>
      </c>
      <c r="J11">
        <v>1</v>
      </c>
    </row>
    <row r="12" spans="1:12" x14ac:dyDescent="0.55000000000000004">
      <c r="A12" t="s">
        <v>72</v>
      </c>
      <c r="B12" t="s">
        <v>7</v>
      </c>
      <c r="C12" t="s">
        <v>5</v>
      </c>
      <c r="D12" t="s">
        <v>13</v>
      </c>
      <c r="E12" s="5">
        <v>1</v>
      </c>
      <c r="G12" t="s">
        <v>6</v>
      </c>
      <c r="H12" t="s">
        <v>5</v>
      </c>
      <c r="I12" t="s">
        <v>7</v>
      </c>
      <c r="J12">
        <v>1</v>
      </c>
      <c r="L12" s="1" t="s">
        <v>18</v>
      </c>
    </row>
    <row r="13" spans="1:12" x14ac:dyDescent="0.55000000000000004">
      <c r="A13" t="s">
        <v>73</v>
      </c>
      <c r="B13" t="s">
        <v>7</v>
      </c>
      <c r="C13" t="s">
        <v>5</v>
      </c>
      <c r="D13" t="s">
        <v>13</v>
      </c>
      <c r="E13" s="5">
        <v>1</v>
      </c>
      <c r="G13" t="s">
        <v>6</v>
      </c>
      <c r="H13" t="s">
        <v>5</v>
      </c>
      <c r="I13" t="s">
        <v>8</v>
      </c>
      <c r="J13">
        <v>1</v>
      </c>
      <c r="K13">
        <f>AVERAGE(J11:J13)</f>
        <v>1</v>
      </c>
      <c r="L13">
        <f>K13/K10</f>
        <v>3.0042058882435407</v>
      </c>
    </row>
    <row r="14" spans="1:12" x14ac:dyDescent="0.55000000000000004">
      <c r="A14" t="s">
        <v>74</v>
      </c>
      <c r="B14" t="s">
        <v>8</v>
      </c>
      <c r="C14" t="s">
        <v>5</v>
      </c>
      <c r="D14" t="s">
        <v>13</v>
      </c>
      <c r="E14" s="5">
        <v>1</v>
      </c>
    </row>
    <row r="15" spans="1:12" x14ac:dyDescent="0.55000000000000004">
      <c r="A15" t="s">
        <v>98</v>
      </c>
      <c r="B15" t="s">
        <v>8</v>
      </c>
      <c r="C15" t="s">
        <v>5</v>
      </c>
      <c r="D15" t="s">
        <v>13</v>
      </c>
      <c r="E15" s="5">
        <v>1</v>
      </c>
    </row>
    <row r="16" spans="1:12" x14ac:dyDescent="0.55000000000000004">
      <c r="A16" t="s">
        <v>99</v>
      </c>
      <c r="B16" t="s">
        <v>8</v>
      </c>
      <c r="C16" t="s">
        <v>5</v>
      </c>
      <c r="D16" t="s">
        <v>13</v>
      </c>
      <c r="E16" s="5">
        <v>1</v>
      </c>
    </row>
    <row r="17" spans="1:5" x14ac:dyDescent="0.55000000000000004">
      <c r="A17" t="s">
        <v>100</v>
      </c>
      <c r="B17" t="s">
        <v>8</v>
      </c>
      <c r="C17" t="s">
        <v>5</v>
      </c>
      <c r="D17" t="s">
        <v>13</v>
      </c>
      <c r="E17" s="5">
        <v>1</v>
      </c>
    </row>
    <row r="18" spans="1:5" x14ac:dyDescent="0.55000000000000004">
      <c r="A18" t="s">
        <v>101</v>
      </c>
      <c r="B18" t="s">
        <v>9</v>
      </c>
      <c r="C18" t="s">
        <v>10</v>
      </c>
      <c r="D18" t="s">
        <v>13</v>
      </c>
      <c r="E18" s="5">
        <v>0.90909090909090906</v>
      </c>
    </row>
    <row r="19" spans="1:5" x14ac:dyDescent="0.55000000000000004">
      <c r="A19" t="s">
        <v>102</v>
      </c>
      <c r="B19" t="s">
        <v>9</v>
      </c>
      <c r="C19" t="s">
        <v>10</v>
      </c>
      <c r="D19" t="s">
        <v>13</v>
      </c>
      <c r="E19" s="5">
        <v>0.9285714285714286</v>
      </c>
    </row>
    <row r="20" spans="1:5" x14ac:dyDescent="0.55000000000000004">
      <c r="A20" t="s">
        <v>103</v>
      </c>
      <c r="B20" t="s">
        <v>9</v>
      </c>
      <c r="C20" t="s">
        <v>10</v>
      </c>
      <c r="D20" t="s">
        <v>13</v>
      </c>
      <c r="E20" s="5">
        <v>0.86046511627906974</v>
      </c>
    </row>
    <row r="21" spans="1:5" x14ac:dyDescent="0.55000000000000004">
      <c r="A21" t="s">
        <v>104</v>
      </c>
      <c r="B21" t="s">
        <v>9</v>
      </c>
      <c r="C21" t="s">
        <v>10</v>
      </c>
      <c r="D21" t="s">
        <v>13</v>
      </c>
      <c r="E21" s="5">
        <v>0.84615384615384615</v>
      </c>
    </row>
    <row r="22" spans="1:5" x14ac:dyDescent="0.55000000000000004">
      <c r="A22" t="s">
        <v>105</v>
      </c>
      <c r="B22" t="s">
        <v>9</v>
      </c>
      <c r="C22" t="s">
        <v>10</v>
      </c>
      <c r="D22" t="s">
        <v>13</v>
      </c>
      <c r="E22" s="5">
        <v>0.3</v>
      </c>
    </row>
    <row r="23" spans="1:5" x14ac:dyDescent="0.55000000000000004">
      <c r="A23" t="s">
        <v>106</v>
      </c>
      <c r="B23" t="s">
        <v>11</v>
      </c>
      <c r="C23" t="s">
        <v>10</v>
      </c>
      <c r="D23" t="s">
        <v>13</v>
      </c>
      <c r="E23" s="5">
        <v>0.43478260869565216</v>
      </c>
    </row>
    <row r="24" spans="1:5" x14ac:dyDescent="0.55000000000000004">
      <c r="A24" t="s">
        <v>107</v>
      </c>
      <c r="B24" t="s">
        <v>11</v>
      </c>
      <c r="C24" t="s">
        <v>10</v>
      </c>
      <c r="D24" t="s">
        <v>13</v>
      </c>
      <c r="E24" s="5">
        <v>0.7142857142857143</v>
      </c>
    </row>
    <row r="25" spans="1:5" x14ac:dyDescent="0.55000000000000004">
      <c r="A25" t="s">
        <v>108</v>
      </c>
      <c r="B25" t="s">
        <v>11</v>
      </c>
      <c r="C25" t="s">
        <v>10</v>
      </c>
      <c r="D25" t="s">
        <v>13</v>
      </c>
      <c r="E25" s="5">
        <v>0.81818181818181823</v>
      </c>
    </row>
    <row r="26" spans="1:5" x14ac:dyDescent="0.55000000000000004">
      <c r="A26" t="s">
        <v>109</v>
      </c>
      <c r="B26" t="s">
        <v>11</v>
      </c>
      <c r="C26" t="s">
        <v>10</v>
      </c>
      <c r="D26" t="s">
        <v>13</v>
      </c>
      <c r="E26" s="5">
        <v>0.9</v>
      </c>
    </row>
    <row r="27" spans="1:5" x14ac:dyDescent="0.55000000000000004">
      <c r="A27" t="s">
        <v>110</v>
      </c>
      <c r="B27" t="s">
        <v>11</v>
      </c>
      <c r="C27" t="s">
        <v>10</v>
      </c>
      <c r="D27" t="s">
        <v>13</v>
      </c>
      <c r="E27" s="5">
        <v>0.66666666666666663</v>
      </c>
    </row>
    <row r="28" spans="1:5" x14ac:dyDescent="0.55000000000000004">
      <c r="A28" t="s">
        <v>111</v>
      </c>
      <c r="B28" t="s">
        <v>12</v>
      </c>
      <c r="C28" t="s">
        <v>10</v>
      </c>
      <c r="D28" t="s">
        <v>13</v>
      </c>
      <c r="E28" s="5">
        <v>0.83333333333333337</v>
      </c>
    </row>
    <row r="29" spans="1:5" x14ac:dyDescent="0.55000000000000004">
      <c r="A29" t="s">
        <v>112</v>
      </c>
      <c r="B29" t="s">
        <v>12</v>
      </c>
      <c r="C29" t="s">
        <v>10</v>
      </c>
      <c r="D29" t="s">
        <v>13</v>
      </c>
      <c r="E29" s="5">
        <v>0.93103448275862066</v>
      </c>
    </row>
    <row r="30" spans="1:5" x14ac:dyDescent="0.55000000000000004">
      <c r="A30" t="s">
        <v>113</v>
      </c>
      <c r="B30" t="s">
        <v>12</v>
      </c>
      <c r="C30" t="s">
        <v>10</v>
      </c>
      <c r="D30" t="s">
        <v>13</v>
      </c>
      <c r="E30" s="5">
        <v>0.75</v>
      </c>
    </row>
    <row r="31" spans="1:5" x14ac:dyDescent="0.55000000000000004">
      <c r="A31" t="s">
        <v>114</v>
      </c>
      <c r="B31" t="s">
        <v>12</v>
      </c>
      <c r="C31" t="s">
        <v>10</v>
      </c>
      <c r="D31" t="s">
        <v>13</v>
      </c>
      <c r="E31" s="5">
        <v>0.9</v>
      </c>
    </row>
    <row r="32" spans="1:5" x14ac:dyDescent="0.55000000000000004">
      <c r="A32" t="s">
        <v>36</v>
      </c>
      <c r="B32" t="s">
        <v>4</v>
      </c>
      <c r="C32" t="s">
        <v>5</v>
      </c>
      <c r="D32" t="s">
        <v>6</v>
      </c>
      <c r="E32" s="5">
        <v>1</v>
      </c>
    </row>
    <row r="33" spans="1:5" x14ac:dyDescent="0.55000000000000004">
      <c r="A33" t="s">
        <v>37</v>
      </c>
      <c r="B33" t="s">
        <v>4</v>
      </c>
      <c r="C33" t="s">
        <v>5</v>
      </c>
      <c r="D33" t="s">
        <v>6</v>
      </c>
      <c r="E33" s="5">
        <v>1</v>
      </c>
    </row>
    <row r="34" spans="1:5" x14ac:dyDescent="0.55000000000000004">
      <c r="A34" t="s">
        <v>38</v>
      </c>
      <c r="B34" t="s">
        <v>4</v>
      </c>
      <c r="C34" t="s">
        <v>5</v>
      </c>
      <c r="D34" t="s">
        <v>6</v>
      </c>
      <c r="E34" s="5">
        <v>1</v>
      </c>
    </row>
    <row r="35" spans="1:5" x14ac:dyDescent="0.55000000000000004">
      <c r="A35" t="s">
        <v>39</v>
      </c>
      <c r="B35" t="s">
        <v>4</v>
      </c>
      <c r="C35" t="s">
        <v>5</v>
      </c>
      <c r="D35" t="s">
        <v>6</v>
      </c>
      <c r="E35" s="5">
        <v>1</v>
      </c>
    </row>
    <row r="36" spans="1:5" x14ac:dyDescent="0.55000000000000004">
      <c r="A36" t="s">
        <v>115</v>
      </c>
      <c r="B36" t="s">
        <v>4</v>
      </c>
      <c r="C36" t="s">
        <v>5</v>
      </c>
      <c r="D36" t="s">
        <v>6</v>
      </c>
      <c r="E36" s="5">
        <v>1</v>
      </c>
    </row>
    <row r="37" spans="1:5" x14ac:dyDescent="0.55000000000000004">
      <c r="A37" t="s">
        <v>116</v>
      </c>
      <c r="B37" t="s">
        <v>4</v>
      </c>
      <c r="C37" t="s">
        <v>5</v>
      </c>
      <c r="D37" t="s">
        <v>6</v>
      </c>
      <c r="E37" s="5">
        <v>1</v>
      </c>
    </row>
    <row r="38" spans="1:5" x14ac:dyDescent="0.55000000000000004">
      <c r="A38" t="s">
        <v>117</v>
      </c>
      <c r="B38" t="s">
        <v>4</v>
      </c>
      <c r="C38" t="s">
        <v>5</v>
      </c>
      <c r="D38" t="s">
        <v>6</v>
      </c>
      <c r="E38" s="5">
        <v>1</v>
      </c>
    </row>
    <row r="39" spans="1:5" x14ac:dyDescent="0.55000000000000004">
      <c r="A39" t="s">
        <v>118</v>
      </c>
      <c r="B39" t="s">
        <v>7</v>
      </c>
      <c r="C39" t="s">
        <v>5</v>
      </c>
      <c r="D39" t="s">
        <v>6</v>
      </c>
      <c r="E39" s="5">
        <v>1</v>
      </c>
    </row>
    <row r="40" spans="1:5" x14ac:dyDescent="0.55000000000000004">
      <c r="A40" t="s">
        <v>119</v>
      </c>
      <c r="B40" t="s">
        <v>7</v>
      </c>
      <c r="C40" t="s">
        <v>5</v>
      </c>
      <c r="D40" t="s">
        <v>6</v>
      </c>
      <c r="E40" s="5">
        <v>1</v>
      </c>
    </row>
    <row r="41" spans="1:5" x14ac:dyDescent="0.55000000000000004">
      <c r="A41" t="s">
        <v>120</v>
      </c>
      <c r="B41" t="s">
        <v>7</v>
      </c>
      <c r="C41" t="s">
        <v>5</v>
      </c>
      <c r="D41" t="s">
        <v>6</v>
      </c>
      <c r="E41" s="5">
        <v>1</v>
      </c>
    </row>
    <row r="42" spans="1:5" x14ac:dyDescent="0.55000000000000004">
      <c r="A42" t="s">
        <v>121</v>
      </c>
      <c r="B42" t="s">
        <v>7</v>
      </c>
      <c r="C42" t="s">
        <v>5</v>
      </c>
      <c r="D42" t="s">
        <v>6</v>
      </c>
      <c r="E42" s="5">
        <v>1</v>
      </c>
    </row>
    <row r="43" spans="1:5" x14ac:dyDescent="0.55000000000000004">
      <c r="A43" t="s">
        <v>122</v>
      </c>
      <c r="B43" t="s">
        <v>7</v>
      </c>
      <c r="C43" t="s">
        <v>5</v>
      </c>
      <c r="D43" t="s">
        <v>6</v>
      </c>
      <c r="E43" s="5">
        <v>1</v>
      </c>
    </row>
    <row r="44" spans="1:5" x14ac:dyDescent="0.55000000000000004">
      <c r="A44" t="s">
        <v>123</v>
      </c>
      <c r="B44" t="s">
        <v>8</v>
      </c>
      <c r="C44" t="s">
        <v>5</v>
      </c>
      <c r="D44" t="s">
        <v>6</v>
      </c>
      <c r="E44" s="5">
        <v>1</v>
      </c>
    </row>
    <row r="45" spans="1:5" x14ac:dyDescent="0.55000000000000004">
      <c r="A45" t="s">
        <v>124</v>
      </c>
      <c r="B45" t="s">
        <v>8</v>
      </c>
      <c r="C45" t="s">
        <v>5</v>
      </c>
      <c r="D45" t="s">
        <v>6</v>
      </c>
      <c r="E45" s="5">
        <v>1</v>
      </c>
    </row>
    <row r="46" spans="1:5" x14ac:dyDescent="0.55000000000000004">
      <c r="A46" t="s">
        <v>125</v>
      </c>
      <c r="B46" t="s">
        <v>8</v>
      </c>
      <c r="C46" t="s">
        <v>5</v>
      </c>
      <c r="D46" t="s">
        <v>6</v>
      </c>
      <c r="E46" s="5">
        <v>1</v>
      </c>
    </row>
    <row r="47" spans="1:5" x14ac:dyDescent="0.55000000000000004">
      <c r="A47" t="s">
        <v>126</v>
      </c>
      <c r="B47" t="s">
        <v>9</v>
      </c>
      <c r="C47" t="s">
        <v>10</v>
      </c>
      <c r="D47" t="s">
        <v>6</v>
      </c>
      <c r="E47" s="5">
        <v>0.36370000000000002</v>
      </c>
    </row>
    <row r="48" spans="1:5" x14ac:dyDescent="0.55000000000000004">
      <c r="A48" t="s">
        <v>127</v>
      </c>
      <c r="B48" t="s">
        <v>9</v>
      </c>
      <c r="C48" t="s">
        <v>10</v>
      </c>
      <c r="D48" t="s">
        <v>6</v>
      </c>
      <c r="E48" s="5">
        <v>0.33329999999999999</v>
      </c>
    </row>
    <row r="49" spans="1:5" x14ac:dyDescent="0.55000000000000004">
      <c r="A49" t="s">
        <v>128</v>
      </c>
      <c r="B49" t="s">
        <v>9</v>
      </c>
      <c r="C49" t="s">
        <v>10</v>
      </c>
      <c r="D49" t="s">
        <v>6</v>
      </c>
      <c r="E49" s="5">
        <v>0.23530000000000001</v>
      </c>
    </row>
    <row r="50" spans="1:5" x14ac:dyDescent="0.55000000000000004">
      <c r="A50" t="s">
        <v>129</v>
      </c>
      <c r="B50" t="s">
        <v>9</v>
      </c>
      <c r="C50" t="s">
        <v>10</v>
      </c>
      <c r="D50" t="s">
        <v>6</v>
      </c>
      <c r="E50" s="5">
        <v>0.28000000000000003</v>
      </c>
    </row>
    <row r="51" spans="1:5" x14ac:dyDescent="0.55000000000000004">
      <c r="A51" t="s">
        <v>130</v>
      </c>
      <c r="B51" t="s">
        <v>9</v>
      </c>
      <c r="C51" t="s">
        <v>10</v>
      </c>
      <c r="D51" t="s">
        <v>6</v>
      </c>
      <c r="E51" s="5">
        <v>0.46150000000000002</v>
      </c>
    </row>
    <row r="52" spans="1:5" x14ac:dyDescent="0.55000000000000004">
      <c r="A52" t="s">
        <v>131</v>
      </c>
      <c r="B52" t="s">
        <v>11</v>
      </c>
      <c r="C52" t="s">
        <v>10</v>
      </c>
      <c r="D52" t="s">
        <v>6</v>
      </c>
      <c r="E52" s="5">
        <v>0.21050000000000002</v>
      </c>
    </row>
    <row r="53" spans="1:5" x14ac:dyDescent="0.55000000000000004">
      <c r="A53" t="s">
        <v>132</v>
      </c>
      <c r="B53" t="s">
        <v>11</v>
      </c>
      <c r="C53" t="s">
        <v>10</v>
      </c>
      <c r="D53" t="s">
        <v>6</v>
      </c>
      <c r="E53" s="5">
        <v>0.17399999999999999</v>
      </c>
    </row>
    <row r="54" spans="1:5" x14ac:dyDescent="0.55000000000000004">
      <c r="A54" t="s">
        <v>133</v>
      </c>
      <c r="B54" t="s">
        <v>11</v>
      </c>
      <c r="C54" t="s">
        <v>10</v>
      </c>
      <c r="D54" t="s">
        <v>6</v>
      </c>
      <c r="E54" s="5">
        <v>0.12</v>
      </c>
    </row>
    <row r="55" spans="1:5" x14ac:dyDescent="0.55000000000000004">
      <c r="A55" t="s">
        <v>134</v>
      </c>
      <c r="B55" t="s">
        <v>11</v>
      </c>
      <c r="C55" t="s">
        <v>10</v>
      </c>
      <c r="D55" t="s">
        <v>6</v>
      </c>
      <c r="E55" s="5">
        <v>0.17649999999999999</v>
      </c>
    </row>
    <row r="56" spans="1:5" x14ac:dyDescent="0.55000000000000004">
      <c r="A56" t="s">
        <v>135</v>
      </c>
      <c r="B56" t="s">
        <v>11</v>
      </c>
      <c r="C56" t="s">
        <v>10</v>
      </c>
      <c r="D56" t="s">
        <v>6</v>
      </c>
      <c r="E56" s="5">
        <v>0.21049999999999999</v>
      </c>
    </row>
    <row r="57" spans="1:5" x14ac:dyDescent="0.55000000000000004">
      <c r="A57" t="s">
        <v>136</v>
      </c>
      <c r="B57" t="s">
        <v>12</v>
      </c>
      <c r="C57" t="s">
        <v>10</v>
      </c>
      <c r="D57" t="s">
        <v>6</v>
      </c>
      <c r="E57" s="5">
        <v>0.42859999999999998</v>
      </c>
    </row>
    <row r="58" spans="1:5" x14ac:dyDescent="0.55000000000000004">
      <c r="A58" t="s">
        <v>137</v>
      </c>
      <c r="B58" t="s">
        <v>12</v>
      </c>
      <c r="C58" t="s">
        <v>10</v>
      </c>
      <c r="D58" t="s">
        <v>6</v>
      </c>
      <c r="E58" s="5">
        <v>0.37040000000000001</v>
      </c>
    </row>
    <row r="59" spans="1:5" x14ac:dyDescent="0.55000000000000004">
      <c r="A59" t="s">
        <v>138</v>
      </c>
      <c r="B59" t="s">
        <v>12</v>
      </c>
      <c r="C59" t="s">
        <v>10</v>
      </c>
      <c r="D59" t="s">
        <v>6</v>
      </c>
      <c r="E59" s="5">
        <v>0.27779999999999999</v>
      </c>
    </row>
    <row r="60" spans="1:5" x14ac:dyDescent="0.55000000000000004">
      <c r="A60" t="s">
        <v>139</v>
      </c>
      <c r="B60" t="s">
        <v>12</v>
      </c>
      <c r="C60" t="s">
        <v>10</v>
      </c>
      <c r="D60" t="s">
        <v>6</v>
      </c>
      <c r="E60" s="5">
        <v>0.66669999999999996</v>
      </c>
    </row>
    <row r="61" spans="1:5" x14ac:dyDescent="0.55000000000000004">
      <c r="A61" t="s">
        <v>140</v>
      </c>
      <c r="B61" t="s">
        <v>12</v>
      </c>
      <c r="C61" t="s">
        <v>10</v>
      </c>
      <c r="D61" t="s">
        <v>6</v>
      </c>
      <c r="E61" s="5">
        <v>0.68420000000000003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DF700-7F75-4DA1-8136-C034C720362A}">
  <dimension ref="A1:C20"/>
  <sheetViews>
    <sheetView workbookViewId="0">
      <selection activeCell="D19" sqref="D19"/>
    </sheetView>
  </sheetViews>
  <sheetFormatPr defaultRowHeight="14.4" x14ac:dyDescent="0.55000000000000004"/>
  <sheetData>
    <row r="1" spans="1:3" x14ac:dyDescent="0.55000000000000004">
      <c r="A1" s="2" t="s">
        <v>19</v>
      </c>
    </row>
    <row r="2" spans="1:3" x14ac:dyDescent="0.55000000000000004">
      <c r="A2" s="2" t="s">
        <v>30</v>
      </c>
    </row>
    <row r="3" spans="1:3" x14ac:dyDescent="0.55000000000000004">
      <c r="A3" s="2" t="s">
        <v>33</v>
      </c>
    </row>
    <row r="4" spans="1:3" x14ac:dyDescent="0.55000000000000004">
      <c r="A4" s="2" t="s">
        <v>34</v>
      </c>
    </row>
    <row r="5" spans="1:3" x14ac:dyDescent="0.55000000000000004">
      <c r="A5" s="2" t="s">
        <v>35</v>
      </c>
    </row>
    <row r="6" spans="1:3" x14ac:dyDescent="0.55000000000000004">
      <c r="A6" s="2" t="s">
        <v>31</v>
      </c>
    </row>
    <row r="7" spans="1:3" x14ac:dyDescent="0.55000000000000004">
      <c r="A7" s="2" t="s">
        <v>32</v>
      </c>
    </row>
    <row r="9" spans="1:3" x14ac:dyDescent="0.55000000000000004">
      <c r="A9" s="2" t="s">
        <v>20</v>
      </c>
    </row>
    <row r="10" spans="1:3" x14ac:dyDescent="0.55000000000000004">
      <c r="A10" s="2" t="s">
        <v>21</v>
      </c>
    </row>
    <row r="13" spans="1:3" x14ac:dyDescent="0.55000000000000004">
      <c r="A13" s="1" t="s">
        <v>22</v>
      </c>
    </row>
    <row r="14" spans="1:3" x14ac:dyDescent="0.55000000000000004">
      <c r="A14" t="s">
        <v>25</v>
      </c>
      <c r="B14" t="s">
        <v>26</v>
      </c>
      <c r="C14" t="s">
        <v>27</v>
      </c>
    </row>
    <row r="15" spans="1:3" x14ac:dyDescent="0.55000000000000004">
      <c r="A15" t="s">
        <v>23</v>
      </c>
      <c r="B15" t="s">
        <v>24</v>
      </c>
      <c r="C15" s="3">
        <v>2.1999999999999999E-2</v>
      </c>
    </row>
    <row r="16" spans="1:3" x14ac:dyDescent="0.55000000000000004">
      <c r="A16" t="s">
        <v>23</v>
      </c>
      <c r="B16" t="s">
        <v>28</v>
      </c>
      <c r="C16" s="3">
        <v>9.4000000000000004E-3</v>
      </c>
    </row>
    <row r="17" spans="1:3" x14ac:dyDescent="0.55000000000000004">
      <c r="A17" t="s">
        <v>23</v>
      </c>
      <c r="B17" t="s">
        <v>29</v>
      </c>
      <c r="C17" s="3">
        <v>1.23E-2</v>
      </c>
    </row>
    <row r="18" spans="1:3" x14ac:dyDescent="0.55000000000000004">
      <c r="A18" t="s">
        <v>24</v>
      </c>
      <c r="B18" t="s">
        <v>28</v>
      </c>
      <c r="C18" s="3">
        <v>2.0000000000000001E-4</v>
      </c>
    </row>
    <row r="19" spans="1:3" x14ac:dyDescent="0.55000000000000004">
      <c r="A19" t="s">
        <v>24</v>
      </c>
      <c r="B19" t="s">
        <v>29</v>
      </c>
      <c r="C19" s="4">
        <v>0.97060000000000002</v>
      </c>
    </row>
    <row r="20" spans="1:3" x14ac:dyDescent="0.55000000000000004">
      <c r="A20" t="s">
        <v>28</v>
      </c>
      <c r="B20" t="s">
        <v>29</v>
      </c>
      <c r="C20" s="3">
        <v>1E-4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1A66-33C4-4E24-8EE9-8B79825225E7}">
  <dimension ref="A1:C20"/>
  <sheetViews>
    <sheetView tabSelected="1" workbookViewId="0">
      <selection activeCell="C20" sqref="C20"/>
    </sheetView>
  </sheetViews>
  <sheetFormatPr defaultRowHeight="14.4" x14ac:dyDescent="0.55000000000000004"/>
  <sheetData>
    <row r="1" spans="1:3" x14ac:dyDescent="0.55000000000000004">
      <c r="A1" s="2" t="s">
        <v>19</v>
      </c>
    </row>
    <row r="2" spans="1:3" x14ac:dyDescent="0.55000000000000004">
      <c r="A2" s="2" t="s">
        <v>30</v>
      </c>
    </row>
    <row r="3" spans="1:3" x14ac:dyDescent="0.55000000000000004">
      <c r="A3" s="2" t="s">
        <v>144</v>
      </c>
    </row>
    <row r="4" spans="1:3" x14ac:dyDescent="0.55000000000000004">
      <c r="A4" s="2" t="s">
        <v>145</v>
      </c>
    </row>
    <row r="5" spans="1:3" x14ac:dyDescent="0.55000000000000004">
      <c r="A5" s="2" t="s">
        <v>146</v>
      </c>
    </row>
    <row r="6" spans="1:3" x14ac:dyDescent="0.55000000000000004">
      <c r="A6" s="2" t="s">
        <v>142</v>
      </c>
    </row>
    <row r="7" spans="1:3" x14ac:dyDescent="0.55000000000000004">
      <c r="A7" s="2" t="s">
        <v>143</v>
      </c>
    </row>
    <row r="9" spans="1:3" x14ac:dyDescent="0.55000000000000004">
      <c r="A9" s="2" t="s">
        <v>20</v>
      </c>
    </row>
    <row r="10" spans="1:3" x14ac:dyDescent="0.55000000000000004">
      <c r="A10" s="2" t="s">
        <v>21</v>
      </c>
    </row>
    <row r="13" spans="1:3" x14ac:dyDescent="0.55000000000000004">
      <c r="A13" s="1" t="s">
        <v>22</v>
      </c>
    </row>
    <row r="14" spans="1:3" x14ac:dyDescent="0.55000000000000004">
      <c r="A14" t="s">
        <v>25</v>
      </c>
      <c r="B14" t="s">
        <v>26</v>
      </c>
      <c r="C14" t="s">
        <v>27</v>
      </c>
    </row>
    <row r="15" spans="1:3" x14ac:dyDescent="0.55000000000000004">
      <c r="A15" t="s">
        <v>23</v>
      </c>
      <c r="B15" t="s">
        <v>24</v>
      </c>
      <c r="C15" s="3">
        <v>4.9200000000000001E-2</v>
      </c>
    </row>
    <row r="16" spans="1:3" x14ac:dyDescent="0.55000000000000004">
      <c r="A16" t="s">
        <v>23</v>
      </c>
      <c r="B16" t="s">
        <v>28</v>
      </c>
      <c r="C16" s="3">
        <v>1E-3</v>
      </c>
    </row>
    <row r="17" spans="1:3" x14ac:dyDescent="0.55000000000000004">
      <c r="A17" t="s">
        <v>23</v>
      </c>
      <c r="B17" t="s">
        <v>29</v>
      </c>
      <c r="C17" s="3">
        <v>4.9200000000000001E-2</v>
      </c>
    </row>
    <row r="18" spans="1:3" x14ac:dyDescent="0.55000000000000004">
      <c r="A18" t="s">
        <v>24</v>
      </c>
      <c r="B18" t="s">
        <v>28</v>
      </c>
      <c r="C18" s="3">
        <v>1E-4</v>
      </c>
    </row>
    <row r="19" spans="1:3" x14ac:dyDescent="0.55000000000000004">
      <c r="A19" t="s">
        <v>24</v>
      </c>
      <c r="B19" t="s">
        <v>29</v>
      </c>
      <c r="C19" s="4">
        <v>1</v>
      </c>
    </row>
    <row r="20" spans="1:3" x14ac:dyDescent="0.55000000000000004">
      <c r="A20" t="s">
        <v>28</v>
      </c>
      <c r="B20" t="s">
        <v>29</v>
      </c>
      <c r="C20" s="3">
        <v>1E-4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Vglut2 - Area</vt:lpstr>
      <vt:lpstr>Vglut2 - direct contacts</vt:lpstr>
      <vt:lpstr>Stats - Area</vt:lpstr>
      <vt:lpstr>Stats - Area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Meike van der Heijden</dc:creator>
  <cp:lastModifiedBy>Meike van der Heijden</cp:lastModifiedBy>
  <dcterms:created xsi:type="dcterms:W3CDTF">2021-01-18T15:51:11Z</dcterms:created>
  <dcterms:modified xsi:type="dcterms:W3CDTF">2021-01-18T16:07:21Z</dcterms:modified>
</cp:coreProperties>
</file>