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esther/Box/Roy &amp; Meike Folder/Papers/Granule cell cKO research paper/"/>
    </mc:Choice>
  </mc:AlternateContent>
  <xr:revisionPtr revIDLastSave="0" documentId="13_ncr:1_{B51682C0-9B06-E54A-BB17-6E06623416CD}" xr6:coauthVersionLast="36" xr6:coauthVersionMax="46" xr10:uidLastSave="{00000000-0000-0000-0000-000000000000}"/>
  <bookViews>
    <workbookView xWindow="7100" yWindow="700" windowWidth="23040" windowHeight="18680" xr2:uid="{36B6D275-4A86-40A8-AA16-C91CA2CCA9A1}"/>
  </bookViews>
  <sheets>
    <sheet name="ePhys SS dat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3" i="1" l="1"/>
  <c r="K163" i="1"/>
  <c r="J163" i="1"/>
  <c r="I163" i="1"/>
  <c r="H163" i="1"/>
  <c r="G163" i="1"/>
  <c r="L162" i="1"/>
  <c r="K162" i="1"/>
  <c r="J162" i="1"/>
  <c r="I162" i="1"/>
  <c r="H162" i="1"/>
  <c r="G162" i="1"/>
  <c r="L160" i="1"/>
  <c r="K160" i="1"/>
  <c r="J160" i="1"/>
  <c r="I160" i="1"/>
  <c r="H160" i="1"/>
  <c r="G160" i="1"/>
  <c r="L159" i="1"/>
  <c r="K159" i="1"/>
  <c r="J159" i="1"/>
  <c r="I159" i="1"/>
  <c r="H159" i="1"/>
  <c r="G159" i="1"/>
  <c r="L158" i="1"/>
  <c r="K158" i="1"/>
  <c r="J158" i="1"/>
  <c r="I158" i="1"/>
  <c r="H158" i="1"/>
  <c r="G158" i="1"/>
  <c r="L157" i="1"/>
  <c r="K157" i="1"/>
  <c r="J157" i="1"/>
  <c r="I157" i="1"/>
  <c r="H157" i="1"/>
  <c r="G157" i="1"/>
</calcChain>
</file>

<file path=xl/sharedStrings.xml><?xml version="1.0" encoding="utf-8"?>
<sst xmlns="http://schemas.openxmlformats.org/spreadsheetml/2006/main" count="815" uniqueCount="107">
  <si>
    <t>CellID</t>
  </si>
  <si>
    <t>Type</t>
  </si>
  <si>
    <t>CellNum</t>
  </si>
  <si>
    <t>MouseID</t>
  </si>
  <si>
    <t>Genotype</t>
  </si>
  <si>
    <t>Age</t>
  </si>
  <si>
    <t>PC</t>
  </si>
  <si>
    <t>cKO1</t>
  </si>
  <si>
    <t>cKO</t>
  </si>
  <si>
    <t>cKO2</t>
  </si>
  <si>
    <t>cKO3</t>
  </si>
  <si>
    <t>cKO4</t>
  </si>
  <si>
    <t>cKO5</t>
  </si>
  <si>
    <t>cKO_F_191125</t>
  </si>
  <si>
    <t>ctrl2</t>
  </si>
  <si>
    <t>ctrl</t>
  </si>
  <si>
    <t>ctrl3</t>
  </si>
  <si>
    <t>ctrl4</t>
  </si>
  <si>
    <t>ctrl5</t>
  </si>
  <si>
    <t>ctrl6</t>
  </si>
  <si>
    <t>ctrl7</t>
  </si>
  <si>
    <t>P13F_19101</t>
  </si>
  <si>
    <t>P13_F4_200104</t>
  </si>
  <si>
    <t>P13_F4_200105</t>
  </si>
  <si>
    <t>P13_F4_200106</t>
  </si>
  <si>
    <t>P13_F3_200104</t>
  </si>
  <si>
    <t>P13_F3_200105</t>
  </si>
  <si>
    <t>P13_F3_200106</t>
  </si>
  <si>
    <t>P13_F2_200104</t>
  </si>
  <si>
    <t>P12_191023M</t>
  </si>
  <si>
    <t>P12_191023M2</t>
  </si>
  <si>
    <t>P12_191127</t>
  </si>
  <si>
    <t>P12_M3_200102</t>
  </si>
  <si>
    <t>P11_190118</t>
  </si>
  <si>
    <t>P11_190207</t>
  </si>
  <si>
    <t>P10_191014</t>
  </si>
  <si>
    <t>P11_F_191223</t>
  </si>
  <si>
    <t>P11_F2_191223</t>
  </si>
  <si>
    <t>P11_M3_191223</t>
  </si>
  <si>
    <t>P11_M4_200102</t>
  </si>
  <si>
    <t>P10_191008</t>
  </si>
  <si>
    <t>P10_191028</t>
  </si>
  <si>
    <t>P10_191125</t>
  </si>
  <si>
    <t>P10_191212</t>
  </si>
  <si>
    <t>P10_200128</t>
  </si>
  <si>
    <t>P10_200113</t>
  </si>
  <si>
    <t>P10_191101</t>
  </si>
  <si>
    <t>P9_191120</t>
  </si>
  <si>
    <t>P9_M1_200108</t>
  </si>
  <si>
    <t>P9_200218</t>
  </si>
  <si>
    <t>P9_200312F3</t>
  </si>
  <si>
    <t>P9_200312F4</t>
  </si>
  <si>
    <t>P8_190225</t>
  </si>
  <si>
    <t>P8_200218</t>
  </si>
  <si>
    <t>P8_200219</t>
  </si>
  <si>
    <t>P8_200220</t>
  </si>
  <si>
    <t>P8_200219-2</t>
  </si>
  <si>
    <t>P8_200311</t>
  </si>
  <si>
    <t>P8_200311-2</t>
  </si>
  <si>
    <t>P7_190124</t>
  </si>
  <si>
    <t>P7_190212</t>
  </si>
  <si>
    <t>P7_191010</t>
  </si>
  <si>
    <t>P7_191018</t>
  </si>
  <si>
    <t>P7_200110</t>
  </si>
  <si>
    <t>P7_200129</t>
  </si>
  <si>
    <t>RecordTime</t>
  </si>
  <si>
    <t>CS Freq</t>
  </si>
  <si>
    <t>Doublet freq</t>
  </si>
  <si>
    <t>a CS</t>
  </si>
  <si>
    <t>Age Group</t>
  </si>
  <si>
    <t>SpikeNum</t>
  </si>
  <si>
    <t>P7</t>
  </si>
  <si>
    <t>Ctrl-p07-08</t>
  </si>
  <si>
    <t>P8</t>
  </si>
  <si>
    <t>Ctrl-p09-10</t>
  </si>
  <si>
    <t>P9</t>
  </si>
  <si>
    <t>P10</t>
  </si>
  <si>
    <t>Ctrl-p09-11</t>
  </si>
  <si>
    <t>P11</t>
  </si>
  <si>
    <t>Ctrl-p11-12</t>
  </si>
  <si>
    <t>P12</t>
  </si>
  <si>
    <t>P13</t>
  </si>
  <si>
    <t>Ctrl-p13-14</t>
  </si>
  <si>
    <t>P14</t>
  </si>
  <si>
    <t>P10_cKO1M</t>
  </si>
  <si>
    <t>cKO-p10</t>
  </si>
  <si>
    <t>P10_cKO2F</t>
  </si>
  <si>
    <t>P10_cKO3M</t>
  </si>
  <si>
    <t>cKO-p14</t>
  </si>
  <si>
    <t>Average</t>
  </si>
  <si>
    <t>N</t>
  </si>
  <si>
    <t>n</t>
  </si>
  <si>
    <t>Ctrl-P07-08</t>
  </si>
  <si>
    <t>Ctrl-P09-10</t>
  </si>
  <si>
    <t>Ctrl-P11-12</t>
  </si>
  <si>
    <t>Ctrl-P13-14</t>
  </si>
  <si>
    <t>cKO-P10</t>
  </si>
  <si>
    <t>cKO-P14</t>
  </si>
  <si>
    <t>ANOVA Post Hoc p-values</t>
  </si>
  <si>
    <t>Group 1</t>
  </si>
  <si>
    <t>Group 2</t>
  </si>
  <si>
    <t>Ctrl P7-P8</t>
  </si>
  <si>
    <t>Ctrl P9-P10</t>
  </si>
  <si>
    <t>Ctrl P11-P12</t>
  </si>
  <si>
    <t>Ctrl P13-P14</t>
  </si>
  <si>
    <t>cKO P10</t>
  </si>
  <si>
    <t>cKO P14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</si>
</sst>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222222"/>
      <name val="Arial"/>
      <family val="2"/>
    </font>
    <font>
      <sz val="11"/>
      <color rgb="FFED7D3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1" fillId="0" borderId="0" xfId="0" applyFont="1" applyFill="1"/>
    <xf numFmtId="0" fontId="0" fillId="0" borderId="0" xfId="0" applyFill="1"/>
    <xf numFmtId="0" fontId="1" fillId="0" borderId="0" xfId="0" applyFont="1"/>
    <xf numFmtId="0" fontId="3" fillId="0" borderId="0" xfId="0" applyFont="1"/>
    <xf numFmtId="0" fontId="2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08A9-E794-4DC6-84A5-CF5E586F0BB1}">
  <dimension ref="A1:L182"/>
  <sheetViews>
    <sheetView tabSelected="1" topLeftCell="A148" workbookViewId="0">
      <selection activeCell="O170" sqref="O170"/>
    </sheetView>
  </sheetViews>
  <sheetFormatPr baseColWidth="10" defaultColWidth="8.83203125" defaultRowHeight="15" x14ac:dyDescent="0.2"/>
  <cols>
    <col min="1" max="3" width="8.83203125" style="3"/>
    <col min="4" max="4" width="14.33203125" style="3" customWidth="1"/>
    <col min="5" max="5" width="11.33203125" style="3" bestFit="1" customWidth="1"/>
    <col min="6" max="16384" width="8.83203125" style="3"/>
  </cols>
  <sheetData>
    <row r="1" spans="1:12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69</v>
      </c>
      <c r="H1" s="2" t="s">
        <v>65</v>
      </c>
      <c r="I1" s="2" t="s">
        <v>70</v>
      </c>
      <c r="J1" s="4" t="s">
        <v>66</v>
      </c>
      <c r="K1" s="4" t="s">
        <v>67</v>
      </c>
      <c r="L1" s="4" t="s">
        <v>68</v>
      </c>
    </row>
    <row r="2" spans="1:12" x14ac:dyDescent="0.2">
      <c r="A2" s="3">
        <v>32</v>
      </c>
      <c r="B2" s="3" t="s">
        <v>6</v>
      </c>
      <c r="C2" s="3">
        <v>1</v>
      </c>
      <c r="D2" s="3" t="s">
        <v>59</v>
      </c>
      <c r="E2" s="3" t="s">
        <v>15</v>
      </c>
      <c r="F2" s="3" t="s">
        <v>71</v>
      </c>
      <c r="G2" t="s">
        <v>72</v>
      </c>
      <c r="H2" s="3">
        <v>284.93298000000004</v>
      </c>
      <c r="I2" s="3">
        <v>250</v>
      </c>
      <c r="J2">
        <v>0</v>
      </c>
      <c r="K2">
        <v>0.16958137921097244</v>
      </c>
      <c r="L2">
        <v>0.16958137921097244</v>
      </c>
    </row>
    <row r="3" spans="1:12" x14ac:dyDescent="0.2">
      <c r="A3" s="3">
        <v>34</v>
      </c>
      <c r="B3" s="3" t="s">
        <v>6</v>
      </c>
      <c r="C3" s="3">
        <v>1</v>
      </c>
      <c r="D3" s="3" t="s">
        <v>60</v>
      </c>
      <c r="E3" s="3" t="s">
        <v>15</v>
      </c>
      <c r="F3" s="3" t="s">
        <v>71</v>
      </c>
      <c r="G3" t="s">
        <v>72</v>
      </c>
      <c r="H3" s="3">
        <v>292.82903999999962</v>
      </c>
      <c r="I3" s="3">
        <v>261</v>
      </c>
      <c r="J3">
        <v>7.4899583419881181E-3</v>
      </c>
      <c r="K3">
        <v>8.6134520932863376E-2</v>
      </c>
      <c r="L3">
        <v>9.3624479274851499E-2</v>
      </c>
    </row>
    <row r="4" spans="1:12" x14ac:dyDescent="0.2">
      <c r="A4" s="3">
        <v>50</v>
      </c>
      <c r="B4" s="3" t="s">
        <v>6</v>
      </c>
      <c r="C4" s="3">
        <v>4</v>
      </c>
      <c r="D4" s="3" t="s">
        <v>61</v>
      </c>
      <c r="E4" s="3" t="s">
        <v>15</v>
      </c>
      <c r="F4" s="3" t="s">
        <v>71</v>
      </c>
      <c r="G4" t="s">
        <v>72</v>
      </c>
      <c r="H4" s="3">
        <v>161.94239999999996</v>
      </c>
      <c r="I4" s="3">
        <v>304</v>
      </c>
      <c r="J4">
        <v>0</v>
      </c>
      <c r="K4">
        <v>0.11042415662097434</v>
      </c>
      <c r="L4">
        <v>0.11042415662097434</v>
      </c>
    </row>
    <row r="5" spans="1:12" x14ac:dyDescent="0.2">
      <c r="A5" s="3">
        <v>51</v>
      </c>
      <c r="B5" s="3" t="s">
        <v>6</v>
      </c>
      <c r="C5" s="3">
        <v>5</v>
      </c>
      <c r="D5" s="3" t="s">
        <v>61</v>
      </c>
      <c r="E5" s="3" t="s">
        <v>15</v>
      </c>
      <c r="F5" s="3" t="s">
        <v>71</v>
      </c>
      <c r="G5" t="s">
        <v>72</v>
      </c>
      <c r="H5" s="3">
        <v>130.21541999999999</v>
      </c>
      <c r="I5" s="3">
        <v>358</v>
      </c>
      <c r="J5">
        <v>0</v>
      </c>
      <c r="K5">
        <v>6.7260926439685273E-2</v>
      </c>
      <c r="L5">
        <v>6.7260926439685273E-2</v>
      </c>
    </row>
    <row r="6" spans="1:12" x14ac:dyDescent="0.2">
      <c r="A6" s="3">
        <v>61</v>
      </c>
      <c r="B6" s="3" t="s">
        <v>6</v>
      </c>
      <c r="C6" s="3">
        <v>4</v>
      </c>
      <c r="D6" s="3" t="s">
        <v>62</v>
      </c>
      <c r="E6" s="3" t="s">
        <v>15</v>
      </c>
      <c r="F6" s="3" t="s">
        <v>71</v>
      </c>
      <c r="G6" t="s">
        <v>72</v>
      </c>
      <c r="H6" s="3">
        <v>198.79241999999999</v>
      </c>
      <c r="I6" s="3">
        <v>590</v>
      </c>
      <c r="J6">
        <v>5.9957979882693307E-3</v>
      </c>
      <c r="K6">
        <v>3.5974787929615989E-2</v>
      </c>
      <c r="L6">
        <v>4.1970585917885321E-2</v>
      </c>
    </row>
    <row r="7" spans="1:12" x14ac:dyDescent="0.2">
      <c r="A7" s="3">
        <v>119</v>
      </c>
      <c r="B7" s="3" t="s">
        <v>6</v>
      </c>
      <c r="C7" s="3">
        <v>1</v>
      </c>
      <c r="D7" s="3" t="s">
        <v>63</v>
      </c>
      <c r="E7" s="3" t="s">
        <v>15</v>
      </c>
      <c r="F7" s="3" t="s">
        <v>71</v>
      </c>
      <c r="G7" t="s">
        <v>72</v>
      </c>
      <c r="H7" s="3">
        <v>292.53024000000005</v>
      </c>
      <c r="I7" s="3">
        <v>372</v>
      </c>
      <c r="J7">
        <v>0.24388065231623451</v>
      </c>
      <c r="K7">
        <v>0.25084867095384122</v>
      </c>
      <c r="L7">
        <v>0.49472932327007574</v>
      </c>
    </row>
    <row r="8" spans="1:12" x14ac:dyDescent="0.2">
      <c r="A8" s="3">
        <v>120</v>
      </c>
      <c r="B8" s="3" t="s">
        <v>6</v>
      </c>
      <c r="C8" s="3">
        <v>2</v>
      </c>
      <c r="D8" s="3" t="s">
        <v>63</v>
      </c>
      <c r="E8" s="3" t="s">
        <v>15</v>
      </c>
      <c r="F8" s="3" t="s">
        <v>71</v>
      </c>
      <c r="G8" t="s">
        <v>72</v>
      </c>
      <c r="H8" s="3">
        <v>299.10947999999996</v>
      </c>
      <c r="I8" s="3">
        <v>242</v>
      </c>
      <c r="J8">
        <v>0.10407102678722918</v>
      </c>
      <c r="K8">
        <v>0</v>
      </c>
      <c r="L8">
        <v>0.10407102678722918</v>
      </c>
    </row>
    <row r="9" spans="1:12" x14ac:dyDescent="0.2">
      <c r="A9" s="3">
        <v>121</v>
      </c>
      <c r="B9" s="3" t="s">
        <v>6</v>
      </c>
      <c r="C9" s="3">
        <v>3</v>
      </c>
      <c r="D9" s="3" t="s">
        <v>63</v>
      </c>
      <c r="E9" s="3" t="s">
        <v>15</v>
      </c>
      <c r="F9" s="3" t="s">
        <v>71</v>
      </c>
      <c r="G9" t="s">
        <v>72</v>
      </c>
      <c r="H9" s="3">
        <v>299.28677999999991</v>
      </c>
      <c r="I9" s="3">
        <v>275</v>
      </c>
      <c r="J9">
        <v>6.7069426523717265E-2</v>
      </c>
      <c r="K9">
        <v>0</v>
      </c>
      <c r="L9">
        <v>6.7069426523717265E-2</v>
      </c>
    </row>
    <row r="10" spans="1:12" x14ac:dyDescent="0.2">
      <c r="A10" s="3">
        <v>125</v>
      </c>
      <c r="B10" s="3" t="s">
        <v>6</v>
      </c>
      <c r="C10" s="3">
        <v>9</v>
      </c>
      <c r="D10" s="3" t="s">
        <v>64</v>
      </c>
      <c r="E10" s="3" t="s">
        <v>15</v>
      </c>
      <c r="F10" s="3" t="s">
        <v>71</v>
      </c>
      <c r="G10" t="s">
        <v>72</v>
      </c>
      <c r="H10" s="3">
        <v>109.96866</v>
      </c>
      <c r="I10" s="3">
        <v>1340</v>
      </c>
      <c r="J10">
        <v>7.3239909131064387E-2</v>
      </c>
      <c r="K10">
        <v>0</v>
      </c>
      <c r="L10">
        <v>7.3239909131064387E-2</v>
      </c>
    </row>
    <row r="11" spans="1:12" x14ac:dyDescent="0.2">
      <c r="A11" s="3">
        <v>126</v>
      </c>
      <c r="B11" s="3" t="s">
        <v>6</v>
      </c>
      <c r="C11" s="3">
        <v>5</v>
      </c>
      <c r="D11" s="3" t="s">
        <v>64</v>
      </c>
      <c r="E11" s="3" t="s">
        <v>15</v>
      </c>
      <c r="F11" s="3" t="s">
        <v>71</v>
      </c>
      <c r="G11" t="s">
        <v>72</v>
      </c>
      <c r="H11" s="3">
        <v>199.37286</v>
      </c>
      <c r="I11" s="3">
        <v>673</v>
      </c>
      <c r="J11">
        <v>4.0185533587193165E-2</v>
      </c>
      <c r="K11">
        <v>0</v>
      </c>
      <c r="L11">
        <v>4.0185533587193165E-2</v>
      </c>
    </row>
    <row r="12" spans="1:12" x14ac:dyDescent="0.2">
      <c r="A12" s="3">
        <v>151</v>
      </c>
      <c r="B12" s="3" t="s">
        <v>6</v>
      </c>
      <c r="C12" s="3">
        <v>1</v>
      </c>
      <c r="D12" s="3" t="s">
        <v>62</v>
      </c>
      <c r="E12" s="3" t="s">
        <v>15</v>
      </c>
      <c r="F12" s="3" t="s">
        <v>71</v>
      </c>
      <c r="G12" t="s">
        <v>72</v>
      </c>
      <c r="H12" s="3">
        <v>228.40512000000001</v>
      </c>
      <c r="I12" s="3">
        <v>651</v>
      </c>
      <c r="J12">
        <v>0.12258919589893608</v>
      </c>
      <c r="K12">
        <v>0</v>
      </c>
      <c r="L12">
        <v>0.12258919589893608</v>
      </c>
    </row>
    <row r="13" spans="1:12" x14ac:dyDescent="0.2">
      <c r="A13" s="3">
        <v>37</v>
      </c>
      <c r="B13" s="3" t="s">
        <v>6</v>
      </c>
      <c r="C13" s="3">
        <v>1</v>
      </c>
      <c r="D13" s="3" t="s">
        <v>52</v>
      </c>
      <c r="E13" s="3" t="s">
        <v>15</v>
      </c>
      <c r="F13" s="3" t="s">
        <v>73</v>
      </c>
      <c r="G13" t="s">
        <v>72</v>
      </c>
      <c r="H13" s="3">
        <v>149.51645999999994</v>
      </c>
      <c r="I13" s="3">
        <v>345</v>
      </c>
      <c r="J13">
        <v>0</v>
      </c>
      <c r="K13">
        <v>0.34961185726793753</v>
      </c>
      <c r="L13">
        <v>0.34961185726793753</v>
      </c>
    </row>
    <row r="14" spans="1:12" x14ac:dyDescent="0.2">
      <c r="A14" s="3">
        <v>38</v>
      </c>
      <c r="B14" s="3" t="s">
        <v>6</v>
      </c>
      <c r="C14" s="3">
        <v>2</v>
      </c>
      <c r="D14" s="3" t="s">
        <v>52</v>
      </c>
      <c r="E14" s="3" t="s">
        <v>15</v>
      </c>
      <c r="F14" s="3" t="s">
        <v>73</v>
      </c>
      <c r="G14" t="s">
        <v>72</v>
      </c>
      <c r="H14" s="3">
        <v>123.5491199999999</v>
      </c>
      <c r="I14" s="3">
        <v>971</v>
      </c>
      <c r="J14">
        <v>0</v>
      </c>
      <c r="K14">
        <v>0.11425660675775731</v>
      </c>
      <c r="L14">
        <v>0.11425660675775731</v>
      </c>
    </row>
    <row r="15" spans="1:12" x14ac:dyDescent="0.2">
      <c r="A15" s="3">
        <v>127</v>
      </c>
      <c r="B15" s="3" t="s">
        <v>6</v>
      </c>
      <c r="C15" s="3">
        <v>4</v>
      </c>
      <c r="D15" s="3" t="s">
        <v>53</v>
      </c>
      <c r="E15" s="3" t="s">
        <v>15</v>
      </c>
      <c r="F15" s="3" t="s">
        <v>73</v>
      </c>
      <c r="G15" t="s">
        <v>72</v>
      </c>
      <c r="H15" s="3">
        <v>199.49207999999993</v>
      </c>
      <c r="I15" s="3">
        <v>562</v>
      </c>
      <c r="J15">
        <v>2.0230911636837448E-2</v>
      </c>
      <c r="K15">
        <v>1.0115455818418724E-2</v>
      </c>
      <c r="L15">
        <v>3.0346367455256172E-2</v>
      </c>
    </row>
    <row r="16" spans="1:12" x14ac:dyDescent="0.2">
      <c r="A16" s="3">
        <v>128</v>
      </c>
      <c r="B16" s="3" t="s">
        <v>6</v>
      </c>
      <c r="C16" s="3">
        <v>5</v>
      </c>
      <c r="D16" s="3" t="s">
        <v>54</v>
      </c>
      <c r="E16" s="3" t="s">
        <v>15</v>
      </c>
      <c r="F16" s="3" t="s">
        <v>73</v>
      </c>
      <c r="G16" t="s">
        <v>72</v>
      </c>
      <c r="H16" s="3">
        <v>229.78349999999998</v>
      </c>
      <c r="I16" s="3">
        <v>615</v>
      </c>
      <c r="J16">
        <v>1.7464485356705247E-2</v>
      </c>
      <c r="K16">
        <v>8.7322426783526235E-3</v>
      </c>
      <c r="L16">
        <v>2.6196728035057869E-2</v>
      </c>
    </row>
    <row r="17" spans="1:12" x14ac:dyDescent="0.2">
      <c r="A17" s="3">
        <v>129</v>
      </c>
      <c r="B17" s="3" t="s">
        <v>6</v>
      </c>
      <c r="C17" s="3">
        <v>6</v>
      </c>
      <c r="D17" s="3" t="s">
        <v>55</v>
      </c>
      <c r="E17" s="3" t="s">
        <v>15</v>
      </c>
      <c r="F17" s="3" t="s">
        <v>73</v>
      </c>
      <c r="G17" t="s">
        <v>72</v>
      </c>
      <c r="H17" s="3">
        <v>204.3999</v>
      </c>
      <c r="I17" s="3">
        <v>648</v>
      </c>
      <c r="J17">
        <v>0.16194805957665606</v>
      </c>
      <c r="K17">
        <v>9.8150339137367312E-3</v>
      </c>
      <c r="L17">
        <v>0.17176309349039279</v>
      </c>
    </row>
    <row r="18" spans="1:12" x14ac:dyDescent="0.2">
      <c r="A18" s="3">
        <v>134</v>
      </c>
      <c r="B18" s="3" t="s">
        <v>6</v>
      </c>
      <c r="C18" s="3">
        <v>1</v>
      </c>
      <c r="D18" s="3" t="s">
        <v>54</v>
      </c>
      <c r="E18" s="3" t="s">
        <v>15</v>
      </c>
      <c r="F18" s="3" t="s">
        <v>73</v>
      </c>
      <c r="G18" t="s">
        <v>72</v>
      </c>
      <c r="H18" s="3">
        <v>99.627420000000029</v>
      </c>
      <c r="I18" s="3">
        <v>305</v>
      </c>
      <c r="J18">
        <v>3.1669719177643087E-2</v>
      </c>
      <c r="K18">
        <v>0</v>
      </c>
      <c r="L18">
        <v>3.1669719177643087E-2</v>
      </c>
    </row>
    <row r="19" spans="1:12" x14ac:dyDescent="0.2">
      <c r="A19" s="3">
        <v>135</v>
      </c>
      <c r="B19" s="3" t="s">
        <v>6</v>
      </c>
      <c r="C19" s="3">
        <v>3</v>
      </c>
      <c r="D19" s="3" t="s">
        <v>56</v>
      </c>
      <c r="E19" s="3" t="s">
        <v>15</v>
      </c>
      <c r="F19" s="3" t="s">
        <v>73</v>
      </c>
      <c r="G19" t="s">
        <v>72</v>
      </c>
      <c r="H19" s="3">
        <v>239.84795999999994</v>
      </c>
      <c r="I19" s="3">
        <v>404</v>
      </c>
      <c r="J19">
        <v>4.994179086485432E-2</v>
      </c>
      <c r="K19">
        <v>0.16798602381814634</v>
      </c>
      <c r="L19">
        <v>0.21792781468300065</v>
      </c>
    </row>
    <row r="20" spans="1:12" x14ac:dyDescent="0.2">
      <c r="A20" s="3">
        <v>139</v>
      </c>
      <c r="B20" s="3" t="s">
        <v>6</v>
      </c>
      <c r="C20" s="3">
        <v>4</v>
      </c>
      <c r="D20" s="3" t="s">
        <v>57</v>
      </c>
      <c r="E20" s="3" t="s">
        <v>15</v>
      </c>
      <c r="F20" s="3" t="s">
        <v>73</v>
      </c>
      <c r="G20" t="s">
        <v>72</v>
      </c>
      <c r="H20" s="3">
        <v>149.72315999999998</v>
      </c>
      <c r="I20" s="3">
        <v>969</v>
      </c>
      <c r="J20">
        <v>3.35681774947744E-2</v>
      </c>
      <c r="K20">
        <v>0.44981357842997699</v>
      </c>
      <c r="L20">
        <v>0.48338175592475141</v>
      </c>
    </row>
    <row r="21" spans="1:12" x14ac:dyDescent="0.2">
      <c r="A21" s="3">
        <v>140</v>
      </c>
      <c r="B21" s="3" t="s">
        <v>6</v>
      </c>
      <c r="C21" s="3">
        <v>4</v>
      </c>
      <c r="D21" s="3" t="s">
        <v>58</v>
      </c>
      <c r="E21" s="3" t="s">
        <v>15</v>
      </c>
      <c r="F21" s="3" t="s">
        <v>73</v>
      </c>
      <c r="G21" t="s">
        <v>72</v>
      </c>
      <c r="H21" s="3">
        <v>263.61144000000002</v>
      </c>
      <c r="I21" s="3">
        <v>885</v>
      </c>
      <c r="J21">
        <v>0.10682044341129848</v>
      </c>
      <c r="K21">
        <v>3.8150158361178032E-3</v>
      </c>
      <c r="L21">
        <v>0.11063545924741629</v>
      </c>
    </row>
    <row r="22" spans="1:12" x14ac:dyDescent="0.2">
      <c r="A22" s="3">
        <v>141</v>
      </c>
      <c r="B22" s="3" t="s">
        <v>6</v>
      </c>
      <c r="C22" s="3">
        <v>5</v>
      </c>
      <c r="D22" s="3" t="s">
        <v>58</v>
      </c>
      <c r="E22" s="3" t="s">
        <v>15</v>
      </c>
      <c r="F22" s="3" t="s">
        <v>73</v>
      </c>
      <c r="G22" t="s">
        <v>72</v>
      </c>
      <c r="H22" s="3">
        <v>198.30275999999998</v>
      </c>
      <c r="I22" s="3">
        <v>327</v>
      </c>
      <c r="J22">
        <v>0.26036742477698455</v>
      </c>
      <c r="K22">
        <v>0</v>
      </c>
      <c r="L22">
        <v>0.26036742477698455</v>
      </c>
    </row>
    <row r="23" spans="1:12" x14ac:dyDescent="0.2">
      <c r="A23" s="3">
        <v>142</v>
      </c>
      <c r="B23" s="3" t="s">
        <v>6</v>
      </c>
      <c r="C23" s="3">
        <v>6</v>
      </c>
      <c r="D23" s="3" t="s">
        <v>57</v>
      </c>
      <c r="E23" s="3" t="s">
        <v>15</v>
      </c>
      <c r="F23" s="3" t="s">
        <v>73</v>
      </c>
      <c r="G23" t="s">
        <v>74</v>
      </c>
      <c r="H23" s="3">
        <v>149.56787999999997</v>
      </c>
      <c r="I23" s="3">
        <v>813</v>
      </c>
      <c r="J23">
        <v>9.5243087174142052E-2</v>
      </c>
      <c r="K23">
        <v>0.13606155310591722</v>
      </c>
      <c r="L23">
        <v>0.23130464028005926</v>
      </c>
    </row>
    <row r="24" spans="1:12" x14ac:dyDescent="0.2">
      <c r="A24" s="3">
        <v>72</v>
      </c>
      <c r="B24" s="3" t="s">
        <v>6</v>
      </c>
      <c r="C24" s="3">
        <v>6</v>
      </c>
      <c r="D24" s="3" t="s">
        <v>47</v>
      </c>
      <c r="E24" s="3" t="s">
        <v>15</v>
      </c>
      <c r="F24" s="3" t="s">
        <v>75</v>
      </c>
      <c r="G24" t="s">
        <v>74</v>
      </c>
      <c r="H24" s="3">
        <v>119.97095999999996</v>
      </c>
      <c r="I24" s="3">
        <v>846</v>
      </c>
      <c r="J24">
        <v>0.41874741763516282</v>
      </c>
      <c r="K24">
        <v>0</v>
      </c>
      <c r="L24">
        <v>0.41874741763516282</v>
      </c>
    </row>
    <row r="25" spans="1:12" x14ac:dyDescent="0.2">
      <c r="A25" s="3">
        <v>73</v>
      </c>
      <c r="B25" s="3" t="s">
        <v>6</v>
      </c>
      <c r="C25" s="3">
        <v>8</v>
      </c>
      <c r="D25" s="3" t="s">
        <v>47</v>
      </c>
      <c r="E25" s="3" t="s">
        <v>15</v>
      </c>
      <c r="F25" s="3" t="s">
        <v>75</v>
      </c>
      <c r="G25" t="s">
        <v>74</v>
      </c>
      <c r="H25" s="3">
        <v>119.76899999999998</v>
      </c>
      <c r="I25" s="3">
        <v>1533</v>
      </c>
      <c r="J25">
        <v>0</v>
      </c>
      <c r="K25">
        <v>0.13846803846559463</v>
      </c>
      <c r="L25">
        <v>0.13846803846559463</v>
      </c>
    </row>
    <row r="26" spans="1:12" x14ac:dyDescent="0.2">
      <c r="A26" s="3">
        <v>74</v>
      </c>
      <c r="B26" s="3" t="s">
        <v>6</v>
      </c>
      <c r="C26" s="3">
        <v>9</v>
      </c>
      <c r="D26" s="3" t="s">
        <v>47</v>
      </c>
      <c r="E26" s="3" t="s">
        <v>15</v>
      </c>
      <c r="F26" s="3" t="s">
        <v>75</v>
      </c>
      <c r="G26" t="s">
        <v>74</v>
      </c>
      <c r="H26" s="3">
        <v>99.925860000000057</v>
      </c>
      <c r="I26" s="3">
        <v>1879</v>
      </c>
      <c r="J26">
        <v>0.41290553469161001</v>
      </c>
      <c r="K26">
        <v>5.5798045228595959E-2</v>
      </c>
      <c r="L26">
        <v>0.46870357992020595</v>
      </c>
    </row>
    <row r="27" spans="1:12" x14ac:dyDescent="0.2">
      <c r="A27" s="3">
        <v>75</v>
      </c>
      <c r="B27" s="3" t="s">
        <v>6</v>
      </c>
      <c r="C27" s="3">
        <v>1</v>
      </c>
      <c r="D27" s="3" t="s">
        <v>47</v>
      </c>
      <c r="E27" s="3" t="s">
        <v>15</v>
      </c>
      <c r="F27" s="3" t="s">
        <v>75</v>
      </c>
      <c r="G27" t="s">
        <v>74</v>
      </c>
      <c r="H27" s="3">
        <v>149.90819999999999</v>
      </c>
      <c r="I27" s="3">
        <v>1190</v>
      </c>
      <c r="J27">
        <v>8.0251304194122991E-2</v>
      </c>
      <c r="K27">
        <v>6.6876086828435823E-3</v>
      </c>
      <c r="L27">
        <v>8.6938912876966576E-2</v>
      </c>
    </row>
    <row r="28" spans="1:12" x14ac:dyDescent="0.2">
      <c r="A28" s="3">
        <v>118</v>
      </c>
      <c r="B28" s="3" t="s">
        <v>6</v>
      </c>
      <c r="C28" s="3">
        <v>4</v>
      </c>
      <c r="D28" s="3" t="s">
        <v>48</v>
      </c>
      <c r="E28" s="3" t="s">
        <v>15</v>
      </c>
      <c r="F28" s="3" t="s">
        <v>75</v>
      </c>
      <c r="G28" t="s">
        <v>74</v>
      </c>
      <c r="H28" s="3">
        <v>149.87411999999998</v>
      </c>
      <c r="I28" s="3">
        <v>1548</v>
      </c>
      <c r="J28">
        <v>0.24478738739248468</v>
      </c>
      <c r="K28">
        <v>0</v>
      </c>
      <c r="L28">
        <v>0.24478738739248468</v>
      </c>
    </row>
    <row r="29" spans="1:12" x14ac:dyDescent="0.2">
      <c r="A29" s="3">
        <v>130</v>
      </c>
      <c r="B29" s="3" t="s">
        <v>6</v>
      </c>
      <c r="C29" s="3">
        <v>7</v>
      </c>
      <c r="D29" s="3" t="s">
        <v>49</v>
      </c>
      <c r="E29" s="3" t="s">
        <v>15</v>
      </c>
      <c r="F29" s="3" t="s">
        <v>75</v>
      </c>
      <c r="G29" t="s">
        <v>74</v>
      </c>
      <c r="H29" s="3">
        <v>143.96250000000003</v>
      </c>
      <c r="I29" s="3">
        <v>545</v>
      </c>
      <c r="J29">
        <v>4.8802866640730136E-2</v>
      </c>
      <c r="K29">
        <v>6.9718380915328769E-3</v>
      </c>
      <c r="L29">
        <v>5.5774704732263015E-2</v>
      </c>
    </row>
    <row r="30" spans="1:12" x14ac:dyDescent="0.2">
      <c r="A30" s="3">
        <v>131</v>
      </c>
      <c r="B30" s="3" t="s">
        <v>6</v>
      </c>
      <c r="C30" s="3">
        <v>6</v>
      </c>
      <c r="D30" s="3" t="s">
        <v>49</v>
      </c>
      <c r="E30" s="3" t="s">
        <v>15</v>
      </c>
      <c r="F30" s="3" t="s">
        <v>75</v>
      </c>
      <c r="G30" t="s">
        <v>74</v>
      </c>
      <c r="H30" s="3">
        <v>100.52303999999998</v>
      </c>
      <c r="I30" s="3">
        <v>186</v>
      </c>
      <c r="J30">
        <v>3.1010984504191187E-2</v>
      </c>
      <c r="K30">
        <v>0</v>
      </c>
      <c r="L30">
        <v>3.1010984504191187E-2</v>
      </c>
    </row>
    <row r="31" spans="1:12" x14ac:dyDescent="0.2">
      <c r="A31" s="3">
        <v>132</v>
      </c>
      <c r="B31" s="3" t="s">
        <v>6</v>
      </c>
      <c r="C31" s="3">
        <v>5</v>
      </c>
      <c r="D31" s="3" t="s">
        <v>49</v>
      </c>
      <c r="E31" s="3" t="s">
        <v>15</v>
      </c>
      <c r="F31" s="3" t="s">
        <v>75</v>
      </c>
      <c r="G31" t="s">
        <v>74</v>
      </c>
      <c r="H31" s="3">
        <v>204.95627999999996</v>
      </c>
      <c r="I31" s="3">
        <v>897</v>
      </c>
      <c r="J31">
        <v>0.38399366079910996</v>
      </c>
      <c r="K31">
        <v>4.922995651270641E-3</v>
      </c>
      <c r="L31">
        <v>0.38891665645038059</v>
      </c>
    </row>
    <row r="32" spans="1:12" x14ac:dyDescent="0.2">
      <c r="A32" s="3">
        <v>133</v>
      </c>
      <c r="B32" s="3" t="s">
        <v>6</v>
      </c>
      <c r="C32" s="3">
        <v>3</v>
      </c>
      <c r="D32" s="3" t="s">
        <v>49</v>
      </c>
      <c r="E32" s="3" t="s">
        <v>15</v>
      </c>
      <c r="F32" s="3" t="s">
        <v>75</v>
      </c>
      <c r="G32" t="s">
        <v>74</v>
      </c>
      <c r="H32" s="3">
        <v>209.66621999999995</v>
      </c>
      <c r="I32" s="3">
        <v>567</v>
      </c>
      <c r="J32">
        <v>3.8910766747714376E-2</v>
      </c>
      <c r="K32">
        <v>0</v>
      </c>
      <c r="L32">
        <v>3.8910766747714376E-2</v>
      </c>
    </row>
    <row r="33" spans="1:12" x14ac:dyDescent="0.2">
      <c r="A33" s="3">
        <v>143</v>
      </c>
      <c r="B33" s="3" t="s">
        <v>6</v>
      </c>
      <c r="C33" s="3">
        <v>6</v>
      </c>
      <c r="D33" s="3" t="s">
        <v>50</v>
      </c>
      <c r="E33" s="3" t="s">
        <v>15</v>
      </c>
      <c r="F33" s="3" t="s">
        <v>75</v>
      </c>
      <c r="G33" t="s">
        <v>74</v>
      </c>
      <c r="H33" s="3">
        <v>208.70537999999999</v>
      </c>
      <c r="I33" s="3">
        <v>1057</v>
      </c>
      <c r="J33">
        <v>4.8005266303971492E-2</v>
      </c>
      <c r="K33">
        <v>0.22082422499826881</v>
      </c>
      <c r="L33">
        <v>0.26882949130224032</v>
      </c>
    </row>
    <row r="34" spans="1:12" x14ac:dyDescent="0.2">
      <c r="A34" s="3">
        <v>144</v>
      </c>
      <c r="B34" s="3" t="s">
        <v>6</v>
      </c>
      <c r="C34" s="3">
        <v>5</v>
      </c>
      <c r="D34" s="3" t="s">
        <v>50</v>
      </c>
      <c r="E34" s="3" t="s">
        <v>15</v>
      </c>
      <c r="F34" s="3" t="s">
        <v>75</v>
      </c>
      <c r="G34" t="s">
        <v>74</v>
      </c>
      <c r="H34" s="3">
        <v>210.22487999999998</v>
      </c>
      <c r="I34" s="3">
        <v>574</v>
      </c>
      <c r="J34">
        <v>0.10519966376014825</v>
      </c>
      <c r="K34">
        <v>4.7818028981885573E-3</v>
      </c>
      <c r="L34">
        <v>0.1099814666583368</v>
      </c>
    </row>
    <row r="35" spans="1:12" x14ac:dyDescent="0.2">
      <c r="A35" s="3">
        <v>145</v>
      </c>
      <c r="B35" s="3" t="s">
        <v>6</v>
      </c>
      <c r="C35" s="3">
        <v>4</v>
      </c>
      <c r="D35" s="3" t="s">
        <v>50</v>
      </c>
      <c r="E35" s="3" t="s">
        <v>15</v>
      </c>
      <c r="F35" s="3" t="s">
        <v>75</v>
      </c>
      <c r="G35" t="s">
        <v>74</v>
      </c>
      <c r="H35" s="3">
        <v>198.76331999999996</v>
      </c>
      <c r="I35" s="3">
        <v>328</v>
      </c>
      <c r="J35">
        <v>4.0371960137334607E-2</v>
      </c>
      <c r="K35">
        <v>0</v>
      </c>
      <c r="L35">
        <v>4.0371960137334607E-2</v>
      </c>
    </row>
    <row r="36" spans="1:12" x14ac:dyDescent="0.2">
      <c r="A36" s="3">
        <v>146</v>
      </c>
      <c r="B36" s="3" t="s">
        <v>6</v>
      </c>
      <c r="C36" s="3">
        <v>2</v>
      </c>
      <c r="D36" s="3" t="s">
        <v>50</v>
      </c>
      <c r="E36" s="3" t="s">
        <v>15</v>
      </c>
      <c r="F36" s="3" t="s">
        <v>75</v>
      </c>
      <c r="G36" t="s">
        <v>74</v>
      </c>
      <c r="H36" s="3">
        <v>199.33152000000001</v>
      </c>
      <c r="I36" s="3">
        <v>375</v>
      </c>
      <c r="J36">
        <v>7.0234752637214626E-2</v>
      </c>
      <c r="K36">
        <v>5.0167680455153298E-3</v>
      </c>
      <c r="L36">
        <v>7.5251520682729958E-2</v>
      </c>
    </row>
    <row r="37" spans="1:12" x14ac:dyDescent="0.2">
      <c r="A37" s="3">
        <v>147</v>
      </c>
      <c r="B37" s="3" t="s">
        <v>6</v>
      </c>
      <c r="C37" s="3">
        <v>7</v>
      </c>
      <c r="D37" s="3" t="s">
        <v>51</v>
      </c>
      <c r="E37" s="3" t="s">
        <v>15</v>
      </c>
      <c r="F37" s="3" t="s">
        <v>75</v>
      </c>
      <c r="G37" t="s">
        <v>74</v>
      </c>
      <c r="H37" s="3">
        <v>201.05939999999995</v>
      </c>
      <c r="I37" s="3">
        <v>626</v>
      </c>
      <c r="J37">
        <v>8.4552127381261472E-2</v>
      </c>
      <c r="K37">
        <v>4.9736545518389106E-3</v>
      </c>
      <c r="L37">
        <v>8.9525781933100387E-2</v>
      </c>
    </row>
    <row r="38" spans="1:12" x14ac:dyDescent="0.2">
      <c r="A38" s="3">
        <v>148</v>
      </c>
      <c r="B38" s="3" t="s">
        <v>6</v>
      </c>
      <c r="C38" s="3">
        <v>5</v>
      </c>
      <c r="D38" s="3" t="s">
        <v>51</v>
      </c>
      <c r="E38" s="3" t="s">
        <v>15</v>
      </c>
      <c r="F38" s="3" t="s">
        <v>75</v>
      </c>
      <c r="G38" t="s">
        <v>74</v>
      </c>
      <c r="H38" s="3">
        <v>148.09547999999995</v>
      </c>
      <c r="I38" s="3">
        <v>919</v>
      </c>
      <c r="J38">
        <v>2.0593327771124059E-2</v>
      </c>
      <c r="K38">
        <v>4.1186655542248117E-2</v>
      </c>
      <c r="L38">
        <v>6.1779983313372172E-2</v>
      </c>
    </row>
    <row r="39" spans="1:12" x14ac:dyDescent="0.2">
      <c r="A39" s="3">
        <v>149</v>
      </c>
      <c r="B39" s="3" t="s">
        <v>6</v>
      </c>
      <c r="C39" s="3">
        <v>6</v>
      </c>
      <c r="D39" s="3" t="s">
        <v>51</v>
      </c>
      <c r="E39" s="3" t="s">
        <v>15</v>
      </c>
      <c r="F39" s="3" t="s">
        <v>75</v>
      </c>
      <c r="G39" t="s">
        <v>74</v>
      </c>
      <c r="H39" s="3">
        <v>99.876779999999997</v>
      </c>
      <c r="I39" s="3">
        <v>874</v>
      </c>
      <c r="J39">
        <v>9.7230919049563991E-2</v>
      </c>
      <c r="K39">
        <v>3.2410306349854666E-2</v>
      </c>
      <c r="L39">
        <v>0.12964122539941866</v>
      </c>
    </row>
    <row r="40" spans="1:12" x14ac:dyDescent="0.2">
      <c r="A40" s="3">
        <v>49</v>
      </c>
      <c r="B40" s="3" t="s">
        <v>6</v>
      </c>
      <c r="C40" s="3">
        <v>2</v>
      </c>
      <c r="D40" s="3" t="s">
        <v>40</v>
      </c>
      <c r="E40" s="3" t="s">
        <v>15</v>
      </c>
      <c r="F40" s="3" t="s">
        <v>76</v>
      </c>
      <c r="G40" t="s">
        <v>74</v>
      </c>
      <c r="H40" s="3">
        <v>199.44455999999997</v>
      </c>
      <c r="I40" s="3">
        <v>1597</v>
      </c>
      <c r="J40">
        <v>1.1352796237907654</v>
      </c>
      <c r="K40">
        <v>3.0140167003294655E-2</v>
      </c>
      <c r="L40">
        <v>1.16541979079406</v>
      </c>
    </row>
    <row r="41" spans="1:12" x14ac:dyDescent="0.2">
      <c r="A41" s="3">
        <v>70</v>
      </c>
      <c r="B41" s="3" t="s">
        <v>6</v>
      </c>
      <c r="C41" s="3">
        <v>3</v>
      </c>
      <c r="D41" s="3" t="s">
        <v>41</v>
      </c>
      <c r="E41" s="3" t="s">
        <v>15</v>
      </c>
      <c r="F41" s="3" t="s">
        <v>76</v>
      </c>
      <c r="G41" t="s">
        <v>74</v>
      </c>
      <c r="H41" s="3">
        <v>199.96967999999998</v>
      </c>
      <c r="I41" s="3">
        <v>1151</v>
      </c>
      <c r="J41">
        <v>3.0945551560670366E-2</v>
      </c>
      <c r="K41">
        <v>0.26613174342176515</v>
      </c>
      <c r="L41">
        <v>0.29707729498243551</v>
      </c>
    </row>
    <row r="42" spans="1:12" x14ac:dyDescent="0.2">
      <c r="A42" s="3">
        <v>71</v>
      </c>
      <c r="B42" s="3" t="s">
        <v>6</v>
      </c>
      <c r="C42" s="3">
        <v>4</v>
      </c>
      <c r="D42" s="3" t="s">
        <v>41</v>
      </c>
      <c r="E42" s="3" t="s">
        <v>15</v>
      </c>
      <c r="F42" s="3" t="s">
        <v>76</v>
      </c>
      <c r="G42" t="s">
        <v>74</v>
      </c>
      <c r="H42" s="3">
        <v>199.04730000000006</v>
      </c>
      <c r="I42" s="3">
        <v>789</v>
      </c>
      <c r="J42">
        <v>9.1945715373946649E-2</v>
      </c>
      <c r="K42">
        <v>3.0648571791315554E-2</v>
      </c>
      <c r="L42">
        <v>0.1225942871652622</v>
      </c>
    </row>
    <row r="43" spans="1:12" x14ac:dyDescent="0.2">
      <c r="A43" s="3">
        <v>76</v>
      </c>
      <c r="B43" s="3" t="s">
        <v>6</v>
      </c>
      <c r="C43" s="3">
        <v>1</v>
      </c>
      <c r="D43" s="3" t="s">
        <v>42</v>
      </c>
      <c r="E43" s="3" t="s">
        <v>15</v>
      </c>
      <c r="F43" s="3" t="s">
        <v>76</v>
      </c>
      <c r="G43" t="s">
        <v>74</v>
      </c>
      <c r="H43" s="3">
        <v>99.940740000000005</v>
      </c>
      <c r="I43" s="3">
        <v>932</v>
      </c>
      <c r="J43">
        <v>0.22846500974562156</v>
      </c>
      <c r="K43">
        <v>1.0384773170255527E-2</v>
      </c>
      <c r="L43">
        <v>0.23884978291587708</v>
      </c>
    </row>
    <row r="44" spans="1:12" x14ac:dyDescent="0.2">
      <c r="A44" s="3">
        <v>86</v>
      </c>
      <c r="B44" s="3" t="s">
        <v>6</v>
      </c>
      <c r="C44" s="3">
        <v>4</v>
      </c>
      <c r="D44" s="3" t="s">
        <v>43</v>
      </c>
      <c r="E44" s="3" t="s">
        <v>15</v>
      </c>
      <c r="F44" s="3" t="s">
        <v>76</v>
      </c>
      <c r="G44" t="s">
        <v>74</v>
      </c>
      <c r="H44" s="3">
        <v>152.97749999999996</v>
      </c>
      <c r="I44" s="3">
        <v>766</v>
      </c>
      <c r="J44">
        <v>7.4432426248869865E-2</v>
      </c>
      <c r="K44">
        <v>0</v>
      </c>
      <c r="L44">
        <v>7.4432426248869865E-2</v>
      </c>
    </row>
    <row r="45" spans="1:12" x14ac:dyDescent="0.2">
      <c r="A45" s="3">
        <v>87</v>
      </c>
      <c r="B45" s="3" t="s">
        <v>6</v>
      </c>
      <c r="C45" s="3">
        <v>6</v>
      </c>
      <c r="D45" s="3" t="s">
        <v>43</v>
      </c>
      <c r="E45" s="3" t="s">
        <v>15</v>
      </c>
      <c r="F45" s="3" t="s">
        <v>76</v>
      </c>
      <c r="G45" t="s">
        <v>74</v>
      </c>
      <c r="H45" s="3">
        <v>199.92108000000002</v>
      </c>
      <c r="I45" s="3">
        <v>2951</v>
      </c>
      <c r="J45">
        <v>0.14042194659413834</v>
      </c>
      <c r="K45">
        <v>0</v>
      </c>
      <c r="L45">
        <v>0.14042194659413834</v>
      </c>
    </row>
    <row r="46" spans="1:12" x14ac:dyDescent="0.2">
      <c r="A46" s="3">
        <v>88</v>
      </c>
      <c r="B46" s="3" t="s">
        <v>6</v>
      </c>
      <c r="C46" s="3">
        <v>3</v>
      </c>
      <c r="D46" s="3" t="s">
        <v>43</v>
      </c>
      <c r="E46" s="3" t="s">
        <v>15</v>
      </c>
      <c r="F46" s="3" t="s">
        <v>76</v>
      </c>
      <c r="G46" t="s">
        <v>74</v>
      </c>
      <c r="H46" s="3">
        <v>149.92757999999998</v>
      </c>
      <c r="I46" s="3">
        <v>1571</v>
      </c>
      <c r="J46">
        <v>0.29855713358017094</v>
      </c>
      <c r="K46">
        <v>1.9261750553559418E-2</v>
      </c>
      <c r="L46">
        <v>0.31781888413373038</v>
      </c>
    </row>
    <row r="47" spans="1:12" x14ac:dyDescent="0.2">
      <c r="A47" s="3">
        <v>89</v>
      </c>
      <c r="B47" s="3" t="s">
        <v>6</v>
      </c>
      <c r="C47" s="3">
        <v>1</v>
      </c>
      <c r="D47" s="3" t="s">
        <v>43</v>
      </c>
      <c r="E47" s="3" t="s">
        <v>15</v>
      </c>
      <c r="F47" s="3" t="s">
        <v>76</v>
      </c>
      <c r="G47" t="s">
        <v>74</v>
      </c>
      <c r="H47" s="3">
        <v>149.93897999999999</v>
      </c>
      <c r="I47" s="3">
        <v>2043</v>
      </c>
      <c r="J47">
        <v>0.16678418628489447</v>
      </c>
      <c r="K47">
        <v>0</v>
      </c>
      <c r="L47">
        <v>0.16678418628489447</v>
      </c>
    </row>
    <row r="48" spans="1:12" x14ac:dyDescent="0.2">
      <c r="A48" s="3">
        <v>122</v>
      </c>
      <c r="B48" s="3" t="s">
        <v>6</v>
      </c>
      <c r="C48" s="3">
        <v>3</v>
      </c>
      <c r="D48" s="3" t="s">
        <v>44</v>
      </c>
      <c r="E48" s="3" t="s">
        <v>15</v>
      </c>
      <c r="F48" s="3" t="s">
        <v>76</v>
      </c>
      <c r="G48" t="s">
        <v>77</v>
      </c>
      <c r="H48" s="3">
        <v>199.90403999999998</v>
      </c>
      <c r="I48" s="3">
        <v>1337</v>
      </c>
      <c r="J48">
        <v>8.8924310405867235E-2</v>
      </c>
      <c r="K48">
        <v>1.1115538800733404E-2</v>
      </c>
      <c r="L48">
        <v>0.10003984920660064</v>
      </c>
    </row>
    <row r="49" spans="1:12" x14ac:dyDescent="0.2">
      <c r="A49" s="3">
        <v>123</v>
      </c>
      <c r="B49" s="3" t="s">
        <v>6</v>
      </c>
      <c r="C49" s="3">
        <v>4</v>
      </c>
      <c r="D49" s="3" t="s">
        <v>44</v>
      </c>
      <c r="E49" s="3" t="s">
        <v>15</v>
      </c>
      <c r="F49" s="3" t="s">
        <v>76</v>
      </c>
      <c r="G49" t="s">
        <v>74</v>
      </c>
      <c r="H49" s="3">
        <v>179.92829999999998</v>
      </c>
      <c r="I49" s="3">
        <v>1416</v>
      </c>
      <c r="J49">
        <v>0.11742393558537509</v>
      </c>
      <c r="K49">
        <v>0</v>
      </c>
      <c r="L49">
        <v>0.11742393558537509</v>
      </c>
    </row>
    <row r="50" spans="1:12" x14ac:dyDescent="0.2">
      <c r="A50" s="3">
        <v>124</v>
      </c>
      <c r="B50" s="3" t="s">
        <v>6</v>
      </c>
      <c r="C50" s="3">
        <v>9</v>
      </c>
      <c r="D50" s="3" t="s">
        <v>44</v>
      </c>
      <c r="E50" s="3" t="s">
        <v>15</v>
      </c>
      <c r="F50" s="3" t="s">
        <v>76</v>
      </c>
      <c r="G50" t="s">
        <v>74</v>
      </c>
      <c r="H50" s="3">
        <v>99.883440000000007</v>
      </c>
      <c r="I50" s="3">
        <v>1014</v>
      </c>
      <c r="J50">
        <v>9.6388735990488306E-2</v>
      </c>
      <c r="K50">
        <v>4.8194367995244153E-2</v>
      </c>
      <c r="L50">
        <v>0.14458310398573246</v>
      </c>
    </row>
    <row r="51" spans="1:12" x14ac:dyDescent="0.2">
      <c r="A51" s="3">
        <v>136</v>
      </c>
      <c r="B51" s="3" t="s">
        <v>6</v>
      </c>
      <c r="C51" s="3">
        <v>3</v>
      </c>
      <c r="D51" s="3" t="s">
        <v>45</v>
      </c>
      <c r="E51" s="3" t="s">
        <v>15</v>
      </c>
      <c r="F51" s="3" t="s">
        <v>76</v>
      </c>
      <c r="G51" t="s">
        <v>74</v>
      </c>
      <c r="H51" s="3">
        <v>149.96093999999997</v>
      </c>
      <c r="I51" s="3">
        <v>1113</v>
      </c>
      <c r="J51">
        <v>0.11019647887230907</v>
      </c>
      <c r="K51">
        <v>0.37650463614705598</v>
      </c>
      <c r="L51">
        <v>0.48670111501936508</v>
      </c>
    </row>
    <row r="52" spans="1:12" x14ac:dyDescent="0.2">
      <c r="A52" s="3">
        <v>137</v>
      </c>
      <c r="B52" s="3" t="s">
        <v>6</v>
      </c>
      <c r="C52" s="3">
        <v>2</v>
      </c>
      <c r="D52" s="3" t="s">
        <v>46</v>
      </c>
      <c r="E52" s="3" t="s">
        <v>15</v>
      </c>
      <c r="F52" s="3" t="s">
        <v>76</v>
      </c>
      <c r="G52" t="s">
        <v>74</v>
      </c>
      <c r="H52" s="3">
        <v>109.05942000000005</v>
      </c>
      <c r="I52" s="3">
        <v>669</v>
      </c>
      <c r="J52">
        <v>8.4588039280511021E-2</v>
      </c>
      <c r="K52">
        <v>0</v>
      </c>
      <c r="L52">
        <v>8.4588039280511021E-2</v>
      </c>
    </row>
    <row r="53" spans="1:12" x14ac:dyDescent="0.2">
      <c r="A53" s="3">
        <v>152</v>
      </c>
      <c r="B53" s="3" t="s">
        <v>6</v>
      </c>
      <c r="C53" s="3">
        <v>5</v>
      </c>
      <c r="D53" s="3" t="s">
        <v>43</v>
      </c>
      <c r="E53" s="3" t="s">
        <v>15</v>
      </c>
      <c r="F53" s="3" t="s">
        <v>76</v>
      </c>
      <c r="G53" t="s">
        <v>74</v>
      </c>
      <c r="H53" s="3">
        <v>99.940380000000005</v>
      </c>
      <c r="I53" s="3">
        <v>857</v>
      </c>
      <c r="J53">
        <v>0.79956784317747231</v>
      </c>
      <c r="K53">
        <v>0</v>
      </c>
      <c r="L53">
        <v>0.79956784317747231</v>
      </c>
    </row>
    <row r="54" spans="1:12" x14ac:dyDescent="0.2">
      <c r="A54" s="3">
        <v>30</v>
      </c>
      <c r="B54" s="3" t="s">
        <v>6</v>
      </c>
      <c r="C54" s="3">
        <v>2</v>
      </c>
      <c r="D54" s="3" t="s">
        <v>33</v>
      </c>
      <c r="E54" s="3" t="s">
        <v>15</v>
      </c>
      <c r="F54" s="3" t="s">
        <v>78</v>
      </c>
      <c r="G54" t="s">
        <v>79</v>
      </c>
      <c r="H54" s="3">
        <v>299.95019999999977</v>
      </c>
      <c r="I54" s="3">
        <v>8795</v>
      </c>
      <c r="J54">
        <v>0.14508929387533423</v>
      </c>
      <c r="K54">
        <v>0</v>
      </c>
      <c r="L54">
        <v>0.14508929387533423</v>
      </c>
    </row>
    <row r="55" spans="1:12" x14ac:dyDescent="0.2">
      <c r="A55" s="3">
        <v>31</v>
      </c>
      <c r="B55" s="3" t="s">
        <v>6</v>
      </c>
      <c r="C55" s="3">
        <v>2</v>
      </c>
      <c r="D55" s="3" t="s">
        <v>33</v>
      </c>
      <c r="E55" s="3" t="s">
        <v>15</v>
      </c>
      <c r="F55" s="3" t="s">
        <v>78</v>
      </c>
      <c r="G55" t="s">
        <v>79</v>
      </c>
      <c r="H55" s="3">
        <v>299.95962000000009</v>
      </c>
      <c r="I55" s="3">
        <v>2623</v>
      </c>
      <c r="J55">
        <v>0.7837375785431111</v>
      </c>
      <c r="K55">
        <v>0</v>
      </c>
      <c r="L55">
        <v>0.7837375785431111</v>
      </c>
    </row>
    <row r="56" spans="1:12" x14ac:dyDescent="0.2">
      <c r="A56" s="3">
        <v>33</v>
      </c>
      <c r="B56" s="3" t="s">
        <v>6</v>
      </c>
      <c r="C56" s="3">
        <v>1</v>
      </c>
      <c r="D56" s="3" t="s">
        <v>34</v>
      </c>
      <c r="E56" s="3" t="s">
        <v>15</v>
      </c>
      <c r="F56" s="3" t="s">
        <v>78</v>
      </c>
      <c r="G56" t="s">
        <v>79</v>
      </c>
      <c r="H56" s="3">
        <v>295.82027999999997</v>
      </c>
      <c r="I56" s="3">
        <v>1739</v>
      </c>
      <c r="J56">
        <v>0.20559311526020924</v>
      </c>
      <c r="K56">
        <v>0</v>
      </c>
      <c r="L56">
        <v>0.20559311526020924</v>
      </c>
    </row>
    <row r="57" spans="1:12" x14ac:dyDescent="0.2">
      <c r="A57" s="3">
        <v>52</v>
      </c>
      <c r="B57" s="3" t="s">
        <v>6</v>
      </c>
      <c r="C57" s="3">
        <v>1</v>
      </c>
      <c r="D57" s="3" t="s">
        <v>35</v>
      </c>
      <c r="E57" s="3" t="s">
        <v>15</v>
      </c>
      <c r="F57" s="3" t="s">
        <v>78</v>
      </c>
      <c r="G57" t="s">
        <v>79</v>
      </c>
      <c r="H57" s="3">
        <v>199.87968000000001</v>
      </c>
      <c r="I57" s="3">
        <v>2255</v>
      </c>
      <c r="J57">
        <v>0.10006019621404236</v>
      </c>
      <c r="K57">
        <v>0</v>
      </c>
      <c r="L57">
        <v>0.10006019621404236</v>
      </c>
    </row>
    <row r="58" spans="1:12" x14ac:dyDescent="0.2">
      <c r="A58" s="3">
        <v>53</v>
      </c>
      <c r="B58" s="3" t="s">
        <v>6</v>
      </c>
      <c r="C58" s="3">
        <v>6</v>
      </c>
      <c r="D58" s="3" t="s">
        <v>35</v>
      </c>
      <c r="E58" s="3" t="s">
        <v>15</v>
      </c>
      <c r="F58" s="3" t="s">
        <v>78</v>
      </c>
      <c r="G58" t="s">
        <v>79</v>
      </c>
      <c r="H58" s="3">
        <v>199.95179999999999</v>
      </c>
      <c r="I58" s="3">
        <v>2002</v>
      </c>
      <c r="J58">
        <v>0.22137998574239309</v>
      </c>
      <c r="K58">
        <v>0</v>
      </c>
      <c r="L58">
        <v>0.22137998574239309</v>
      </c>
    </row>
    <row r="59" spans="1:12" x14ac:dyDescent="0.2">
      <c r="A59" s="3">
        <v>54</v>
      </c>
      <c r="B59" s="3" t="s">
        <v>6</v>
      </c>
      <c r="C59" s="3">
        <v>8</v>
      </c>
      <c r="D59" s="3" t="s">
        <v>35</v>
      </c>
      <c r="E59" s="3" t="s">
        <v>15</v>
      </c>
      <c r="F59" s="3" t="s">
        <v>78</v>
      </c>
      <c r="G59" t="s">
        <v>79</v>
      </c>
      <c r="H59" s="3">
        <v>199.94783999999999</v>
      </c>
      <c r="I59" s="3">
        <v>9252</v>
      </c>
      <c r="J59">
        <v>0.43208760133841517</v>
      </c>
      <c r="K59">
        <v>0</v>
      </c>
      <c r="L59">
        <v>0.43208760133841517</v>
      </c>
    </row>
    <row r="60" spans="1:12" x14ac:dyDescent="0.2">
      <c r="A60" s="3">
        <v>55</v>
      </c>
      <c r="B60" s="3" t="s">
        <v>6</v>
      </c>
      <c r="C60" s="3">
        <v>10</v>
      </c>
      <c r="D60" s="3" t="s">
        <v>35</v>
      </c>
      <c r="E60" s="3" t="s">
        <v>15</v>
      </c>
      <c r="F60" s="3" t="s">
        <v>78</v>
      </c>
      <c r="G60" t="s">
        <v>79</v>
      </c>
      <c r="H60" s="3">
        <v>149.96178</v>
      </c>
      <c r="I60" s="3">
        <v>3090</v>
      </c>
      <c r="J60">
        <v>0.24006116758550078</v>
      </c>
      <c r="K60">
        <v>0</v>
      </c>
      <c r="L60">
        <v>0.24006116758550078</v>
      </c>
    </row>
    <row r="61" spans="1:12" x14ac:dyDescent="0.2">
      <c r="A61" s="3">
        <v>90</v>
      </c>
      <c r="B61" s="3" t="s">
        <v>6</v>
      </c>
      <c r="C61" s="3">
        <v>2</v>
      </c>
      <c r="D61" s="3" t="s">
        <v>36</v>
      </c>
      <c r="E61" s="3" t="s">
        <v>15</v>
      </c>
      <c r="F61" s="3" t="s">
        <v>78</v>
      </c>
      <c r="G61" t="s">
        <v>79</v>
      </c>
      <c r="H61" s="3">
        <v>116.74361999999996</v>
      </c>
      <c r="I61" s="3">
        <v>1948</v>
      </c>
      <c r="J61">
        <v>0.2389941451761276</v>
      </c>
      <c r="K61">
        <v>0</v>
      </c>
      <c r="L61">
        <v>0.2389941451761276</v>
      </c>
    </row>
    <row r="62" spans="1:12" x14ac:dyDescent="0.2">
      <c r="A62" s="3">
        <v>91</v>
      </c>
      <c r="B62" s="3" t="s">
        <v>6</v>
      </c>
      <c r="C62" s="3">
        <v>3</v>
      </c>
      <c r="D62" s="3" t="s">
        <v>36</v>
      </c>
      <c r="E62" s="3" t="s">
        <v>15</v>
      </c>
      <c r="F62" s="3" t="s">
        <v>78</v>
      </c>
      <c r="G62" t="s">
        <v>79</v>
      </c>
      <c r="H62" s="3">
        <v>99.964920000000006</v>
      </c>
      <c r="I62" s="3">
        <v>1635</v>
      </c>
      <c r="J62">
        <v>0.1610873695937052</v>
      </c>
      <c r="K62">
        <v>0</v>
      </c>
      <c r="L62">
        <v>0.1610873695937052</v>
      </c>
    </row>
    <row r="63" spans="1:12" x14ac:dyDescent="0.2">
      <c r="A63" s="3">
        <v>92</v>
      </c>
      <c r="B63" s="3" t="s">
        <v>6</v>
      </c>
      <c r="C63" s="3">
        <v>4</v>
      </c>
      <c r="D63" s="3" t="s">
        <v>36</v>
      </c>
      <c r="E63" s="3" t="s">
        <v>15</v>
      </c>
      <c r="F63" s="3" t="s">
        <v>78</v>
      </c>
      <c r="G63" t="s">
        <v>79</v>
      </c>
      <c r="H63" s="3">
        <v>108.98951999999998</v>
      </c>
      <c r="I63" s="3">
        <v>1478</v>
      </c>
      <c r="J63">
        <v>0.15355625611389678</v>
      </c>
      <c r="K63">
        <v>0</v>
      </c>
      <c r="L63">
        <v>0.15355625611389678</v>
      </c>
    </row>
    <row r="64" spans="1:12" x14ac:dyDescent="0.2">
      <c r="A64" s="3">
        <v>93</v>
      </c>
      <c r="B64" s="3" t="s">
        <v>6</v>
      </c>
      <c r="C64" s="3">
        <v>7</v>
      </c>
      <c r="D64" s="3" t="s">
        <v>36</v>
      </c>
      <c r="E64" s="3" t="s">
        <v>15</v>
      </c>
      <c r="F64" s="3" t="s">
        <v>78</v>
      </c>
      <c r="G64" t="s">
        <v>79</v>
      </c>
      <c r="H64" s="3">
        <v>102.75503999999998</v>
      </c>
      <c r="I64" s="3">
        <v>1067</v>
      </c>
      <c r="J64">
        <v>9.8894465535751486E-2</v>
      </c>
      <c r="K64">
        <v>0</v>
      </c>
      <c r="L64">
        <v>9.8894465535751486E-2</v>
      </c>
    </row>
    <row r="65" spans="1:12" x14ac:dyDescent="0.2">
      <c r="A65" s="3">
        <v>94</v>
      </c>
      <c r="B65" s="3" t="s">
        <v>6</v>
      </c>
      <c r="C65" s="3">
        <v>8</v>
      </c>
      <c r="D65" s="3" t="s">
        <v>37</v>
      </c>
      <c r="E65" s="3" t="s">
        <v>15</v>
      </c>
      <c r="F65" s="3" t="s">
        <v>78</v>
      </c>
      <c r="G65" t="s">
        <v>79</v>
      </c>
      <c r="H65" s="3">
        <v>99.163620000000037</v>
      </c>
      <c r="I65" s="3">
        <v>1433</v>
      </c>
      <c r="J65">
        <v>0.18606262837948057</v>
      </c>
      <c r="K65">
        <v>0</v>
      </c>
      <c r="L65">
        <v>0.18606262837948057</v>
      </c>
    </row>
    <row r="66" spans="1:12" x14ac:dyDescent="0.2">
      <c r="A66" s="3">
        <v>95</v>
      </c>
      <c r="B66" s="3" t="s">
        <v>6</v>
      </c>
      <c r="C66" s="3">
        <v>6</v>
      </c>
      <c r="D66" s="3" t="s">
        <v>37</v>
      </c>
      <c r="E66" s="3" t="s">
        <v>15</v>
      </c>
      <c r="F66" s="3" t="s">
        <v>78</v>
      </c>
      <c r="G66" t="s">
        <v>79</v>
      </c>
      <c r="H66" s="3">
        <v>99.676140000000004</v>
      </c>
      <c r="I66" s="3">
        <v>1235</v>
      </c>
      <c r="J66">
        <v>0.13755050950878858</v>
      </c>
      <c r="K66">
        <v>0</v>
      </c>
      <c r="L66">
        <v>0.13755050950878858</v>
      </c>
    </row>
    <row r="67" spans="1:12" x14ac:dyDescent="0.2">
      <c r="A67" s="3">
        <v>96</v>
      </c>
      <c r="B67" s="3" t="s">
        <v>6</v>
      </c>
      <c r="C67" s="3">
        <v>4</v>
      </c>
      <c r="D67" s="3" t="s">
        <v>37</v>
      </c>
      <c r="E67" s="3" t="s">
        <v>15</v>
      </c>
      <c r="F67" s="3" t="s">
        <v>78</v>
      </c>
      <c r="G67" t="s">
        <v>79</v>
      </c>
      <c r="H67" s="3">
        <v>99.252599999999973</v>
      </c>
      <c r="I67" s="3">
        <v>1207</v>
      </c>
      <c r="J67">
        <v>0.32486795624836634</v>
      </c>
      <c r="K67">
        <v>0</v>
      </c>
      <c r="L67">
        <v>0.32486795624836634</v>
      </c>
    </row>
    <row r="68" spans="1:12" x14ac:dyDescent="0.2">
      <c r="A68" s="3">
        <v>97</v>
      </c>
      <c r="B68" s="3" t="s">
        <v>6</v>
      </c>
      <c r="C68" s="3">
        <v>2</v>
      </c>
      <c r="D68" s="3" t="s">
        <v>37</v>
      </c>
      <c r="E68" s="3" t="s">
        <v>15</v>
      </c>
      <c r="F68" s="3" t="s">
        <v>78</v>
      </c>
      <c r="G68" t="s">
        <v>79</v>
      </c>
      <c r="H68" s="3">
        <v>111.82019999999997</v>
      </c>
      <c r="I68" s="3">
        <v>2275</v>
      </c>
      <c r="J68">
        <v>0.17582238117227925</v>
      </c>
      <c r="K68">
        <v>3.7676224536916977E-2</v>
      </c>
      <c r="L68">
        <v>0.21349860570919621</v>
      </c>
    </row>
    <row r="69" spans="1:12" x14ac:dyDescent="0.2">
      <c r="A69" s="3">
        <v>98</v>
      </c>
      <c r="B69" s="3" t="s">
        <v>6</v>
      </c>
      <c r="C69" s="3">
        <v>3</v>
      </c>
      <c r="D69" s="3" t="s">
        <v>38</v>
      </c>
      <c r="E69" s="3" t="s">
        <v>15</v>
      </c>
      <c r="F69" s="3" t="s">
        <v>78</v>
      </c>
      <c r="G69" t="s">
        <v>79</v>
      </c>
      <c r="H69" s="3">
        <v>129.93329999999997</v>
      </c>
      <c r="I69" s="3">
        <v>1533</v>
      </c>
      <c r="J69">
        <v>0.10842270071063859</v>
      </c>
      <c r="K69">
        <v>0</v>
      </c>
      <c r="L69">
        <v>0.10842270071063859</v>
      </c>
    </row>
    <row r="70" spans="1:12" x14ac:dyDescent="0.2">
      <c r="A70" s="3">
        <v>99</v>
      </c>
      <c r="B70" s="3" t="s">
        <v>6</v>
      </c>
      <c r="C70" s="3">
        <v>4</v>
      </c>
      <c r="D70" s="3" t="s">
        <v>38</v>
      </c>
      <c r="E70" s="3" t="s">
        <v>15</v>
      </c>
      <c r="F70" s="3" t="s">
        <v>78</v>
      </c>
      <c r="G70" t="s">
        <v>79</v>
      </c>
      <c r="H70" s="3">
        <v>199.06475999999998</v>
      </c>
      <c r="I70" s="3">
        <v>1362</v>
      </c>
      <c r="J70">
        <v>0.49173531046404706</v>
      </c>
      <c r="K70">
        <v>5.2874764566026569E-3</v>
      </c>
      <c r="L70">
        <v>0.49702278692064972</v>
      </c>
    </row>
    <row r="71" spans="1:12" x14ac:dyDescent="0.2">
      <c r="A71" s="3">
        <v>100</v>
      </c>
      <c r="B71" s="3" t="s">
        <v>6</v>
      </c>
      <c r="C71" s="3">
        <v>5</v>
      </c>
      <c r="D71" s="3" t="s">
        <v>38</v>
      </c>
      <c r="E71" s="3" t="s">
        <v>15</v>
      </c>
      <c r="F71" s="3" t="s">
        <v>78</v>
      </c>
      <c r="G71" t="s">
        <v>79</v>
      </c>
      <c r="H71" s="3">
        <v>134.50145999999995</v>
      </c>
      <c r="I71" s="3">
        <v>2350</v>
      </c>
      <c r="J71">
        <v>0.24348195566012704</v>
      </c>
      <c r="K71">
        <v>1.6791859011043242E-2</v>
      </c>
      <c r="L71">
        <v>0.26027381467117028</v>
      </c>
    </row>
    <row r="72" spans="1:12" x14ac:dyDescent="0.2">
      <c r="A72" s="3">
        <v>101</v>
      </c>
      <c r="B72" s="3" t="s">
        <v>6</v>
      </c>
      <c r="C72" s="3">
        <v>3</v>
      </c>
      <c r="D72" s="3" t="s">
        <v>39</v>
      </c>
      <c r="E72" s="3" t="s">
        <v>15</v>
      </c>
      <c r="F72" s="3" t="s">
        <v>78</v>
      </c>
      <c r="G72" t="s">
        <v>79</v>
      </c>
      <c r="H72" s="3">
        <v>165.39299999999997</v>
      </c>
      <c r="I72" s="3">
        <v>1964</v>
      </c>
      <c r="J72">
        <v>6.0462050993693818E-2</v>
      </c>
      <c r="K72">
        <v>1.2092410198738763E-2</v>
      </c>
      <c r="L72">
        <v>7.2554461192432584E-2</v>
      </c>
    </row>
    <row r="73" spans="1:12" x14ac:dyDescent="0.2">
      <c r="A73" s="3">
        <v>102</v>
      </c>
      <c r="B73" s="3" t="s">
        <v>6</v>
      </c>
      <c r="C73" s="3">
        <v>5</v>
      </c>
      <c r="D73" s="3" t="s">
        <v>39</v>
      </c>
      <c r="E73" s="3" t="s">
        <v>15</v>
      </c>
      <c r="F73" s="3" t="s">
        <v>78</v>
      </c>
      <c r="G73" t="s">
        <v>79</v>
      </c>
      <c r="H73" s="3">
        <v>199.58477999999991</v>
      </c>
      <c r="I73" s="3">
        <v>1116</v>
      </c>
      <c r="J73">
        <v>2.5052010478955371E-2</v>
      </c>
      <c r="K73">
        <v>0.26555131107692692</v>
      </c>
      <c r="L73">
        <v>0.29060332155588231</v>
      </c>
    </row>
    <row r="74" spans="1:12" x14ac:dyDescent="0.2">
      <c r="A74" s="3">
        <v>62</v>
      </c>
      <c r="B74" s="3" t="s">
        <v>6</v>
      </c>
      <c r="C74" s="3">
        <v>1</v>
      </c>
      <c r="D74" s="3" t="s">
        <v>29</v>
      </c>
      <c r="E74" s="3" t="s">
        <v>15</v>
      </c>
      <c r="F74" s="3" t="s">
        <v>80</v>
      </c>
      <c r="G74" t="s">
        <v>79</v>
      </c>
      <c r="H74" s="3">
        <v>199.30331999999999</v>
      </c>
      <c r="I74" s="3">
        <v>2143</v>
      </c>
      <c r="J74">
        <v>6.5318652489408713E-2</v>
      </c>
      <c r="K74">
        <v>0</v>
      </c>
      <c r="L74">
        <v>6.5318652489408713E-2</v>
      </c>
    </row>
    <row r="75" spans="1:12" x14ac:dyDescent="0.2">
      <c r="A75" s="3">
        <v>63</v>
      </c>
      <c r="B75" s="3" t="s">
        <v>6</v>
      </c>
      <c r="C75" s="3">
        <v>11</v>
      </c>
      <c r="D75" s="3" t="s">
        <v>29</v>
      </c>
      <c r="E75" s="3" t="s">
        <v>15</v>
      </c>
      <c r="F75" s="3" t="s">
        <v>80</v>
      </c>
      <c r="G75" t="s">
        <v>79</v>
      </c>
      <c r="H75" s="3">
        <v>198.16505999999993</v>
      </c>
      <c r="I75" s="3">
        <v>2238</v>
      </c>
      <c r="J75">
        <v>0.44888806098963874</v>
      </c>
      <c r="K75">
        <v>5.1010006930640771E-3</v>
      </c>
      <c r="L75">
        <v>0.45398906168270281</v>
      </c>
    </row>
    <row r="76" spans="1:12" x14ac:dyDescent="0.2">
      <c r="A76" s="3">
        <v>64</v>
      </c>
      <c r="B76" s="3" t="s">
        <v>6</v>
      </c>
      <c r="C76" s="3">
        <v>8</v>
      </c>
      <c r="D76" s="3" t="s">
        <v>29</v>
      </c>
      <c r="E76" s="3" t="s">
        <v>15</v>
      </c>
      <c r="F76" s="3" t="s">
        <v>80</v>
      </c>
      <c r="G76" t="s">
        <v>79</v>
      </c>
      <c r="H76" s="3">
        <v>98.324700000000007</v>
      </c>
      <c r="I76" s="3">
        <v>1729</v>
      </c>
      <c r="J76">
        <v>0.49222098573169581</v>
      </c>
      <c r="K76">
        <v>0</v>
      </c>
      <c r="L76">
        <v>0.49222098573169581</v>
      </c>
    </row>
    <row r="77" spans="1:12" x14ac:dyDescent="0.2">
      <c r="A77" s="3">
        <v>65</v>
      </c>
      <c r="B77" s="3" t="s">
        <v>6</v>
      </c>
      <c r="C77" s="3">
        <v>2</v>
      </c>
      <c r="D77" s="3" t="s">
        <v>29</v>
      </c>
      <c r="E77" s="3" t="s">
        <v>15</v>
      </c>
      <c r="F77" s="3" t="s">
        <v>80</v>
      </c>
      <c r="G77" t="s">
        <v>79</v>
      </c>
      <c r="H77" s="3">
        <v>99.986699999999985</v>
      </c>
      <c r="I77" s="3">
        <v>1604</v>
      </c>
      <c r="J77">
        <v>0.1425062629776461</v>
      </c>
      <c r="K77">
        <v>2.0358037568235156E-2</v>
      </c>
      <c r="L77">
        <v>0.16286430054588125</v>
      </c>
    </row>
    <row r="78" spans="1:12" x14ac:dyDescent="0.2">
      <c r="A78" s="3">
        <v>66</v>
      </c>
      <c r="B78" s="3" t="s">
        <v>6</v>
      </c>
      <c r="C78" s="3">
        <v>2</v>
      </c>
      <c r="D78" s="3" t="s">
        <v>30</v>
      </c>
      <c r="E78" s="3" t="s">
        <v>15</v>
      </c>
      <c r="F78" s="3" t="s">
        <v>80</v>
      </c>
      <c r="G78" t="s">
        <v>79</v>
      </c>
      <c r="H78" s="3">
        <v>199.96638000000002</v>
      </c>
      <c r="I78" s="3">
        <v>6353</v>
      </c>
      <c r="J78">
        <v>0.3312064376305538</v>
      </c>
      <c r="K78">
        <v>5.095483655854674E-3</v>
      </c>
      <c r="L78">
        <v>0.33630192128640846</v>
      </c>
    </row>
    <row r="79" spans="1:12" x14ac:dyDescent="0.2">
      <c r="A79" s="3">
        <v>67</v>
      </c>
      <c r="B79" s="3" t="s">
        <v>6</v>
      </c>
      <c r="C79" s="3">
        <v>3</v>
      </c>
      <c r="D79" s="3" t="s">
        <v>30</v>
      </c>
      <c r="E79" s="3" t="s">
        <v>15</v>
      </c>
      <c r="F79" s="3" t="s">
        <v>80</v>
      </c>
      <c r="G79" t="s">
        <v>79</v>
      </c>
      <c r="H79" s="3">
        <v>114.82493999999998</v>
      </c>
      <c r="I79" s="3">
        <v>4057</v>
      </c>
      <c r="J79">
        <v>0.46967604950337366</v>
      </c>
      <c r="K79">
        <v>0</v>
      </c>
      <c r="L79">
        <v>0.46967604950337366</v>
      </c>
    </row>
    <row r="80" spans="1:12" x14ac:dyDescent="0.2">
      <c r="A80" s="3">
        <v>68</v>
      </c>
      <c r="B80" s="3" t="s">
        <v>6</v>
      </c>
      <c r="C80" s="3">
        <v>5</v>
      </c>
      <c r="D80" s="3" t="s">
        <v>30</v>
      </c>
      <c r="E80" s="3" t="s">
        <v>15</v>
      </c>
      <c r="F80" s="3" t="s">
        <v>80</v>
      </c>
      <c r="G80" t="s">
        <v>79</v>
      </c>
      <c r="H80" s="3">
        <v>199.97951999999998</v>
      </c>
      <c r="I80" s="3">
        <v>11203</v>
      </c>
      <c r="J80">
        <v>0.76818683907178265</v>
      </c>
      <c r="K80">
        <v>0</v>
      </c>
      <c r="L80">
        <v>0.76818683907178265</v>
      </c>
    </row>
    <row r="81" spans="1:12" x14ac:dyDescent="0.2">
      <c r="A81" s="3">
        <v>69</v>
      </c>
      <c r="B81" s="3" t="s">
        <v>6</v>
      </c>
      <c r="C81" s="3">
        <v>7</v>
      </c>
      <c r="D81" s="3" t="s">
        <v>30</v>
      </c>
      <c r="E81" s="3" t="s">
        <v>15</v>
      </c>
      <c r="F81" s="3" t="s">
        <v>80</v>
      </c>
      <c r="G81" t="s">
        <v>79</v>
      </c>
      <c r="H81" s="3">
        <v>199.92629999999997</v>
      </c>
      <c r="I81" s="3">
        <v>6068</v>
      </c>
      <c r="J81">
        <v>0.44052519020420505</v>
      </c>
      <c r="K81">
        <v>0</v>
      </c>
      <c r="L81">
        <v>0.44052519020420505</v>
      </c>
    </row>
    <row r="82" spans="1:12" x14ac:dyDescent="0.2">
      <c r="A82" s="3">
        <v>82</v>
      </c>
      <c r="B82" s="3" t="s">
        <v>6</v>
      </c>
      <c r="C82" s="3">
        <v>4</v>
      </c>
      <c r="D82" s="3" t="s">
        <v>31</v>
      </c>
      <c r="E82" s="3" t="s">
        <v>15</v>
      </c>
      <c r="F82" s="3" t="s">
        <v>80</v>
      </c>
      <c r="G82" t="s">
        <v>79</v>
      </c>
      <c r="H82" s="3">
        <v>199.30781999999999</v>
      </c>
      <c r="I82" s="3">
        <v>1357</v>
      </c>
      <c r="J82">
        <v>0.1154844885259264</v>
      </c>
      <c r="K82">
        <v>0</v>
      </c>
      <c r="L82">
        <v>0.1154844885259264</v>
      </c>
    </row>
    <row r="83" spans="1:12" x14ac:dyDescent="0.2">
      <c r="A83" s="3">
        <v>83</v>
      </c>
      <c r="B83" s="3" t="s">
        <v>6</v>
      </c>
      <c r="C83" s="3">
        <v>6</v>
      </c>
      <c r="D83" s="3" t="s">
        <v>31</v>
      </c>
      <c r="E83" s="3" t="s">
        <v>15</v>
      </c>
      <c r="F83" s="3" t="s">
        <v>80</v>
      </c>
      <c r="G83" t="s">
        <v>79</v>
      </c>
      <c r="H83" s="3">
        <v>206.19401999999999</v>
      </c>
      <c r="I83" s="3">
        <v>1574</v>
      </c>
      <c r="J83">
        <v>0.17931244738531268</v>
      </c>
      <c r="K83">
        <v>0</v>
      </c>
      <c r="L83">
        <v>0.17931244738531268</v>
      </c>
    </row>
    <row r="84" spans="1:12" x14ac:dyDescent="0.2">
      <c r="A84" s="3">
        <v>84</v>
      </c>
      <c r="B84" s="3" t="s">
        <v>6</v>
      </c>
      <c r="C84" s="3">
        <v>7</v>
      </c>
      <c r="D84" s="3" t="s">
        <v>31</v>
      </c>
      <c r="E84" s="3" t="s">
        <v>15</v>
      </c>
      <c r="F84" s="3" t="s">
        <v>80</v>
      </c>
      <c r="G84" t="s">
        <v>79</v>
      </c>
      <c r="H84" s="3">
        <v>149.96184</v>
      </c>
      <c r="I84" s="3">
        <v>2265</v>
      </c>
      <c r="J84">
        <v>0.14065662561761921</v>
      </c>
      <c r="K84">
        <v>0</v>
      </c>
      <c r="L84">
        <v>0.14065662561761921</v>
      </c>
    </row>
    <row r="85" spans="1:12" x14ac:dyDescent="0.2">
      <c r="A85" s="3">
        <v>85</v>
      </c>
      <c r="B85" s="3" t="s">
        <v>6</v>
      </c>
      <c r="C85" s="3">
        <v>8</v>
      </c>
      <c r="D85" s="3" t="s">
        <v>31</v>
      </c>
      <c r="E85" s="3" t="s">
        <v>15</v>
      </c>
      <c r="F85" s="3" t="s">
        <v>80</v>
      </c>
      <c r="G85" t="s">
        <v>79</v>
      </c>
      <c r="H85" s="3">
        <v>99.819000000000017</v>
      </c>
      <c r="I85" s="3">
        <v>574</v>
      </c>
      <c r="J85">
        <v>0.17613863074146185</v>
      </c>
      <c r="K85">
        <v>0</v>
      </c>
      <c r="L85">
        <v>0.17613863074146185</v>
      </c>
    </row>
    <row r="86" spans="1:12" x14ac:dyDescent="0.2">
      <c r="A86" s="3">
        <v>104</v>
      </c>
      <c r="B86" s="3" t="s">
        <v>6</v>
      </c>
      <c r="C86" s="3">
        <v>3</v>
      </c>
      <c r="D86" s="3" t="s">
        <v>32</v>
      </c>
      <c r="E86" s="3" t="s">
        <v>15</v>
      </c>
      <c r="F86" s="3" t="s">
        <v>80</v>
      </c>
      <c r="G86" t="s">
        <v>79</v>
      </c>
      <c r="H86" s="3">
        <v>199.94405999999998</v>
      </c>
      <c r="I86" s="3">
        <v>1054</v>
      </c>
      <c r="J86">
        <v>0.16126881625693193</v>
      </c>
      <c r="K86">
        <v>0</v>
      </c>
      <c r="L86">
        <v>0.16126881625693193</v>
      </c>
    </row>
    <row r="87" spans="1:12" x14ac:dyDescent="0.2">
      <c r="A87" s="3">
        <v>105</v>
      </c>
      <c r="B87" s="3" t="s">
        <v>6</v>
      </c>
      <c r="C87" s="3">
        <v>2</v>
      </c>
      <c r="D87" s="3" t="s">
        <v>32</v>
      </c>
      <c r="E87" s="3" t="s">
        <v>15</v>
      </c>
      <c r="F87" s="3" t="s">
        <v>80</v>
      </c>
      <c r="G87" t="s">
        <v>79</v>
      </c>
      <c r="H87" s="3">
        <v>99.949559999999991</v>
      </c>
      <c r="I87" s="3">
        <v>2706</v>
      </c>
      <c r="J87">
        <v>0.55318768171280985</v>
      </c>
      <c r="K87">
        <v>0</v>
      </c>
      <c r="L87">
        <v>0.55318768171280985</v>
      </c>
    </row>
    <row r="88" spans="1:12" x14ac:dyDescent="0.2">
      <c r="A88" s="3">
        <v>150</v>
      </c>
      <c r="B88" s="3" t="s">
        <v>6</v>
      </c>
      <c r="C88" s="3">
        <v>9</v>
      </c>
      <c r="D88" s="3" t="s">
        <v>29</v>
      </c>
      <c r="E88" s="3" t="s">
        <v>15</v>
      </c>
      <c r="F88" s="3" t="s">
        <v>80</v>
      </c>
      <c r="G88" t="s">
        <v>79</v>
      </c>
      <c r="H88" s="3">
        <v>99.422339999999991</v>
      </c>
      <c r="I88" s="3">
        <v>1441</v>
      </c>
      <c r="J88">
        <v>0.19297881186009208</v>
      </c>
      <c r="K88">
        <v>1.0156779571583794E-2</v>
      </c>
      <c r="L88">
        <v>0.20313559143167587</v>
      </c>
    </row>
    <row r="89" spans="1:12" x14ac:dyDescent="0.2">
      <c r="A89" s="3">
        <v>56</v>
      </c>
      <c r="B89" s="3" t="s">
        <v>6</v>
      </c>
      <c r="C89" s="3">
        <v>1</v>
      </c>
      <c r="D89" s="3" t="s">
        <v>21</v>
      </c>
      <c r="E89" s="3" t="s">
        <v>15</v>
      </c>
      <c r="F89" s="3" t="s">
        <v>81</v>
      </c>
      <c r="G89" t="s">
        <v>82</v>
      </c>
      <c r="H89" s="3">
        <v>199.73477999999997</v>
      </c>
      <c r="I89" s="3">
        <v>2589</v>
      </c>
      <c r="J89">
        <v>0.1719286103520733</v>
      </c>
      <c r="K89">
        <v>6.1403075125740459E-3</v>
      </c>
      <c r="L89">
        <v>0.17806891786464735</v>
      </c>
    </row>
    <row r="90" spans="1:12" x14ac:dyDescent="0.2">
      <c r="A90" s="3">
        <v>57</v>
      </c>
      <c r="B90" s="3" t="s">
        <v>6</v>
      </c>
      <c r="C90" s="3">
        <v>4</v>
      </c>
      <c r="D90" s="3" t="s">
        <v>21</v>
      </c>
      <c r="E90" s="3" t="s">
        <v>15</v>
      </c>
      <c r="F90" s="3" t="s">
        <v>81</v>
      </c>
      <c r="G90" t="s">
        <v>82</v>
      </c>
      <c r="H90" s="3">
        <v>199.93523999999999</v>
      </c>
      <c r="I90" s="3">
        <v>2025</v>
      </c>
      <c r="J90">
        <v>8.3618406909507129E-2</v>
      </c>
      <c r="K90">
        <v>5.2261504318441955E-3</v>
      </c>
      <c r="L90">
        <v>8.8844557341351327E-2</v>
      </c>
    </row>
    <row r="91" spans="1:12" x14ac:dyDescent="0.2">
      <c r="A91" s="3">
        <v>59</v>
      </c>
      <c r="B91" s="3" t="s">
        <v>6</v>
      </c>
      <c r="C91" s="3">
        <v>6</v>
      </c>
      <c r="D91" s="3" t="s">
        <v>21</v>
      </c>
      <c r="E91" s="3" t="s">
        <v>15</v>
      </c>
      <c r="F91" s="3" t="s">
        <v>81</v>
      </c>
      <c r="G91" t="s">
        <v>82</v>
      </c>
      <c r="H91" s="3">
        <v>199.97813999999997</v>
      </c>
      <c r="I91" s="3">
        <v>3110</v>
      </c>
      <c r="J91">
        <v>0.17083075497138894</v>
      </c>
      <c r="K91">
        <v>6.1010983918353195E-3</v>
      </c>
      <c r="L91">
        <v>0.17693185336322426</v>
      </c>
    </row>
    <row r="92" spans="1:12" x14ac:dyDescent="0.2">
      <c r="A92" s="3">
        <v>60</v>
      </c>
      <c r="B92" s="3" t="s">
        <v>6</v>
      </c>
      <c r="C92" s="3">
        <v>8</v>
      </c>
      <c r="D92" s="3" t="s">
        <v>21</v>
      </c>
      <c r="E92" s="3" t="s">
        <v>15</v>
      </c>
      <c r="F92" s="3" t="s">
        <v>81</v>
      </c>
      <c r="G92" t="s">
        <v>82</v>
      </c>
      <c r="H92" s="3">
        <v>199.56677999999997</v>
      </c>
      <c r="I92" s="3">
        <v>3720</v>
      </c>
      <c r="J92">
        <v>0.32998306900870666</v>
      </c>
      <c r="K92">
        <v>0</v>
      </c>
      <c r="L92">
        <v>0.32998306900870666</v>
      </c>
    </row>
    <row r="93" spans="1:12" x14ac:dyDescent="0.2">
      <c r="A93" s="3">
        <v>106</v>
      </c>
      <c r="B93" s="3" t="s">
        <v>6</v>
      </c>
      <c r="C93" s="3">
        <v>1</v>
      </c>
      <c r="D93" s="3" t="s">
        <v>22</v>
      </c>
      <c r="E93" s="3" t="s">
        <v>15</v>
      </c>
      <c r="F93" s="3" t="s">
        <v>81</v>
      </c>
      <c r="G93" t="s">
        <v>82</v>
      </c>
      <c r="H93" s="3">
        <v>532.12907999999993</v>
      </c>
      <c r="I93" s="3">
        <v>1880</v>
      </c>
      <c r="J93">
        <v>3.2186824956047987E-2</v>
      </c>
      <c r="K93">
        <v>0</v>
      </c>
      <c r="L93">
        <v>3.2186824956047987E-2</v>
      </c>
    </row>
    <row r="94" spans="1:12" x14ac:dyDescent="0.2">
      <c r="A94" s="3">
        <v>107</v>
      </c>
      <c r="B94" s="3" t="s">
        <v>6</v>
      </c>
      <c r="C94" s="3">
        <v>6</v>
      </c>
      <c r="D94" s="3" t="s">
        <v>22</v>
      </c>
      <c r="E94" s="3" t="s">
        <v>15</v>
      </c>
      <c r="F94" s="3" t="s">
        <v>81</v>
      </c>
      <c r="G94" t="s">
        <v>82</v>
      </c>
      <c r="H94" s="3">
        <v>250.70298</v>
      </c>
      <c r="I94" s="3">
        <v>1721</v>
      </c>
      <c r="J94">
        <v>9.5516050506051095E-2</v>
      </c>
      <c r="K94">
        <v>0</v>
      </c>
      <c r="L94">
        <v>9.5516050506051095E-2</v>
      </c>
    </row>
    <row r="95" spans="1:12" x14ac:dyDescent="0.2">
      <c r="A95" s="3">
        <v>108</v>
      </c>
      <c r="B95" s="3" t="s">
        <v>6</v>
      </c>
      <c r="C95" s="3">
        <v>7</v>
      </c>
      <c r="D95" s="3" t="s">
        <v>23</v>
      </c>
      <c r="E95" s="3" t="s">
        <v>15</v>
      </c>
      <c r="F95" s="3" t="s">
        <v>81</v>
      </c>
      <c r="G95" t="s">
        <v>82</v>
      </c>
      <c r="H95" s="3">
        <v>109.53731999999999</v>
      </c>
      <c r="I95" s="3">
        <v>1717</v>
      </c>
      <c r="J95">
        <v>5.5291086086191661E-2</v>
      </c>
      <c r="K95">
        <v>0</v>
      </c>
      <c r="L95">
        <v>5.5291086086191661E-2</v>
      </c>
    </row>
    <row r="96" spans="1:12" x14ac:dyDescent="0.2">
      <c r="A96" s="3">
        <v>109</v>
      </c>
      <c r="B96" s="3" t="s">
        <v>6</v>
      </c>
      <c r="C96" s="3">
        <v>8</v>
      </c>
      <c r="D96" s="3" t="s">
        <v>24</v>
      </c>
      <c r="E96" s="3" t="s">
        <v>15</v>
      </c>
      <c r="F96" s="3" t="s">
        <v>81</v>
      </c>
      <c r="G96" t="s">
        <v>82</v>
      </c>
      <c r="H96" s="3">
        <v>99.980760000000004</v>
      </c>
      <c r="I96" s="3">
        <v>2582</v>
      </c>
      <c r="J96">
        <v>0.37305406824019449</v>
      </c>
      <c r="K96">
        <v>0</v>
      </c>
      <c r="L96">
        <v>0.37305406824019449</v>
      </c>
    </row>
    <row r="97" spans="1:12" x14ac:dyDescent="0.2">
      <c r="A97" s="3">
        <v>110</v>
      </c>
      <c r="B97" s="3" t="s">
        <v>6</v>
      </c>
      <c r="C97" s="3">
        <v>1</v>
      </c>
      <c r="D97" s="3" t="s">
        <v>25</v>
      </c>
      <c r="E97" s="3" t="s">
        <v>15</v>
      </c>
      <c r="F97" s="3" t="s">
        <v>81</v>
      </c>
      <c r="G97" t="s">
        <v>82</v>
      </c>
      <c r="H97" s="3">
        <v>142.38833999999997</v>
      </c>
      <c r="I97" s="3">
        <v>2986</v>
      </c>
      <c r="J97">
        <v>0.24444966530132087</v>
      </c>
      <c r="K97">
        <v>0</v>
      </c>
      <c r="L97">
        <v>0.24444966530132087</v>
      </c>
    </row>
    <row r="98" spans="1:12" x14ac:dyDescent="0.2">
      <c r="A98" s="3">
        <v>111</v>
      </c>
      <c r="B98" s="3" t="s">
        <v>6</v>
      </c>
      <c r="C98" s="3">
        <v>2</v>
      </c>
      <c r="D98" s="3" t="s">
        <v>25</v>
      </c>
      <c r="E98" s="3" t="s">
        <v>15</v>
      </c>
      <c r="F98" s="3" t="s">
        <v>81</v>
      </c>
      <c r="G98" t="s">
        <v>82</v>
      </c>
      <c r="H98" s="3">
        <v>159.96785999999997</v>
      </c>
      <c r="I98" s="3">
        <v>2310</v>
      </c>
      <c r="J98">
        <v>0.25887906835821722</v>
      </c>
      <c r="K98">
        <v>0</v>
      </c>
      <c r="L98">
        <v>0.25887906835821722</v>
      </c>
    </row>
    <row r="99" spans="1:12" x14ac:dyDescent="0.2">
      <c r="A99" s="3">
        <v>112</v>
      </c>
      <c r="B99" s="3" t="s">
        <v>6</v>
      </c>
      <c r="C99" s="3">
        <v>3</v>
      </c>
      <c r="D99" s="3" t="s">
        <v>26</v>
      </c>
      <c r="E99" s="3" t="s">
        <v>15</v>
      </c>
      <c r="F99" s="3" t="s">
        <v>81</v>
      </c>
      <c r="G99" t="s">
        <v>82</v>
      </c>
      <c r="H99" s="3">
        <v>119.95793999999998</v>
      </c>
      <c r="I99" s="3">
        <v>2119</v>
      </c>
      <c r="J99">
        <v>0.4338655201572128</v>
      </c>
      <c r="K99">
        <v>0</v>
      </c>
      <c r="L99">
        <v>0.4338655201572128</v>
      </c>
    </row>
    <row r="100" spans="1:12" x14ac:dyDescent="0.2">
      <c r="A100" s="3">
        <v>113</v>
      </c>
      <c r="B100" s="3" t="s">
        <v>6</v>
      </c>
      <c r="C100" s="3">
        <v>6</v>
      </c>
      <c r="D100" s="3" t="s">
        <v>27</v>
      </c>
      <c r="E100" s="3" t="s">
        <v>15</v>
      </c>
      <c r="F100" s="3" t="s">
        <v>81</v>
      </c>
      <c r="G100" t="s">
        <v>82</v>
      </c>
      <c r="H100" s="3">
        <v>99.973259999999982</v>
      </c>
      <c r="I100" s="3">
        <v>1721</v>
      </c>
      <c r="J100">
        <v>0.23952563415154735</v>
      </c>
      <c r="K100">
        <v>0</v>
      </c>
      <c r="L100">
        <v>0.23952563415154735</v>
      </c>
    </row>
    <row r="101" spans="1:12" x14ac:dyDescent="0.2">
      <c r="A101" s="3">
        <v>114</v>
      </c>
      <c r="B101" s="3" t="s">
        <v>6</v>
      </c>
      <c r="C101" s="3">
        <v>1</v>
      </c>
      <c r="D101" s="3" t="s">
        <v>28</v>
      </c>
      <c r="E101" s="3" t="s">
        <v>15</v>
      </c>
      <c r="F101" s="3" t="s">
        <v>81</v>
      </c>
      <c r="G101" t="s">
        <v>82</v>
      </c>
      <c r="H101" s="3">
        <v>182.35476</v>
      </c>
      <c r="I101" s="3">
        <v>3431</v>
      </c>
      <c r="J101">
        <v>1.3360089799642454</v>
      </c>
      <c r="K101">
        <v>5.8341003491888454E-3</v>
      </c>
      <c r="L101">
        <v>1.3418430803134342</v>
      </c>
    </row>
    <row r="102" spans="1:12" x14ac:dyDescent="0.2">
      <c r="A102" s="3">
        <v>115</v>
      </c>
      <c r="B102" s="3" t="s">
        <v>6</v>
      </c>
      <c r="C102" s="3">
        <v>2</v>
      </c>
      <c r="D102" s="3" t="s">
        <v>28</v>
      </c>
      <c r="E102" s="3" t="s">
        <v>15</v>
      </c>
      <c r="F102" s="3" t="s">
        <v>81</v>
      </c>
      <c r="G102" t="s">
        <v>82</v>
      </c>
      <c r="H102" s="3">
        <v>129.91506000000001</v>
      </c>
      <c r="I102" s="3">
        <v>2649</v>
      </c>
      <c r="J102">
        <v>0.56489105872310941</v>
      </c>
      <c r="K102">
        <v>0</v>
      </c>
      <c r="L102">
        <v>0.56489105872310941</v>
      </c>
    </row>
    <row r="103" spans="1:12" x14ac:dyDescent="0.2">
      <c r="A103" s="3">
        <v>116</v>
      </c>
      <c r="B103" s="3" t="s">
        <v>6</v>
      </c>
      <c r="C103" s="3">
        <v>3</v>
      </c>
      <c r="D103" s="3" t="s">
        <v>28</v>
      </c>
      <c r="E103" s="3" t="s">
        <v>15</v>
      </c>
      <c r="F103" s="3" t="s">
        <v>81</v>
      </c>
      <c r="G103" t="s">
        <v>82</v>
      </c>
      <c r="H103" s="3">
        <v>139.86005999999992</v>
      </c>
      <c r="I103" s="3">
        <v>1264</v>
      </c>
      <c r="J103">
        <v>0.62680164822632212</v>
      </c>
      <c r="K103">
        <v>0</v>
      </c>
      <c r="L103">
        <v>0.62680164822632212</v>
      </c>
    </row>
    <row r="104" spans="1:12" x14ac:dyDescent="0.2">
      <c r="A104" s="3">
        <v>117</v>
      </c>
      <c r="B104" s="3" t="s">
        <v>6</v>
      </c>
      <c r="C104" s="3">
        <v>4</v>
      </c>
      <c r="D104" s="3" t="s">
        <v>28</v>
      </c>
      <c r="E104" s="3" t="s">
        <v>15</v>
      </c>
      <c r="F104" s="3" t="s">
        <v>81</v>
      </c>
      <c r="G104" t="s">
        <v>82</v>
      </c>
      <c r="H104" s="3">
        <v>149.41337999999996</v>
      </c>
      <c r="I104" s="3">
        <v>2355</v>
      </c>
      <c r="J104">
        <v>0.80557688270064076</v>
      </c>
      <c r="K104">
        <v>8.1371402292994034E-3</v>
      </c>
      <c r="L104">
        <v>0.81371402292994022</v>
      </c>
    </row>
    <row r="105" spans="1:12" x14ac:dyDescent="0.2">
      <c r="A105" s="3">
        <v>13</v>
      </c>
      <c r="B105" s="3" t="s">
        <v>6</v>
      </c>
      <c r="C105" s="3">
        <v>1</v>
      </c>
      <c r="D105" s="3" t="s">
        <v>14</v>
      </c>
      <c r="E105" s="3" t="s">
        <v>15</v>
      </c>
      <c r="F105" s="3" t="s">
        <v>83</v>
      </c>
      <c r="G105" t="s">
        <v>82</v>
      </c>
      <c r="H105" s="3">
        <v>199.92575999999997</v>
      </c>
      <c r="I105" s="3">
        <v>2058</v>
      </c>
      <c r="J105">
        <v>0.41055122930114146</v>
      </c>
      <c r="K105">
        <v>1.502016692565152E-2</v>
      </c>
      <c r="L105">
        <v>0.42557139622679296</v>
      </c>
    </row>
    <row r="106" spans="1:12" x14ac:dyDescent="0.2">
      <c r="A106" s="3">
        <v>14</v>
      </c>
      <c r="B106" s="3" t="s">
        <v>6</v>
      </c>
      <c r="C106" s="3">
        <v>5</v>
      </c>
      <c r="D106" s="3" t="s">
        <v>14</v>
      </c>
      <c r="E106" s="3" t="s">
        <v>15</v>
      </c>
      <c r="F106" s="3" t="s">
        <v>83</v>
      </c>
      <c r="G106" t="s">
        <v>82</v>
      </c>
      <c r="H106" s="3">
        <v>199.99175999999997</v>
      </c>
      <c r="I106" s="3">
        <v>3760</v>
      </c>
      <c r="J106">
        <v>0.56017205488009503</v>
      </c>
      <c r="K106">
        <v>0</v>
      </c>
      <c r="L106">
        <v>0.56017205488009503</v>
      </c>
    </row>
    <row r="107" spans="1:12" x14ac:dyDescent="0.2">
      <c r="A107" s="3">
        <v>15</v>
      </c>
      <c r="B107" s="3" t="s">
        <v>6</v>
      </c>
      <c r="C107" s="3">
        <v>6</v>
      </c>
      <c r="D107" s="3" t="s">
        <v>14</v>
      </c>
      <c r="E107" s="3" t="s">
        <v>15</v>
      </c>
      <c r="F107" s="3" t="s">
        <v>83</v>
      </c>
      <c r="G107" t="s">
        <v>82</v>
      </c>
      <c r="H107" s="3">
        <v>299.71715999999998</v>
      </c>
      <c r="I107" s="3">
        <v>6213</v>
      </c>
      <c r="J107">
        <v>0.12346959451297278</v>
      </c>
      <c r="K107">
        <v>3.3370160679181827E-3</v>
      </c>
      <c r="L107">
        <v>0.12680661058089096</v>
      </c>
    </row>
    <row r="108" spans="1:12" x14ac:dyDescent="0.2">
      <c r="A108" s="3">
        <v>16</v>
      </c>
      <c r="B108" s="3" t="s">
        <v>6</v>
      </c>
      <c r="C108" s="3">
        <v>1</v>
      </c>
      <c r="D108" s="3" t="s">
        <v>16</v>
      </c>
      <c r="E108" s="3" t="s">
        <v>15</v>
      </c>
      <c r="F108" s="3" t="s">
        <v>83</v>
      </c>
      <c r="G108" t="s">
        <v>82</v>
      </c>
      <c r="H108" s="3">
        <v>308.25018</v>
      </c>
      <c r="I108" s="3">
        <v>2346</v>
      </c>
      <c r="J108">
        <v>3.5685299518722097E-2</v>
      </c>
      <c r="K108">
        <v>0</v>
      </c>
      <c r="L108">
        <v>3.5685299518722097E-2</v>
      </c>
    </row>
    <row r="109" spans="1:12" x14ac:dyDescent="0.2">
      <c r="A109" s="3">
        <v>17</v>
      </c>
      <c r="B109" s="3" t="s">
        <v>6</v>
      </c>
      <c r="C109" s="3">
        <v>3</v>
      </c>
      <c r="D109" s="3" t="s">
        <v>16</v>
      </c>
      <c r="E109" s="3" t="s">
        <v>15</v>
      </c>
      <c r="F109" s="3" t="s">
        <v>83</v>
      </c>
      <c r="G109" t="s">
        <v>82</v>
      </c>
      <c r="H109" s="3">
        <v>243.32675999999992</v>
      </c>
      <c r="I109" s="3">
        <v>4351</v>
      </c>
      <c r="J109">
        <v>0.11188765558882265</v>
      </c>
      <c r="K109">
        <v>0</v>
      </c>
      <c r="L109">
        <v>0.11188765558882265</v>
      </c>
    </row>
    <row r="110" spans="1:12" x14ac:dyDescent="0.2">
      <c r="A110" s="3">
        <v>18</v>
      </c>
      <c r="B110" s="3" t="s">
        <v>6</v>
      </c>
      <c r="C110" s="3">
        <v>1</v>
      </c>
      <c r="D110" s="3" t="s">
        <v>17</v>
      </c>
      <c r="E110" s="3" t="s">
        <v>15</v>
      </c>
      <c r="F110" s="3" t="s">
        <v>83</v>
      </c>
      <c r="G110" t="s">
        <v>82</v>
      </c>
      <c r="H110" s="3">
        <v>299.96507999999994</v>
      </c>
      <c r="I110" s="3">
        <v>3282</v>
      </c>
      <c r="J110">
        <v>4.6757579334371288E-2</v>
      </c>
      <c r="K110">
        <v>6.6796541906244686E-3</v>
      </c>
      <c r="L110">
        <v>5.3437233524995756E-2</v>
      </c>
    </row>
    <row r="111" spans="1:12" x14ac:dyDescent="0.2">
      <c r="A111" s="3">
        <v>19</v>
      </c>
      <c r="B111" s="3" t="s">
        <v>6</v>
      </c>
      <c r="C111" s="3">
        <v>2</v>
      </c>
      <c r="D111" s="3" t="s">
        <v>17</v>
      </c>
      <c r="E111" s="3" t="s">
        <v>15</v>
      </c>
      <c r="F111" s="3" t="s">
        <v>83</v>
      </c>
      <c r="G111" t="s">
        <v>82</v>
      </c>
      <c r="H111" s="3">
        <v>355.78943999999996</v>
      </c>
      <c r="I111" s="3">
        <v>4297</v>
      </c>
      <c r="J111">
        <v>0.12378387894765674</v>
      </c>
      <c r="K111">
        <v>2.8132699760831082E-3</v>
      </c>
      <c r="L111">
        <v>0.12659714892373986</v>
      </c>
    </row>
    <row r="112" spans="1:12" x14ac:dyDescent="0.2">
      <c r="A112" s="3">
        <v>20</v>
      </c>
      <c r="B112" s="3" t="s">
        <v>6</v>
      </c>
      <c r="C112" s="3">
        <v>3</v>
      </c>
      <c r="D112" s="3" t="s">
        <v>17</v>
      </c>
      <c r="E112" s="3" t="s">
        <v>15</v>
      </c>
      <c r="F112" s="3" t="s">
        <v>83</v>
      </c>
      <c r="G112" t="s">
        <v>82</v>
      </c>
      <c r="H112" s="3">
        <v>263.05805999999995</v>
      </c>
      <c r="I112" s="3">
        <v>4394</v>
      </c>
      <c r="J112">
        <v>0.10670751355627119</v>
      </c>
      <c r="K112">
        <v>0</v>
      </c>
      <c r="L112">
        <v>0.10670751355627119</v>
      </c>
    </row>
    <row r="113" spans="1:12" x14ac:dyDescent="0.2">
      <c r="A113" s="3">
        <v>21</v>
      </c>
      <c r="B113" s="3" t="s">
        <v>6</v>
      </c>
      <c r="C113" s="3">
        <v>1</v>
      </c>
      <c r="D113" s="3" t="s">
        <v>18</v>
      </c>
      <c r="E113" s="3" t="s">
        <v>15</v>
      </c>
      <c r="F113" s="3" t="s">
        <v>83</v>
      </c>
      <c r="G113" t="s">
        <v>82</v>
      </c>
      <c r="H113" s="3">
        <v>231.15018000000003</v>
      </c>
      <c r="I113" s="3">
        <v>2895</v>
      </c>
      <c r="J113">
        <v>0.23418059387447929</v>
      </c>
      <c r="K113">
        <v>8.6733553286844171E-3</v>
      </c>
      <c r="L113">
        <v>0.24285394920316369</v>
      </c>
    </row>
    <row r="114" spans="1:12" x14ac:dyDescent="0.2">
      <c r="A114" s="3">
        <v>22</v>
      </c>
      <c r="B114" s="3" t="s">
        <v>6</v>
      </c>
      <c r="C114" s="3">
        <v>2</v>
      </c>
      <c r="D114" s="3" t="s">
        <v>18</v>
      </c>
      <c r="E114" s="3" t="s">
        <v>15</v>
      </c>
      <c r="F114" s="3" t="s">
        <v>83</v>
      </c>
      <c r="G114" t="s">
        <v>82</v>
      </c>
      <c r="H114" s="3">
        <v>226.78751999999994</v>
      </c>
      <c r="I114" s="3">
        <v>2671</v>
      </c>
      <c r="J114">
        <v>4.8521716936572472E-2</v>
      </c>
      <c r="K114">
        <v>4.4110651760520432E-3</v>
      </c>
      <c r="L114">
        <v>5.2932782112624518E-2</v>
      </c>
    </row>
    <row r="115" spans="1:12" x14ac:dyDescent="0.2">
      <c r="A115" s="3">
        <v>23</v>
      </c>
      <c r="B115" s="3" t="s">
        <v>6</v>
      </c>
      <c r="C115" s="3">
        <v>4</v>
      </c>
      <c r="D115" s="3" t="s">
        <v>18</v>
      </c>
      <c r="E115" s="3" t="s">
        <v>15</v>
      </c>
      <c r="F115" s="3" t="s">
        <v>83</v>
      </c>
      <c r="G115" t="s">
        <v>82</v>
      </c>
      <c r="H115" s="3">
        <v>200.23506</v>
      </c>
      <c r="I115" s="3">
        <v>2372</v>
      </c>
      <c r="J115">
        <v>2.499172427287559E-2</v>
      </c>
      <c r="K115">
        <v>1.4995034563725355E-2</v>
      </c>
      <c r="L115">
        <v>3.9986758836600945E-2</v>
      </c>
    </row>
    <row r="116" spans="1:12" x14ac:dyDescent="0.2">
      <c r="A116" s="3">
        <v>24</v>
      </c>
      <c r="B116" s="3" t="s">
        <v>6</v>
      </c>
      <c r="C116" s="3">
        <v>5</v>
      </c>
      <c r="D116" s="3" t="s">
        <v>18</v>
      </c>
      <c r="E116" s="3" t="s">
        <v>15</v>
      </c>
      <c r="F116" s="3" t="s">
        <v>83</v>
      </c>
      <c r="G116" t="s">
        <v>82</v>
      </c>
      <c r="H116" s="3">
        <v>251.89530000000002</v>
      </c>
      <c r="I116" s="3">
        <v>3976</v>
      </c>
      <c r="J116">
        <v>0.23945895009075777</v>
      </c>
      <c r="K116">
        <v>0</v>
      </c>
      <c r="L116">
        <v>0.23945895009075777</v>
      </c>
    </row>
    <row r="117" spans="1:12" x14ac:dyDescent="0.2">
      <c r="A117" s="3">
        <v>25</v>
      </c>
      <c r="B117" s="3" t="s">
        <v>6</v>
      </c>
      <c r="C117" s="3">
        <v>3</v>
      </c>
      <c r="D117" s="3" t="s">
        <v>19</v>
      </c>
      <c r="E117" s="3" t="s">
        <v>15</v>
      </c>
      <c r="F117" s="3" t="s">
        <v>83</v>
      </c>
      <c r="G117" t="s">
        <v>82</v>
      </c>
      <c r="H117" s="3">
        <v>194.67923999999999</v>
      </c>
      <c r="I117" s="3">
        <v>2763</v>
      </c>
      <c r="J117">
        <v>2.5683272648896721E-2</v>
      </c>
      <c r="K117">
        <v>0</v>
      </c>
      <c r="L117">
        <v>2.5683272648896721E-2</v>
      </c>
    </row>
    <row r="118" spans="1:12" x14ac:dyDescent="0.2">
      <c r="A118" s="3">
        <v>26</v>
      </c>
      <c r="B118" s="3" t="s">
        <v>6</v>
      </c>
      <c r="C118" s="3">
        <v>4</v>
      </c>
      <c r="D118" s="3" t="s">
        <v>19</v>
      </c>
      <c r="E118" s="3" t="s">
        <v>15</v>
      </c>
      <c r="F118" s="3" t="s">
        <v>83</v>
      </c>
      <c r="G118" t="s">
        <v>82</v>
      </c>
      <c r="H118" s="3">
        <v>142.46021999999999</v>
      </c>
      <c r="I118" s="3">
        <v>2848</v>
      </c>
      <c r="J118">
        <v>7.7214537503873013E-2</v>
      </c>
      <c r="K118">
        <v>0</v>
      </c>
      <c r="L118">
        <v>7.7214537503873013E-2</v>
      </c>
    </row>
    <row r="119" spans="1:12" x14ac:dyDescent="0.2">
      <c r="A119" s="3">
        <v>27</v>
      </c>
      <c r="B119" s="3" t="s">
        <v>6</v>
      </c>
      <c r="C119" s="3">
        <v>1</v>
      </c>
      <c r="D119" s="3" t="s">
        <v>20</v>
      </c>
      <c r="E119" s="3" t="s">
        <v>15</v>
      </c>
      <c r="F119" s="3" t="s">
        <v>83</v>
      </c>
      <c r="G119" t="s">
        <v>82</v>
      </c>
      <c r="H119" s="3">
        <v>260.28215999999998</v>
      </c>
      <c r="I119" s="3">
        <v>3323</v>
      </c>
      <c r="J119">
        <v>0.28173661890414603</v>
      </c>
      <c r="K119">
        <v>0</v>
      </c>
      <c r="L119">
        <v>0.28173661890414603</v>
      </c>
    </row>
    <row r="120" spans="1:12" x14ac:dyDescent="0.2">
      <c r="A120" s="3">
        <v>28</v>
      </c>
      <c r="B120" s="3" t="s">
        <v>6</v>
      </c>
      <c r="C120" s="3">
        <v>2</v>
      </c>
      <c r="D120" s="3" t="s">
        <v>20</v>
      </c>
      <c r="E120" s="3" t="s">
        <v>15</v>
      </c>
      <c r="F120" s="3" t="s">
        <v>83</v>
      </c>
      <c r="G120" t="s">
        <v>82</v>
      </c>
      <c r="H120" s="3">
        <v>300.76547999999997</v>
      </c>
      <c r="I120" s="3">
        <v>1838</v>
      </c>
      <c r="J120">
        <v>2.0113242954926239E-2</v>
      </c>
      <c r="K120">
        <v>3.3522071591543736E-3</v>
      </c>
      <c r="L120">
        <v>2.3465450114080612E-2</v>
      </c>
    </row>
    <row r="121" spans="1:12" x14ac:dyDescent="0.2">
      <c r="A121">
        <v>185</v>
      </c>
      <c r="B121" t="s">
        <v>6</v>
      </c>
      <c r="C121">
        <v>8</v>
      </c>
      <c r="D121" t="s">
        <v>84</v>
      </c>
      <c r="E121" t="s">
        <v>8</v>
      </c>
      <c r="F121" t="s">
        <v>76</v>
      </c>
      <c r="G121" t="s">
        <v>85</v>
      </c>
      <c r="H121">
        <v>300.33159999999998</v>
      </c>
      <c r="I121">
        <v>3417</v>
      </c>
      <c r="J121">
        <v>9.9382223278405998E-2</v>
      </c>
      <c r="K121">
        <v>1.4318401798259237</v>
      </c>
      <c r="L121">
        <v>1.5312224031043298</v>
      </c>
    </row>
    <row r="122" spans="1:12" x14ac:dyDescent="0.2">
      <c r="A122">
        <v>186</v>
      </c>
      <c r="B122" t="s">
        <v>6</v>
      </c>
      <c r="C122">
        <v>1</v>
      </c>
      <c r="D122" t="s">
        <v>84</v>
      </c>
      <c r="E122" t="s">
        <v>8</v>
      </c>
      <c r="F122" t="s">
        <v>76</v>
      </c>
      <c r="G122" t="s">
        <v>85</v>
      </c>
      <c r="H122">
        <v>107.86060000000001</v>
      </c>
      <c r="I122">
        <v>701</v>
      </c>
      <c r="J122">
        <v>3.8342960720204239E-2</v>
      </c>
      <c r="K122">
        <v>0.26840072504142964</v>
      </c>
      <c r="L122">
        <v>0.30674368576163391</v>
      </c>
    </row>
    <row r="123" spans="1:12" x14ac:dyDescent="0.2">
      <c r="A123">
        <v>187</v>
      </c>
      <c r="B123" t="s">
        <v>6</v>
      </c>
      <c r="C123">
        <v>4</v>
      </c>
      <c r="D123" t="s">
        <v>84</v>
      </c>
      <c r="E123" t="s">
        <v>8</v>
      </c>
      <c r="F123" t="s">
        <v>76</v>
      </c>
      <c r="G123" t="s">
        <v>85</v>
      </c>
      <c r="H123">
        <v>109.62</v>
      </c>
      <c r="I123">
        <v>822</v>
      </c>
      <c r="J123">
        <v>5.904434359498166E-2</v>
      </c>
      <c r="K123">
        <v>0.42315112909736852</v>
      </c>
      <c r="L123">
        <v>0.48219547269235019</v>
      </c>
    </row>
    <row r="124" spans="1:12" x14ac:dyDescent="0.2">
      <c r="A124">
        <v>188</v>
      </c>
      <c r="B124" t="s">
        <v>6</v>
      </c>
      <c r="C124">
        <v>6</v>
      </c>
      <c r="D124" t="s">
        <v>84</v>
      </c>
      <c r="E124" t="s">
        <v>8</v>
      </c>
      <c r="F124" t="s">
        <v>76</v>
      </c>
      <c r="G124" t="s">
        <v>85</v>
      </c>
      <c r="H124">
        <v>199.54140000000001</v>
      </c>
      <c r="I124">
        <v>1382</v>
      </c>
      <c r="J124">
        <v>0.11758713809162517</v>
      </c>
      <c r="K124">
        <v>0.99361131687423265</v>
      </c>
      <c r="L124">
        <v>1.1111984549658578</v>
      </c>
    </row>
    <row r="125" spans="1:12" x14ac:dyDescent="0.2">
      <c r="A125">
        <v>189</v>
      </c>
      <c r="B125" t="s">
        <v>6</v>
      </c>
      <c r="C125">
        <v>5</v>
      </c>
      <c r="D125" t="s">
        <v>86</v>
      </c>
      <c r="E125" t="s">
        <v>8</v>
      </c>
      <c r="F125" t="s">
        <v>76</v>
      </c>
      <c r="G125" t="s">
        <v>85</v>
      </c>
      <c r="H125" s="3">
        <v>298.7346</v>
      </c>
      <c r="I125" s="3">
        <v>1068</v>
      </c>
      <c r="J125">
        <v>1.7122026855458182E-2</v>
      </c>
      <c r="K125">
        <v>9.9307755761657471E-2</v>
      </c>
      <c r="L125">
        <v>0.11642978261711565</v>
      </c>
    </row>
    <row r="126" spans="1:12" x14ac:dyDescent="0.2">
      <c r="A126">
        <v>190</v>
      </c>
      <c r="B126" t="s">
        <v>6</v>
      </c>
      <c r="C126">
        <v>6</v>
      </c>
      <c r="D126" t="s">
        <v>86</v>
      </c>
      <c r="E126" t="s">
        <v>8</v>
      </c>
      <c r="F126" t="s">
        <v>76</v>
      </c>
      <c r="G126" t="s">
        <v>85</v>
      </c>
      <c r="H126" s="3">
        <v>300.49299999999999</v>
      </c>
      <c r="I126" s="3">
        <v>1978</v>
      </c>
      <c r="J126">
        <v>2.701904644037896E-2</v>
      </c>
      <c r="K126">
        <v>0.39177617338549492</v>
      </c>
      <c r="L126">
        <v>0.41879521982587387</v>
      </c>
    </row>
    <row r="127" spans="1:12" x14ac:dyDescent="0.2">
      <c r="A127">
        <v>191</v>
      </c>
      <c r="B127" t="s">
        <v>6</v>
      </c>
      <c r="C127">
        <v>7</v>
      </c>
      <c r="D127" t="s">
        <v>86</v>
      </c>
      <c r="E127" t="s">
        <v>8</v>
      </c>
      <c r="F127" t="s">
        <v>76</v>
      </c>
      <c r="G127" t="s">
        <v>85</v>
      </c>
      <c r="H127" s="3">
        <v>119.559</v>
      </c>
      <c r="I127" s="3">
        <v>433</v>
      </c>
      <c r="J127">
        <v>0</v>
      </c>
      <c r="K127">
        <v>0.13763958799874851</v>
      </c>
      <c r="L127">
        <v>0.13763958799874851</v>
      </c>
    </row>
    <row r="128" spans="1:12" x14ac:dyDescent="0.2">
      <c r="A128">
        <v>192</v>
      </c>
      <c r="B128" t="s">
        <v>6</v>
      </c>
      <c r="C128">
        <v>8</v>
      </c>
      <c r="D128" t="s">
        <v>86</v>
      </c>
      <c r="E128" t="s">
        <v>8</v>
      </c>
      <c r="F128" t="s">
        <v>76</v>
      </c>
      <c r="G128" t="s">
        <v>85</v>
      </c>
      <c r="H128" s="3">
        <v>198.47130000000001</v>
      </c>
      <c r="I128" s="3">
        <v>529</v>
      </c>
      <c r="J128">
        <v>1.0879073654734268E-2</v>
      </c>
      <c r="K128">
        <v>8.1593052410506989E-2</v>
      </c>
      <c r="L128">
        <v>9.2472126065241259E-2</v>
      </c>
    </row>
    <row r="129" spans="1:12" x14ac:dyDescent="0.2">
      <c r="A129">
        <v>193</v>
      </c>
      <c r="B129" t="s">
        <v>6</v>
      </c>
      <c r="C129">
        <v>3</v>
      </c>
      <c r="D129" t="s">
        <v>87</v>
      </c>
      <c r="E129" t="s">
        <v>8</v>
      </c>
      <c r="F129" t="s">
        <v>76</v>
      </c>
      <c r="G129" t="s">
        <v>85</v>
      </c>
      <c r="H129" s="3">
        <v>99.898560000000003</v>
      </c>
      <c r="I129" s="3">
        <v>357</v>
      </c>
      <c r="J129">
        <v>2.0538075202796054E-2</v>
      </c>
      <c r="K129">
        <v>6.1614225608388161E-2</v>
      </c>
      <c r="L129">
        <v>8.2152300811184215E-2</v>
      </c>
    </row>
    <row r="130" spans="1:12" x14ac:dyDescent="0.2">
      <c r="A130">
        <v>194</v>
      </c>
      <c r="B130" t="s">
        <v>6</v>
      </c>
      <c r="C130">
        <v>9</v>
      </c>
      <c r="D130" t="s">
        <v>87</v>
      </c>
      <c r="E130" t="s">
        <v>8</v>
      </c>
      <c r="F130" t="s">
        <v>76</v>
      </c>
      <c r="G130" t="s">
        <v>85</v>
      </c>
      <c r="H130" s="3">
        <v>98.201599999999999</v>
      </c>
      <c r="I130" s="3">
        <v>251</v>
      </c>
      <c r="J130">
        <v>1.0306316538565037E-2</v>
      </c>
      <c r="K130">
        <v>0.79358637346950811</v>
      </c>
      <c r="L130">
        <v>0.80389269000807317</v>
      </c>
    </row>
    <row r="131" spans="1:12" x14ac:dyDescent="0.2">
      <c r="A131">
        <v>195</v>
      </c>
      <c r="B131" t="s">
        <v>6</v>
      </c>
      <c r="C131">
        <v>6</v>
      </c>
      <c r="D131" t="s">
        <v>87</v>
      </c>
      <c r="E131" t="s">
        <v>8</v>
      </c>
      <c r="F131" t="s">
        <v>76</v>
      </c>
      <c r="G131" t="s">
        <v>85</v>
      </c>
      <c r="H131" s="3">
        <v>199.90440000000001</v>
      </c>
      <c r="I131" s="3">
        <v>1349</v>
      </c>
      <c r="J131">
        <v>3.0907903748984385E-2</v>
      </c>
      <c r="K131">
        <v>5.1513172914973973E-3</v>
      </c>
      <c r="L131">
        <v>3.605922104048178E-2</v>
      </c>
    </row>
    <row r="132" spans="1:12" x14ac:dyDescent="0.2">
      <c r="A132">
        <v>196</v>
      </c>
      <c r="B132" t="s">
        <v>6</v>
      </c>
      <c r="C132">
        <v>10</v>
      </c>
      <c r="D132" t="s">
        <v>87</v>
      </c>
      <c r="E132" t="s">
        <v>8</v>
      </c>
      <c r="F132" t="s">
        <v>76</v>
      </c>
      <c r="G132" t="s">
        <v>85</v>
      </c>
      <c r="H132" s="3">
        <v>149.72710000000001</v>
      </c>
      <c r="I132" s="3">
        <v>525</v>
      </c>
      <c r="J132">
        <v>0</v>
      </c>
      <c r="K132">
        <v>4.0536171148217587E-2</v>
      </c>
      <c r="L132">
        <v>4.0536171148217587E-2</v>
      </c>
    </row>
    <row r="133" spans="1:12" x14ac:dyDescent="0.2">
      <c r="A133">
        <v>197</v>
      </c>
      <c r="B133" t="s">
        <v>6</v>
      </c>
      <c r="C133">
        <v>11</v>
      </c>
      <c r="D133" t="s">
        <v>87</v>
      </c>
      <c r="E133" t="s">
        <v>8</v>
      </c>
      <c r="F133" t="s">
        <v>76</v>
      </c>
      <c r="G133" t="s">
        <v>85</v>
      </c>
      <c r="H133" s="3">
        <v>89.870800000000003</v>
      </c>
      <c r="I133" s="3">
        <v>391</v>
      </c>
      <c r="J133">
        <v>0</v>
      </c>
      <c r="K133">
        <v>0.21158371315698832</v>
      </c>
      <c r="L133">
        <v>0.21158371315698832</v>
      </c>
    </row>
    <row r="134" spans="1:12" x14ac:dyDescent="0.2">
      <c r="A134">
        <v>198</v>
      </c>
      <c r="B134" t="s">
        <v>6</v>
      </c>
      <c r="C134">
        <v>12</v>
      </c>
      <c r="D134" t="s">
        <v>87</v>
      </c>
      <c r="E134" t="s">
        <v>8</v>
      </c>
      <c r="F134" t="s">
        <v>76</v>
      </c>
      <c r="G134" t="s">
        <v>85</v>
      </c>
      <c r="H134" s="3">
        <v>149.1421</v>
      </c>
      <c r="I134" s="3">
        <v>603</v>
      </c>
      <c r="J134">
        <v>0.11039247824977096</v>
      </c>
      <c r="K134">
        <v>6.8995298906106848E-3</v>
      </c>
      <c r="L134">
        <v>0.11729200814038164</v>
      </c>
    </row>
    <row r="135" spans="1:12" x14ac:dyDescent="0.2">
      <c r="A135">
        <v>199</v>
      </c>
      <c r="B135" t="s">
        <v>6</v>
      </c>
      <c r="C135">
        <v>13</v>
      </c>
      <c r="D135" t="s">
        <v>87</v>
      </c>
      <c r="E135" t="s">
        <v>8</v>
      </c>
      <c r="F135" t="s">
        <v>76</v>
      </c>
      <c r="G135" t="s">
        <v>85</v>
      </c>
      <c r="H135" s="3">
        <v>169.85679999999999</v>
      </c>
      <c r="I135" s="3">
        <v>467</v>
      </c>
      <c r="J135">
        <v>6.3059054299338781E-3</v>
      </c>
      <c r="K135">
        <v>2.5223621719735512E-2</v>
      </c>
      <c r="L135">
        <v>3.152952714966939E-2</v>
      </c>
    </row>
    <row r="136" spans="1:12" x14ac:dyDescent="0.2">
      <c r="A136" s="3">
        <v>1</v>
      </c>
      <c r="B136" s="3" t="s">
        <v>6</v>
      </c>
      <c r="C136" s="3">
        <v>1</v>
      </c>
      <c r="D136" s="3" t="s">
        <v>7</v>
      </c>
      <c r="E136" s="3" t="s">
        <v>8</v>
      </c>
      <c r="F136" s="3" t="s">
        <v>83</v>
      </c>
      <c r="G136" t="s">
        <v>88</v>
      </c>
      <c r="H136" s="3">
        <v>180.02969999999999</v>
      </c>
      <c r="I136" s="3">
        <v>577</v>
      </c>
      <c r="J136">
        <v>1.1325182777900147E-2</v>
      </c>
      <c r="K136">
        <v>2.2650365555800293E-2</v>
      </c>
      <c r="L136">
        <v>3.3975548333700437E-2</v>
      </c>
    </row>
    <row r="137" spans="1:12" x14ac:dyDescent="0.2">
      <c r="A137" s="3">
        <v>3</v>
      </c>
      <c r="B137" s="3" t="s">
        <v>6</v>
      </c>
      <c r="C137" s="3">
        <v>3</v>
      </c>
      <c r="D137" s="3" t="s">
        <v>7</v>
      </c>
      <c r="E137" s="3" t="s">
        <v>8</v>
      </c>
      <c r="F137" s="3" t="s">
        <v>83</v>
      </c>
      <c r="G137" t="s">
        <v>88</v>
      </c>
      <c r="H137" s="3">
        <v>226.16694000000001</v>
      </c>
      <c r="I137" s="3">
        <v>1035</v>
      </c>
      <c r="J137">
        <v>2.2767490824889276E-2</v>
      </c>
      <c r="K137">
        <v>4.0981483484800699E-2</v>
      </c>
      <c r="L137">
        <v>6.3748974309689982E-2</v>
      </c>
    </row>
    <row r="138" spans="1:12" x14ac:dyDescent="0.2">
      <c r="A138" s="3">
        <v>4</v>
      </c>
      <c r="B138" s="3" t="s">
        <v>6</v>
      </c>
      <c r="C138" s="3">
        <v>1</v>
      </c>
      <c r="D138" s="3" t="s">
        <v>9</v>
      </c>
      <c r="E138" s="3" t="s">
        <v>8</v>
      </c>
      <c r="F138" s="3" t="s">
        <v>83</v>
      </c>
      <c r="G138" t="s">
        <v>88</v>
      </c>
      <c r="H138" s="3">
        <v>75.579360000000008</v>
      </c>
      <c r="I138" s="3">
        <v>576</v>
      </c>
      <c r="J138">
        <v>6.6618254440961588E-2</v>
      </c>
      <c r="K138">
        <v>6.6618254440961588E-2</v>
      </c>
      <c r="L138">
        <v>0.13323650888192318</v>
      </c>
    </row>
    <row r="139" spans="1:12" x14ac:dyDescent="0.2">
      <c r="A139" s="3">
        <v>5</v>
      </c>
      <c r="B139" s="3" t="s">
        <v>6</v>
      </c>
      <c r="C139" s="3">
        <v>2</v>
      </c>
      <c r="D139" s="3" t="s">
        <v>9</v>
      </c>
      <c r="E139" s="3" t="s">
        <v>8</v>
      </c>
      <c r="F139" s="3" t="s">
        <v>83</v>
      </c>
      <c r="G139" t="s">
        <v>88</v>
      </c>
      <c r="H139" s="3">
        <v>151.38701999999989</v>
      </c>
      <c r="I139" s="3">
        <v>272</v>
      </c>
      <c r="J139">
        <v>2.2181721334880802E-2</v>
      </c>
      <c r="K139">
        <v>5.915125689301548E-2</v>
      </c>
      <c r="L139">
        <v>8.1332978227896285E-2</v>
      </c>
    </row>
    <row r="140" spans="1:12" x14ac:dyDescent="0.2">
      <c r="A140" s="3">
        <v>6</v>
      </c>
      <c r="B140" s="3" t="s">
        <v>6</v>
      </c>
      <c r="C140" s="3">
        <v>1</v>
      </c>
      <c r="D140" s="3" t="s">
        <v>10</v>
      </c>
      <c r="E140" s="3" t="s">
        <v>8</v>
      </c>
      <c r="F140" s="3" t="s">
        <v>83</v>
      </c>
      <c r="G140" t="s">
        <v>88</v>
      </c>
      <c r="H140" s="3">
        <v>161.72616000000005</v>
      </c>
      <c r="I140" s="3">
        <v>929</v>
      </c>
      <c r="J140">
        <v>1.2569535795022875E-2</v>
      </c>
      <c r="K140">
        <v>9.4271518462671552E-2</v>
      </c>
      <c r="L140">
        <v>0.10684105425769443</v>
      </c>
    </row>
    <row r="141" spans="1:12" x14ac:dyDescent="0.2">
      <c r="A141" s="3">
        <v>7</v>
      </c>
      <c r="B141" s="3" t="s">
        <v>6</v>
      </c>
      <c r="C141" s="3">
        <v>2</v>
      </c>
      <c r="D141" s="3" t="s">
        <v>10</v>
      </c>
      <c r="E141" s="3" t="s">
        <v>8</v>
      </c>
      <c r="F141" s="3" t="s">
        <v>83</v>
      </c>
      <c r="G141" t="s">
        <v>88</v>
      </c>
      <c r="H141" s="3">
        <v>518.14212000000009</v>
      </c>
      <c r="I141" s="3">
        <v>3837</v>
      </c>
      <c r="J141">
        <v>3.8093128427751928E-2</v>
      </c>
      <c r="K141">
        <v>1.8056142874754413</v>
      </c>
      <c r="L141">
        <v>1.8437074159031932</v>
      </c>
    </row>
    <row r="142" spans="1:12" x14ac:dyDescent="0.2">
      <c r="A142" s="3">
        <v>8</v>
      </c>
      <c r="B142" s="3" t="s">
        <v>6</v>
      </c>
      <c r="C142" s="3">
        <v>1</v>
      </c>
      <c r="D142" s="3" t="s">
        <v>11</v>
      </c>
      <c r="E142" s="3" t="s">
        <v>8</v>
      </c>
      <c r="F142" s="3" t="s">
        <v>83</v>
      </c>
      <c r="G142" t="s">
        <v>88</v>
      </c>
      <c r="H142" s="3">
        <v>149.93759999999997</v>
      </c>
      <c r="I142" s="3">
        <v>722</v>
      </c>
      <c r="J142">
        <v>7.2411075388313937E-3</v>
      </c>
      <c r="K142">
        <v>1.4989092605380985</v>
      </c>
      <c r="L142">
        <v>1.5061503680769299</v>
      </c>
    </row>
    <row r="143" spans="1:12" x14ac:dyDescent="0.2">
      <c r="A143" s="3">
        <v>9</v>
      </c>
      <c r="B143" s="3" t="s">
        <v>6</v>
      </c>
      <c r="C143" s="3">
        <v>2</v>
      </c>
      <c r="D143" s="3" t="s">
        <v>11</v>
      </c>
      <c r="E143" s="3" t="s">
        <v>8</v>
      </c>
      <c r="F143" s="3" t="s">
        <v>83</v>
      </c>
      <c r="G143" t="s">
        <v>88</v>
      </c>
      <c r="H143" s="3">
        <v>313.04885999999993</v>
      </c>
      <c r="I143" s="3">
        <v>1413</v>
      </c>
      <c r="J143">
        <v>1.7071378224087049E-2</v>
      </c>
      <c r="K143">
        <v>0.67944085331866455</v>
      </c>
      <c r="L143">
        <v>0.69651223154275155</v>
      </c>
    </row>
    <row r="144" spans="1:12" x14ac:dyDescent="0.2">
      <c r="A144" s="3">
        <v>10</v>
      </c>
      <c r="B144" s="3" t="s">
        <v>6</v>
      </c>
      <c r="C144" s="3">
        <v>2</v>
      </c>
      <c r="D144" s="3" t="s">
        <v>12</v>
      </c>
      <c r="E144" s="3" t="s">
        <v>8</v>
      </c>
      <c r="F144" s="3" t="s">
        <v>83</v>
      </c>
      <c r="G144" t="s">
        <v>88</v>
      </c>
      <c r="H144" s="3">
        <v>99.86712</v>
      </c>
      <c r="I144" s="3">
        <v>265</v>
      </c>
      <c r="J144">
        <v>7.1441084759582385E-2</v>
      </c>
      <c r="K144">
        <v>0.17349977727327148</v>
      </c>
      <c r="L144">
        <v>0.24494086203285387</v>
      </c>
    </row>
    <row r="145" spans="1:12" x14ac:dyDescent="0.2">
      <c r="A145" s="3">
        <v>11</v>
      </c>
      <c r="B145" s="3" t="s">
        <v>6</v>
      </c>
      <c r="C145" s="3">
        <v>3</v>
      </c>
      <c r="D145" s="3" t="s">
        <v>12</v>
      </c>
      <c r="E145" s="3" t="s">
        <v>8</v>
      </c>
      <c r="F145" s="3" t="s">
        <v>83</v>
      </c>
      <c r="G145" t="s">
        <v>88</v>
      </c>
      <c r="H145" s="3">
        <v>149.91624000000002</v>
      </c>
      <c r="I145" s="3">
        <v>1361</v>
      </c>
      <c r="J145">
        <v>0.17680784310758127</v>
      </c>
      <c r="K145">
        <v>6.800301657983894E-2</v>
      </c>
      <c r="L145">
        <v>0.24481085968742022</v>
      </c>
    </row>
    <row r="146" spans="1:12" x14ac:dyDescent="0.2">
      <c r="A146" s="3">
        <v>77</v>
      </c>
      <c r="B146" s="3" t="s">
        <v>6</v>
      </c>
      <c r="C146" s="3">
        <v>1</v>
      </c>
      <c r="D146" s="3" t="s">
        <v>13</v>
      </c>
      <c r="E146" s="3" t="s">
        <v>8</v>
      </c>
      <c r="F146" s="3" t="s">
        <v>83</v>
      </c>
      <c r="G146" t="s">
        <v>88</v>
      </c>
      <c r="H146" s="3">
        <v>199.06752000000006</v>
      </c>
      <c r="I146" s="3">
        <v>462</v>
      </c>
      <c r="J146">
        <v>6.1888549171657918E-2</v>
      </c>
      <c r="K146">
        <v>3.0944274585828959E-2</v>
      </c>
      <c r="L146">
        <v>9.2832823757486874E-2</v>
      </c>
    </row>
    <row r="147" spans="1:12" x14ac:dyDescent="0.2">
      <c r="A147" s="3">
        <v>78</v>
      </c>
      <c r="B147" s="3" t="s">
        <v>6</v>
      </c>
      <c r="C147" s="3">
        <v>2</v>
      </c>
      <c r="D147" s="3" t="s">
        <v>13</v>
      </c>
      <c r="E147" s="3" t="s">
        <v>8</v>
      </c>
      <c r="F147" s="3" t="s">
        <v>83</v>
      </c>
      <c r="G147" t="s">
        <v>88</v>
      </c>
      <c r="H147" s="3">
        <v>147.28445999999997</v>
      </c>
      <c r="I147" s="3">
        <v>613</v>
      </c>
      <c r="J147">
        <v>0.27939446539684482</v>
      </c>
      <c r="K147">
        <v>0.18305154629448453</v>
      </c>
      <c r="L147">
        <v>0.46244601169132937</v>
      </c>
    </row>
    <row r="148" spans="1:12" x14ac:dyDescent="0.2">
      <c r="A148" s="3">
        <v>79</v>
      </c>
      <c r="B148" s="3" t="s">
        <v>6</v>
      </c>
      <c r="C148" s="3">
        <v>3</v>
      </c>
      <c r="D148" s="3" t="s">
        <v>13</v>
      </c>
      <c r="E148" s="3" t="s">
        <v>8</v>
      </c>
      <c r="F148" s="3" t="s">
        <v>83</v>
      </c>
      <c r="G148" t="s">
        <v>88</v>
      </c>
      <c r="H148" s="3">
        <v>173.96471999999997</v>
      </c>
      <c r="I148" s="3">
        <v>903</v>
      </c>
      <c r="J148">
        <v>0.18999661907517906</v>
      </c>
      <c r="K148">
        <v>0.80558566487875904</v>
      </c>
      <c r="L148">
        <v>0.99558228395393811</v>
      </c>
    </row>
    <row r="149" spans="1:12" x14ac:dyDescent="0.2">
      <c r="A149" s="3">
        <v>80</v>
      </c>
      <c r="B149" s="3" t="s">
        <v>6</v>
      </c>
      <c r="C149" s="3">
        <v>4</v>
      </c>
      <c r="D149" s="3" t="s">
        <v>13</v>
      </c>
      <c r="E149" s="3" t="s">
        <v>8</v>
      </c>
      <c r="F149" s="3" t="s">
        <v>83</v>
      </c>
      <c r="G149" t="s">
        <v>88</v>
      </c>
      <c r="H149" s="3">
        <v>198.78695999999991</v>
      </c>
      <c r="I149" s="3">
        <v>833</v>
      </c>
      <c r="J149">
        <v>0.20678393921372148</v>
      </c>
      <c r="K149">
        <v>0.79064447346422917</v>
      </c>
      <c r="L149">
        <v>0.99742841267795068</v>
      </c>
    </row>
    <row r="150" spans="1:12" x14ac:dyDescent="0.2">
      <c r="A150" s="3">
        <v>81</v>
      </c>
      <c r="B150" s="3" t="s">
        <v>6</v>
      </c>
      <c r="C150" s="3">
        <v>5</v>
      </c>
      <c r="D150" s="3" t="s">
        <v>13</v>
      </c>
      <c r="E150" s="3" t="s">
        <v>8</v>
      </c>
      <c r="F150" s="3" t="s">
        <v>83</v>
      </c>
      <c r="G150" t="s">
        <v>88</v>
      </c>
      <c r="H150" s="3">
        <v>201.39551999999998</v>
      </c>
      <c r="I150" s="3">
        <v>950</v>
      </c>
      <c r="J150">
        <v>6.3888298785177586E-2</v>
      </c>
      <c r="K150">
        <v>0.42592199190118396</v>
      </c>
      <c r="L150">
        <v>0.48981029068636156</v>
      </c>
    </row>
    <row r="155" spans="1:12" x14ac:dyDescent="0.2">
      <c r="D155"/>
      <c r="E155"/>
      <c r="F155"/>
      <c r="G155"/>
      <c r="H155" s="4" t="s">
        <v>89</v>
      </c>
      <c r="I155"/>
      <c r="J155"/>
      <c r="K155"/>
      <c r="L155"/>
    </row>
    <row r="156" spans="1:12" x14ac:dyDescent="0.2">
      <c r="D156" s="4" t="s">
        <v>4</v>
      </c>
      <c r="E156" s="4" t="s">
        <v>69</v>
      </c>
      <c r="F156" s="4" t="s">
        <v>90</v>
      </c>
      <c r="G156" s="4" t="s">
        <v>91</v>
      </c>
      <c r="H156" s="2" t="s">
        <v>65</v>
      </c>
      <c r="I156" s="2" t="s">
        <v>70</v>
      </c>
      <c r="J156" s="4" t="s">
        <v>66</v>
      </c>
      <c r="K156" s="4" t="s">
        <v>67</v>
      </c>
      <c r="L156" s="4" t="s">
        <v>68</v>
      </c>
    </row>
    <row r="157" spans="1:12" ht="16" x14ac:dyDescent="0.2">
      <c r="D157" t="s">
        <v>15</v>
      </c>
      <c r="E157" t="s">
        <v>92</v>
      </c>
      <c r="F157" s="5">
        <v>13</v>
      </c>
      <c r="G157">
        <f>COUNTIF(G$2:G$150,E157)</f>
        <v>21</v>
      </c>
      <c r="H157">
        <f t="shared" ref="H157:L160" si="0">AVERAGEIF($G$2:$G$150,$E157,H$2:H$150)</f>
        <v>207.39234285714278</v>
      </c>
      <c r="I157">
        <f t="shared" si="0"/>
        <v>540.33333333333337</v>
      </c>
      <c r="J157">
        <f t="shared" si="0"/>
        <v>6.4120595850970727E-2</v>
      </c>
      <c r="K157">
        <f t="shared" si="0"/>
        <v>8.7350964600399858E-2</v>
      </c>
      <c r="L157">
        <f t="shared" si="0"/>
        <v>0.15147156045137061</v>
      </c>
    </row>
    <row r="158" spans="1:12" ht="16" x14ac:dyDescent="0.2">
      <c r="D158" t="s">
        <v>15</v>
      </c>
      <c r="E158" t="s">
        <v>93</v>
      </c>
      <c r="F158" s="5">
        <v>12</v>
      </c>
      <c r="G158">
        <f>COUNTIF(G$2:G$150,E158)</f>
        <v>30</v>
      </c>
      <c r="H158">
        <f t="shared" si="0"/>
        <v>156.80402399999997</v>
      </c>
      <c r="I158">
        <f t="shared" si="0"/>
        <v>1054.2</v>
      </c>
      <c r="J158">
        <f t="shared" si="0"/>
        <v>0.18652792176350405</v>
      </c>
      <c r="K158">
        <f t="shared" si="0"/>
        <v>4.7978983389805323E-2</v>
      </c>
      <c r="L158">
        <f t="shared" si="0"/>
        <v>0.23450690515330935</v>
      </c>
    </row>
    <row r="159" spans="1:12" x14ac:dyDescent="0.2">
      <c r="D159" t="s">
        <v>15</v>
      </c>
      <c r="E159" t="s">
        <v>94</v>
      </c>
      <c r="F159" s="3">
        <v>11</v>
      </c>
      <c r="G159">
        <f>COUNTIF(G$2:G$150,E159)</f>
        <v>35</v>
      </c>
      <c r="H159">
        <f t="shared" si="0"/>
        <v>162.21113485714287</v>
      </c>
      <c r="I159">
        <f t="shared" si="0"/>
        <v>2763.5714285714284</v>
      </c>
      <c r="J159">
        <f t="shared" si="0"/>
        <v>0.26318727597980923</v>
      </c>
      <c r="K159">
        <f t="shared" si="0"/>
        <v>1.080315950768475E-2</v>
      </c>
      <c r="L159">
        <f t="shared" si="0"/>
        <v>0.27399043548749402</v>
      </c>
    </row>
    <row r="160" spans="1:12" x14ac:dyDescent="0.2">
      <c r="D160" t="s">
        <v>15</v>
      </c>
      <c r="E160" t="s">
        <v>95</v>
      </c>
      <c r="F160" s="3">
        <v>14</v>
      </c>
      <c r="G160">
        <f>COUNTIF(G$2:G$150,E160)</f>
        <v>32</v>
      </c>
      <c r="H160">
        <f t="shared" si="0"/>
        <v>215.42734687499998</v>
      </c>
      <c r="I160">
        <f t="shared" si="0"/>
        <v>2861.4375</v>
      </c>
      <c r="J160">
        <f t="shared" si="0"/>
        <v>0.25916633723247989</v>
      </c>
      <c r="K160">
        <f t="shared" si="0"/>
        <v>2.8350176969573525E-3</v>
      </c>
      <c r="L160">
        <f t="shared" si="0"/>
        <v>0.26200135492943721</v>
      </c>
    </row>
    <row r="161" spans="4:12" x14ac:dyDescent="0.2">
      <c r="G161"/>
      <c r="H161"/>
      <c r="I161"/>
      <c r="J161"/>
      <c r="K161"/>
      <c r="L161"/>
    </row>
    <row r="162" spans="4:12" x14ac:dyDescent="0.2">
      <c r="D162" s="3" t="s">
        <v>8</v>
      </c>
      <c r="E162" s="3" t="s">
        <v>96</v>
      </c>
      <c r="F162" s="3">
        <v>3</v>
      </c>
      <c r="G162">
        <f>COUNTIF(G$2:G$150,E162)</f>
        <v>15</v>
      </c>
      <c r="H162">
        <f t="shared" ref="H162:L163" si="1">AVERAGEIF($G$2:$G$150,$E162,H$2:H$150)</f>
        <v>172.747524</v>
      </c>
      <c r="I162">
        <f t="shared" si="1"/>
        <v>951.5333333333333</v>
      </c>
      <c r="J162">
        <f t="shared" si="1"/>
        <v>3.6521832787055925E-2</v>
      </c>
      <c r="K162">
        <f t="shared" si="1"/>
        <v>0.33146099151202058</v>
      </c>
      <c r="L162">
        <f t="shared" si="1"/>
        <v>0.36798282429907658</v>
      </c>
    </row>
    <row r="163" spans="4:12" x14ac:dyDescent="0.2">
      <c r="D163" s="3" t="s">
        <v>8</v>
      </c>
      <c r="E163" s="3" t="s">
        <v>97</v>
      </c>
      <c r="F163" s="3">
        <v>6</v>
      </c>
      <c r="G163">
        <f>COUNTIF(G$2:G$150,E163)</f>
        <v>15</v>
      </c>
      <c r="H163">
        <f t="shared" si="1"/>
        <v>196.42001999999999</v>
      </c>
      <c r="I163">
        <f t="shared" si="1"/>
        <v>983.2</v>
      </c>
      <c r="J163">
        <f t="shared" si="1"/>
        <v>8.3204573258271311E-2</v>
      </c>
      <c r="K163">
        <f t="shared" si="1"/>
        <v>0.44968586834313656</v>
      </c>
      <c r="L163">
        <f t="shared" si="1"/>
        <v>0.53289044160140797</v>
      </c>
    </row>
    <row r="166" spans="4:12" x14ac:dyDescent="0.2">
      <c r="H166" s="2" t="s">
        <v>98</v>
      </c>
    </row>
    <row r="167" spans="4:12" x14ac:dyDescent="0.2">
      <c r="H167" s="6" t="s">
        <v>99</v>
      </c>
      <c r="I167" s="6" t="s">
        <v>100</v>
      </c>
      <c r="J167" s="4" t="s">
        <v>66</v>
      </c>
      <c r="K167" s="4" t="s">
        <v>67</v>
      </c>
      <c r="L167" s="4" t="s">
        <v>68</v>
      </c>
    </row>
    <row r="168" spans="4:12" x14ac:dyDescent="0.2">
      <c r="H168" s="6" t="s">
        <v>101</v>
      </c>
      <c r="I168" s="6" t="s">
        <v>102</v>
      </c>
      <c r="J168">
        <v>0.25524098132501</v>
      </c>
      <c r="K168">
        <v>0.98126776982804798</v>
      </c>
      <c r="L168">
        <v>0.95043552704834799</v>
      </c>
    </row>
    <row r="169" spans="4:12" x14ac:dyDescent="0.2">
      <c r="H169" s="6" t="s">
        <v>101</v>
      </c>
      <c r="I169" s="6" t="s">
        <v>103</v>
      </c>
      <c r="J169" s="1">
        <v>3.5476206064729799E-3</v>
      </c>
      <c r="K169" s="1">
        <v>0.80979854282504204</v>
      </c>
      <c r="L169" s="1">
        <v>0.69920308907475903</v>
      </c>
    </row>
    <row r="170" spans="4:12" x14ac:dyDescent="0.2">
      <c r="H170" s="6" t="s">
        <v>101</v>
      </c>
      <c r="I170" s="6" t="s">
        <v>104</v>
      </c>
      <c r="J170" s="1">
        <v>5.8827390717397197E-3</v>
      </c>
      <c r="K170" s="1">
        <v>0.75289234061039301</v>
      </c>
      <c r="L170" s="1">
        <v>0.79797124420671905</v>
      </c>
    </row>
    <row r="171" spans="4:12" x14ac:dyDescent="0.2">
      <c r="H171" s="6" t="s">
        <v>101</v>
      </c>
      <c r="I171" s="7" t="s">
        <v>105</v>
      </c>
      <c r="J171">
        <v>0.99802318912662602</v>
      </c>
      <c r="K171">
        <v>2.1620924825042302E-2</v>
      </c>
      <c r="L171">
        <v>0.28574290099673</v>
      </c>
    </row>
    <row r="172" spans="4:12" x14ac:dyDescent="0.2">
      <c r="H172" s="6" t="s">
        <v>101</v>
      </c>
      <c r="I172" s="7" t="s">
        <v>106</v>
      </c>
      <c r="J172">
        <v>0.999823131020247</v>
      </c>
      <c r="K172" s="1">
        <v>4.6523349863631699E-5</v>
      </c>
      <c r="L172">
        <v>2.6193930049486702E-3</v>
      </c>
    </row>
    <row r="173" spans="4:12" x14ac:dyDescent="0.2">
      <c r="H173" s="6" t="s">
        <v>102</v>
      </c>
      <c r="I173" s="6" t="s">
        <v>103</v>
      </c>
      <c r="J173" s="1">
        <v>0.629659828327084</v>
      </c>
      <c r="K173" s="1">
        <v>0.99266924683218005</v>
      </c>
      <c r="L173" s="1">
        <v>0.99217431735574502</v>
      </c>
    </row>
    <row r="174" spans="4:12" x14ac:dyDescent="0.2">
      <c r="H174" s="6" t="s">
        <v>102</v>
      </c>
      <c r="I174" s="6" t="s">
        <v>104</v>
      </c>
      <c r="J174" s="1">
        <v>0.70185434826328996</v>
      </c>
      <c r="K174" s="1">
        <v>0.98214666987306998</v>
      </c>
      <c r="L174" s="1">
        <v>0.99843710249341899</v>
      </c>
    </row>
    <row r="175" spans="4:12" x14ac:dyDescent="0.2">
      <c r="H175" s="6" t="s">
        <v>102</v>
      </c>
      <c r="I175" s="7" t="s">
        <v>105</v>
      </c>
      <c r="J175">
        <v>0.16276869327516</v>
      </c>
      <c r="K175">
        <v>1.1416957576349401E-3</v>
      </c>
      <c r="L175">
        <v>0.70137324008098301</v>
      </c>
    </row>
    <row r="176" spans="4:12" x14ac:dyDescent="0.2">
      <c r="H176" s="6" t="s">
        <v>102</v>
      </c>
      <c r="I176" s="7" t="s">
        <v>106</v>
      </c>
      <c r="J176">
        <v>0.57244235286140499</v>
      </c>
      <c r="K176" s="1">
        <v>3.98042872622736E-7</v>
      </c>
      <c r="L176">
        <v>1.9251405934460002E-2</v>
      </c>
    </row>
    <row r="177" spans="8:12" x14ac:dyDescent="0.2">
      <c r="H177" s="6" t="s">
        <v>103</v>
      </c>
      <c r="I177" s="6" t="s">
        <v>104</v>
      </c>
      <c r="J177">
        <v>0.999999441668457</v>
      </c>
      <c r="K177">
        <v>0.99999222004990995</v>
      </c>
      <c r="L177">
        <v>0.99998452575038699</v>
      </c>
    </row>
    <row r="178" spans="8:12" x14ac:dyDescent="0.2">
      <c r="H178" s="6" t="s">
        <v>103</v>
      </c>
      <c r="I178" s="7" t="s">
        <v>105</v>
      </c>
      <c r="J178" s="1">
        <v>3.0456686918128501E-3</v>
      </c>
      <c r="K178" s="1">
        <v>9.8382760087636095E-5</v>
      </c>
      <c r="L178" s="1">
        <v>0.91570344670378101</v>
      </c>
    </row>
    <row r="179" spans="8:12" x14ac:dyDescent="0.2">
      <c r="H179" s="6" t="s">
        <v>103</v>
      </c>
      <c r="I179" s="7" t="s">
        <v>106</v>
      </c>
      <c r="J179" s="1">
        <v>3.9517898929805298E-2</v>
      </c>
      <c r="K179" s="1">
        <v>1.0429896074851899E-8</v>
      </c>
      <c r="L179" s="1">
        <v>6.15713631063581E-2</v>
      </c>
    </row>
    <row r="180" spans="8:12" x14ac:dyDescent="0.2">
      <c r="H180" s="6" t="s">
        <v>104</v>
      </c>
      <c r="I180" s="7" t="s">
        <v>105</v>
      </c>
      <c r="J180" s="1">
        <v>4.6904692127125803E-3</v>
      </c>
      <c r="K180" s="1">
        <v>7.8438553402548704E-5</v>
      </c>
      <c r="L180" s="1">
        <v>0.87323278101331303</v>
      </c>
    </row>
    <row r="181" spans="8:12" x14ac:dyDescent="0.2">
      <c r="H181" s="6" t="s">
        <v>104</v>
      </c>
      <c r="I181" s="7" t="s">
        <v>106</v>
      </c>
      <c r="J181" s="1">
        <v>5.3331302560271597E-2</v>
      </c>
      <c r="K181" s="1">
        <v>8.8608169342803302E-9</v>
      </c>
      <c r="L181" s="1">
        <v>4.8140033604990203E-2</v>
      </c>
    </row>
    <row r="182" spans="8:12" x14ac:dyDescent="0.2">
      <c r="H182" s="7" t="s">
        <v>105</v>
      </c>
      <c r="I182" s="7" t="s">
        <v>106</v>
      </c>
      <c r="J182">
        <v>0.98775743916134795</v>
      </c>
      <c r="K182">
        <v>0.72541455194653504</v>
      </c>
      <c r="L182">
        <v>0.668399391186416</v>
      </c>
    </row>
  </sheetData>
  <conditionalFormatting sqref="J168:L182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ePhys SS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Meike van der Heijden</dc:creator>
  <cp:lastModifiedBy>Meike van der Heijden</cp:lastModifiedBy>
  <dcterms:created xsi:type="dcterms:W3CDTF">2021-01-18T16:09:38Z</dcterms:created>
  <dcterms:modified xsi:type="dcterms:W3CDTF">2021-06-15T11:28:35Z</dcterms:modified>
</cp:coreProperties>
</file>