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562\Documents\My Space\UCSF_Postdoc work\NOTCH Project\"/>
    </mc:Choice>
  </mc:AlternateContent>
  <xr:revisionPtr revIDLastSave="0" documentId="13_ncr:1_{9D8EE01E-F790-4515-B007-4904002BBB5A}" xr6:coauthVersionLast="47" xr6:coauthVersionMax="47" xr10:uidLastSave="{00000000-0000-0000-0000-000000000000}"/>
  <bookViews>
    <workbookView xWindow="-108" yWindow="-108" windowWidth="23256" windowHeight="12576" xr2:uid="{EB345E8F-0803-4F17-9C39-AAF09D45EFB9}"/>
  </bookViews>
  <sheets>
    <sheet name="mouse 1_GFP low" sheetId="1" r:id="rId1"/>
    <sheet name="mouse 1_GFP med" sheetId="2" r:id="rId2"/>
    <sheet name="mouse 1_GFP hi" sheetId="3" r:id="rId3"/>
    <sheet name="mouse 2_GFP low" sheetId="4" r:id="rId4"/>
    <sheet name="mouse 2_GFP med" sheetId="5" r:id="rId5"/>
    <sheet name="mouse 2_GFP hi" sheetId="6" r:id="rId6"/>
    <sheet name="mouse 3_GFP low" sheetId="7" r:id="rId7"/>
    <sheet name="mouse 3_GFP med" sheetId="8" r:id="rId8"/>
    <sheet name="mouse 3_GFP hi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9" l="1"/>
  <c r="E17" i="9" s="1"/>
  <c r="C17" i="9"/>
  <c r="C18" i="8"/>
  <c r="D18" i="8"/>
  <c r="E18" i="8" s="1"/>
  <c r="D15" i="7"/>
  <c r="E15" i="7" s="1"/>
  <c r="C15" i="7"/>
  <c r="D17" i="6"/>
  <c r="E17" i="6" s="1"/>
  <c r="C17" i="6"/>
  <c r="D28" i="5"/>
  <c r="E28" i="5" s="1"/>
  <c r="C28" i="5"/>
  <c r="D16" i="4"/>
  <c r="E16" i="4" s="1"/>
  <c r="C16" i="4"/>
  <c r="D18" i="3"/>
  <c r="E18" i="3" s="1"/>
  <c r="C18" i="3"/>
  <c r="D19" i="2"/>
  <c r="E19" i="2" s="1"/>
  <c r="C19" i="2"/>
  <c r="D15" i="1"/>
  <c r="E15" i="1" s="1"/>
  <c r="C15" i="1"/>
</calcChain>
</file>

<file path=xl/sharedStrings.xml><?xml version="1.0" encoding="utf-8"?>
<sst xmlns="http://schemas.openxmlformats.org/spreadsheetml/2006/main" count="199" uniqueCount="132">
  <si>
    <t>Mouse1</t>
  </si>
  <si>
    <t>GFP low population</t>
  </si>
  <si>
    <t>60h after plating cells</t>
  </si>
  <si>
    <t>Item</t>
  </si>
  <si>
    <t>Source</t>
  </si>
  <si>
    <t># of DAPI +'ve SCs</t>
  </si>
  <si>
    <t># of EdU +'ve SCs</t>
  </si>
  <si>
    <t>% EdU +'ve SCs</t>
  </si>
  <si>
    <t>mouse1_low GFP_EdU_60h_001</t>
  </si>
  <si>
    <t>mouse1_low GFP_EdU_60h_002</t>
  </si>
  <si>
    <t>mouse1_low GFP_EdU_60h_003</t>
  </si>
  <si>
    <t>mouse1_low GFP_EdU_60h_004</t>
  </si>
  <si>
    <t>mouse1_low GFP_EdU_60h_005</t>
  </si>
  <si>
    <t>mouse1_low GFP_EdU_60h_006</t>
  </si>
  <si>
    <t>mouse1_low GFP_EdU_60h_007</t>
  </si>
  <si>
    <t>mouse1_low GFP_EdU_60h_008</t>
  </si>
  <si>
    <t>mouse1_low GFP_EdU_60h_009</t>
  </si>
  <si>
    <t>mouse1_low GFP_EdU_60h_010</t>
  </si>
  <si>
    <t>Total</t>
  </si>
  <si>
    <t>GFP medium population</t>
  </si>
  <si>
    <t>mouse1_med GFP_EdU_60h_001</t>
  </si>
  <si>
    <t>mouse1_med GFP_EdU_60h_002</t>
  </si>
  <si>
    <t>mouse1_med GFP_EdU_60h_003</t>
  </si>
  <si>
    <t>mouse1_med GFP_EdU_60h_004</t>
  </si>
  <si>
    <t>mouse1_med GFP_EdU_60h_005</t>
  </si>
  <si>
    <t>mouse1_med GFP_EdU_60h_006</t>
  </si>
  <si>
    <t>mouse1_med GFP_EdU_60h_007</t>
  </si>
  <si>
    <t>mouse1_med GFP_EdU_60h_008</t>
  </si>
  <si>
    <t>mouse1_med GFP_EdU_60h_009</t>
  </si>
  <si>
    <t>mouse1_med GFP_EdU_60h_010</t>
  </si>
  <si>
    <t>mouse1_med GFP_EdU_60h_011</t>
  </si>
  <si>
    <t>mouse1_med GFP_EdU_60h_012</t>
  </si>
  <si>
    <t>mouse1_med GFP_EdU_60h_013</t>
  </si>
  <si>
    <t>mouse1_med GFP_EdU_60h_014</t>
  </si>
  <si>
    <t>GFP high population</t>
  </si>
  <si>
    <t>mouse1_high GFP_EdU_60h_001</t>
  </si>
  <si>
    <t>mouse1_high GFP_EdU_60h_002</t>
  </si>
  <si>
    <t>mouse1_high GFP_EdU_60h_003</t>
  </si>
  <si>
    <t>mouse1_high GFP_EdU_60h_004</t>
  </si>
  <si>
    <t>mouse1_high GFP_EdU_60h_005</t>
  </si>
  <si>
    <t>mouse1_high GFP_EdU_60h_006</t>
  </si>
  <si>
    <t>mouse1_high GFP_EdU_60h_007</t>
  </si>
  <si>
    <t>mouse1_high GFP_EdU_60h_008</t>
  </si>
  <si>
    <t>mouse1_high GFP_EdU_60h_009</t>
  </si>
  <si>
    <t>mouse1_high GFP_EdU_60h_010</t>
  </si>
  <si>
    <t>mouse1_high GFP_EdU_60h_011</t>
  </si>
  <si>
    <t>mouse1_high GFP_EdU_60h_012</t>
  </si>
  <si>
    <t>mouse1_high GFP_EdU_60h_013</t>
  </si>
  <si>
    <t>Mouse2</t>
  </si>
  <si>
    <t>mouse2_low GFP_EdU_60h_001</t>
  </si>
  <si>
    <t>mouse2_low GFP_EdU_60h_002</t>
  </si>
  <si>
    <t>mouse2_low GFP_EdU_60h_003</t>
  </si>
  <si>
    <t>mouse2_low GFP_EdU_60h_004</t>
  </si>
  <si>
    <t>mouse2_low GFP_EdU_60h_005</t>
  </si>
  <si>
    <t>mouse2_low GFP_EdU_60h_006</t>
  </si>
  <si>
    <t>mouse2_low GFP_EdU_60h_007</t>
  </si>
  <si>
    <t>mouse2_low GFP_EdU_60h_008</t>
  </si>
  <si>
    <t>mouse2_low GFP_EdU_60h_009</t>
  </si>
  <si>
    <t>mouse2_low GFP_EdU_60h_010</t>
  </si>
  <si>
    <t>mouse2_low GFP_EdU_60h_011</t>
  </si>
  <si>
    <t>GFP med population</t>
  </si>
  <si>
    <t>mouse2_med GFP_EdU_60h_001</t>
  </si>
  <si>
    <t>mouse2_med GFP_EdU_60h_002</t>
  </si>
  <si>
    <t>mouse2_med GFP_EdU_60h_003</t>
  </si>
  <si>
    <t>mouse2_med GFP_EdU_60h_004</t>
  </si>
  <si>
    <t>mouse2_med GFP_EdU_60h_005</t>
  </si>
  <si>
    <t>mouse2_med GFP_EdU_60h_006</t>
  </si>
  <si>
    <t>mouse2_med GFP_EdU_60h_007</t>
  </si>
  <si>
    <t>mouse2_med GFP_EdU_60h_008</t>
  </si>
  <si>
    <t>mouse2_med GFP_EdU_60h_009</t>
  </si>
  <si>
    <t>mouse2_med GFP_EdU_60h_010</t>
  </si>
  <si>
    <t>mouse2_med GFP_EdU_60h_011</t>
  </si>
  <si>
    <t>mouse2_med GFP_EdU_60h_012</t>
  </si>
  <si>
    <t>mouse2_med GFP_EdU_60h_013</t>
  </si>
  <si>
    <t>mouse2_med GFP_EdU_60h_014</t>
  </si>
  <si>
    <t>mouse2_med GFP_EdU_60h_015</t>
  </si>
  <si>
    <t>mouse2_med GFP_EdU_60h_016</t>
  </si>
  <si>
    <t>mouse2_med GFP_EdU_60h_017</t>
  </si>
  <si>
    <t>mouse2_med GFP_EdU_60h_018</t>
  </si>
  <si>
    <t>mouse2_med GFP_EdU_60h_019</t>
  </si>
  <si>
    <t>mouse2_med GFP_EdU_60h_020</t>
  </si>
  <si>
    <t>mouse2_med GFP_EdU_60h_021</t>
  </si>
  <si>
    <t>mouse2_med GFP_EdU_60h_022</t>
  </si>
  <si>
    <t>mouse2_med GFP_EdU_60h_023</t>
  </si>
  <si>
    <t>mouse2_high GFP_EdU_60h_001</t>
  </si>
  <si>
    <t>mouse2_high GFP_EdU_60h_002</t>
  </si>
  <si>
    <t>mouse2_high GFP_EdU_60h_003</t>
  </si>
  <si>
    <t>mouse2_high GFP_EdU_60h_004</t>
  </si>
  <si>
    <t>mouse2_high GFP_EdU_60h_005</t>
  </si>
  <si>
    <t>mouse2_high GFP_EdU_60h_021</t>
  </si>
  <si>
    <t>mouse2_high GFP_EdU_60h_012</t>
  </si>
  <si>
    <t>mouse2_high GFP_EdU_60h_008</t>
  </si>
  <si>
    <t>mouse2_high GFP_EdU_60h_009</t>
  </si>
  <si>
    <t>mouse2_high GFP_EdU_60h_010</t>
  </si>
  <si>
    <t>mouse2_high GFP_EdU_60h_022</t>
  </si>
  <si>
    <t>mouse2_high GFP_EdU_60h_011</t>
  </si>
  <si>
    <t>Mouse3</t>
  </si>
  <si>
    <t>mouse3_low GFP_EdU_60h_001</t>
  </si>
  <si>
    <t>mouse3_low GFP_EdU_60h_002</t>
  </si>
  <si>
    <t>mouse3_low GFP_EdU_60h_003</t>
  </si>
  <si>
    <t>mouse3_low GFP_EdU_60h_004</t>
  </si>
  <si>
    <t>mouse3_low GFP_EdU_60h_005</t>
  </si>
  <si>
    <t>mouse3_low GFP_EdU_60h_006</t>
  </si>
  <si>
    <t>mouse3_low GFP_EdU_60h_007</t>
  </si>
  <si>
    <t>mouse3_low GFP_EdU_60h_008</t>
  </si>
  <si>
    <t>mouse3_low GFP_EdU_60h_009</t>
  </si>
  <si>
    <t>mouse3_low GFP_EdU_60h_010</t>
  </si>
  <si>
    <t>mouse3_med GFP_EdU_60h_001</t>
  </si>
  <si>
    <t>mouse3_med GFP_EdU_60h_002</t>
  </si>
  <si>
    <t>mouse3_med GFP_EdU_60h_003</t>
  </si>
  <si>
    <t>mouse3_med GFP_EdU_60h_004</t>
  </si>
  <si>
    <t>mouse3_med GFP_EdU_60h_005</t>
  </si>
  <si>
    <t>mouse3_med GFP_EdU_60h_006</t>
  </si>
  <si>
    <t>mouse3_med GFP_EdU_60h_007</t>
  </si>
  <si>
    <t>mouse3_med GFP_EdU_60h_008</t>
  </si>
  <si>
    <t>mouse3_med GFP_EdU_60h_009</t>
  </si>
  <si>
    <t>mouse3_med GFP_EdU_60h_010</t>
  </si>
  <si>
    <t>mouse3_med GFP_EdU_60h_011</t>
  </si>
  <si>
    <t>mouse3_med GFP_EdU_60h_012</t>
  </si>
  <si>
    <t>mouse3_med GFP_EdU_60h_013</t>
  </si>
  <si>
    <t>mouse3_high GFP_EdU_60h_001</t>
  </si>
  <si>
    <t>mouse3_high GFP_EdU_60h_002</t>
  </si>
  <si>
    <t>mouse3_high GFP_EdU_60h_003</t>
  </si>
  <si>
    <t>mouse3_high GFP_EdU_60h_004</t>
  </si>
  <si>
    <t>mouse3_high GFP_EdU_60h_005</t>
  </si>
  <si>
    <t>mouse3_high GFP_EdU_60h_006</t>
  </si>
  <si>
    <t>mouse3_high GFP_EdU_60h_007</t>
  </si>
  <si>
    <t>mouse3_high GFP_EdU_60h_008</t>
  </si>
  <si>
    <t>mouse3_high GFP_EdU_60h_009</t>
  </si>
  <si>
    <t>mouse3_high GFP_EdU_60h_010</t>
  </si>
  <si>
    <t>mouse3_high GFP_EdU_60h_011</t>
  </si>
  <si>
    <t>mouse3_high GFP_EdU_60h_012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</si>
</sst>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4EEBC-E9BE-4C89-AB41-84D92E8566A7}">
  <dimension ref="A1:F16"/>
  <sheetViews>
    <sheetView tabSelected="1" workbookViewId="0">
      <selection activeCell="B20" sqref="B20"/>
    </sheetView>
  </sheetViews>
  <sheetFormatPr defaultRowHeight="14.4" x14ac:dyDescent="0.3"/>
  <cols>
    <col min="2" max="2" width="28.33203125" customWidth="1"/>
    <col min="3" max="3" width="22.109375" customWidth="1"/>
    <col min="4" max="4" width="18.88671875" customWidth="1"/>
    <col min="5" max="5" width="19.88671875" customWidth="1"/>
  </cols>
  <sheetData>
    <row r="1" spans="1:6" x14ac:dyDescent="0.3">
      <c r="A1" s="1" t="s">
        <v>0</v>
      </c>
      <c r="B1" s="1" t="s">
        <v>1</v>
      </c>
      <c r="C1" s="1" t="s">
        <v>2</v>
      </c>
    </row>
    <row r="3" spans="1:6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/>
    </row>
    <row r="4" spans="1:6" x14ac:dyDescent="0.3">
      <c r="A4" s="2">
        <v>1</v>
      </c>
      <c r="B4" t="s">
        <v>8</v>
      </c>
      <c r="C4">
        <v>6</v>
      </c>
      <c r="D4">
        <v>4</v>
      </c>
    </row>
    <row r="5" spans="1:6" x14ac:dyDescent="0.3">
      <c r="A5" s="2">
        <v>2</v>
      </c>
      <c r="B5" t="s">
        <v>9</v>
      </c>
      <c r="C5">
        <v>13</v>
      </c>
      <c r="D5">
        <v>4</v>
      </c>
    </row>
    <row r="6" spans="1:6" x14ac:dyDescent="0.3">
      <c r="A6" s="2">
        <v>3</v>
      </c>
      <c r="B6" t="s">
        <v>10</v>
      </c>
      <c r="C6">
        <v>25</v>
      </c>
      <c r="D6">
        <v>12</v>
      </c>
    </row>
    <row r="7" spans="1:6" x14ac:dyDescent="0.3">
      <c r="A7" s="2">
        <v>4</v>
      </c>
      <c r="B7" t="s">
        <v>11</v>
      </c>
      <c r="C7">
        <v>13</v>
      </c>
      <c r="D7">
        <v>6</v>
      </c>
    </row>
    <row r="8" spans="1:6" x14ac:dyDescent="0.3">
      <c r="A8" s="2">
        <v>5</v>
      </c>
      <c r="B8" t="s">
        <v>12</v>
      </c>
      <c r="C8">
        <v>35</v>
      </c>
      <c r="D8">
        <v>19</v>
      </c>
    </row>
    <row r="9" spans="1:6" x14ac:dyDescent="0.3">
      <c r="A9" s="2">
        <v>6</v>
      </c>
      <c r="B9" t="s">
        <v>13</v>
      </c>
      <c r="C9">
        <v>52</v>
      </c>
      <c r="D9">
        <v>25</v>
      </c>
    </row>
    <row r="10" spans="1:6" x14ac:dyDescent="0.3">
      <c r="A10" s="2">
        <v>7</v>
      </c>
      <c r="B10" t="s">
        <v>14</v>
      </c>
      <c r="C10">
        <v>47</v>
      </c>
      <c r="D10">
        <v>22</v>
      </c>
    </row>
    <row r="11" spans="1:6" x14ac:dyDescent="0.3">
      <c r="A11" s="2">
        <v>8</v>
      </c>
      <c r="B11" t="s">
        <v>15</v>
      </c>
      <c r="C11">
        <v>24</v>
      </c>
      <c r="D11">
        <v>13</v>
      </c>
    </row>
    <row r="12" spans="1:6" x14ac:dyDescent="0.3">
      <c r="A12" s="2">
        <v>9</v>
      </c>
      <c r="B12" t="s">
        <v>16</v>
      </c>
      <c r="C12">
        <v>7</v>
      </c>
      <c r="D12">
        <v>2</v>
      </c>
    </row>
    <row r="13" spans="1:6" x14ac:dyDescent="0.3">
      <c r="A13" s="2">
        <v>10</v>
      </c>
      <c r="B13" t="s">
        <v>17</v>
      </c>
      <c r="C13">
        <v>36</v>
      </c>
      <c r="D13">
        <v>16</v>
      </c>
    </row>
    <row r="15" spans="1:6" ht="15" thickBot="1" x14ac:dyDescent="0.35">
      <c r="B15" s="3" t="s">
        <v>18</v>
      </c>
      <c r="C15" s="4">
        <f>SUM(C4:C13)</f>
        <v>258</v>
      </c>
      <c r="D15" s="4">
        <f>SUM(D4:D13)</f>
        <v>123</v>
      </c>
      <c r="E15" s="5">
        <f>(D15/C15)*100</f>
        <v>47.674418604651166</v>
      </c>
    </row>
    <row r="16" spans="1:6" ht="15" thickTop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F66B-F455-4838-A474-4F455E3017BE}">
  <dimension ref="A1:E20"/>
  <sheetViews>
    <sheetView workbookViewId="0">
      <selection activeCell="F13" sqref="F13"/>
    </sheetView>
  </sheetViews>
  <sheetFormatPr defaultRowHeight="14.4" x14ac:dyDescent="0.3"/>
  <cols>
    <col min="1" max="1" width="9.6640625" customWidth="1"/>
    <col min="2" max="2" width="30" customWidth="1"/>
    <col min="3" max="3" width="20.77734375" customWidth="1"/>
    <col min="4" max="4" width="18.109375" customWidth="1"/>
    <col min="5" max="5" width="16.88671875" customWidth="1"/>
  </cols>
  <sheetData>
    <row r="1" spans="1:5" x14ac:dyDescent="0.3">
      <c r="A1" s="1" t="s">
        <v>0</v>
      </c>
      <c r="B1" s="1" t="s">
        <v>19</v>
      </c>
      <c r="C1" s="1" t="s">
        <v>2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 s="2">
        <v>1</v>
      </c>
      <c r="B4" t="s">
        <v>20</v>
      </c>
      <c r="C4">
        <v>9</v>
      </c>
      <c r="D4">
        <v>1</v>
      </c>
    </row>
    <row r="5" spans="1:5" x14ac:dyDescent="0.3">
      <c r="A5" s="2">
        <v>2</v>
      </c>
      <c r="B5" t="s">
        <v>21</v>
      </c>
      <c r="C5">
        <v>37</v>
      </c>
      <c r="D5">
        <v>16</v>
      </c>
    </row>
    <row r="6" spans="1:5" x14ac:dyDescent="0.3">
      <c r="A6" s="2">
        <v>3</v>
      </c>
      <c r="B6" t="s">
        <v>22</v>
      </c>
      <c r="C6">
        <v>68</v>
      </c>
      <c r="D6">
        <v>23</v>
      </c>
    </row>
    <row r="7" spans="1:5" x14ac:dyDescent="0.3">
      <c r="A7" s="2">
        <v>4</v>
      </c>
      <c r="B7" t="s">
        <v>23</v>
      </c>
      <c r="C7">
        <v>53</v>
      </c>
      <c r="D7">
        <v>14</v>
      </c>
    </row>
    <row r="8" spans="1:5" x14ac:dyDescent="0.3">
      <c r="A8" s="2">
        <v>5</v>
      </c>
      <c r="B8" t="s">
        <v>24</v>
      </c>
      <c r="C8">
        <v>17</v>
      </c>
      <c r="D8">
        <v>3</v>
      </c>
    </row>
    <row r="9" spans="1:5" x14ac:dyDescent="0.3">
      <c r="A9" s="2">
        <v>6</v>
      </c>
      <c r="B9" t="s">
        <v>25</v>
      </c>
      <c r="C9">
        <v>15</v>
      </c>
      <c r="D9">
        <v>1</v>
      </c>
    </row>
    <row r="10" spans="1:5" x14ac:dyDescent="0.3">
      <c r="A10" s="2">
        <v>7</v>
      </c>
      <c r="B10" t="s">
        <v>26</v>
      </c>
      <c r="C10">
        <v>45</v>
      </c>
      <c r="D10">
        <v>12</v>
      </c>
    </row>
    <row r="11" spans="1:5" x14ac:dyDescent="0.3">
      <c r="A11" s="2">
        <v>8</v>
      </c>
      <c r="B11" t="s">
        <v>27</v>
      </c>
      <c r="C11">
        <v>49</v>
      </c>
      <c r="D11">
        <v>18</v>
      </c>
    </row>
    <row r="12" spans="1:5" x14ac:dyDescent="0.3">
      <c r="A12" s="2">
        <v>9</v>
      </c>
      <c r="B12" t="s">
        <v>28</v>
      </c>
      <c r="C12">
        <v>33</v>
      </c>
      <c r="D12">
        <v>17</v>
      </c>
    </row>
    <row r="13" spans="1:5" x14ac:dyDescent="0.3">
      <c r="A13" s="2">
        <v>10</v>
      </c>
      <c r="B13" t="s">
        <v>29</v>
      </c>
      <c r="C13">
        <v>7</v>
      </c>
      <c r="D13">
        <v>4</v>
      </c>
    </row>
    <row r="14" spans="1:5" x14ac:dyDescent="0.3">
      <c r="A14" s="2">
        <v>11</v>
      </c>
      <c r="B14" t="s">
        <v>30</v>
      </c>
      <c r="C14">
        <v>12</v>
      </c>
      <c r="D14">
        <v>1</v>
      </c>
    </row>
    <row r="15" spans="1:5" x14ac:dyDescent="0.3">
      <c r="A15" s="2">
        <v>12</v>
      </c>
      <c r="B15" t="s">
        <v>31</v>
      </c>
      <c r="C15">
        <v>26</v>
      </c>
      <c r="D15">
        <v>2</v>
      </c>
    </row>
    <row r="16" spans="1:5" x14ac:dyDescent="0.3">
      <c r="A16" s="2">
        <v>13</v>
      </c>
      <c r="B16" t="s">
        <v>32</v>
      </c>
      <c r="C16">
        <v>30</v>
      </c>
      <c r="D16">
        <v>17</v>
      </c>
    </row>
    <row r="17" spans="1:5" x14ac:dyDescent="0.3">
      <c r="A17" s="2">
        <v>14</v>
      </c>
      <c r="B17" t="s">
        <v>33</v>
      </c>
      <c r="C17">
        <v>12</v>
      </c>
      <c r="D17">
        <v>0</v>
      </c>
    </row>
    <row r="19" spans="1:5" ht="15" thickBot="1" x14ac:dyDescent="0.35">
      <c r="B19" s="3" t="s">
        <v>18</v>
      </c>
      <c r="C19" s="4">
        <f>SUM(C4:C17)</f>
        <v>413</v>
      </c>
      <c r="D19" s="4">
        <f>SUM(D4:D17)</f>
        <v>129</v>
      </c>
      <c r="E19" s="5">
        <f>(D19/C19)*100</f>
        <v>31.234866828087167</v>
      </c>
    </row>
    <row r="20" spans="1:5" ht="15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A1182-90A7-4D10-A1A7-35EA9F596877}">
  <dimension ref="A1:E19"/>
  <sheetViews>
    <sheetView workbookViewId="0">
      <selection activeCell="C22" sqref="C22"/>
    </sheetView>
  </sheetViews>
  <sheetFormatPr defaultRowHeight="14.4" x14ac:dyDescent="0.3"/>
  <cols>
    <col min="2" max="2" width="29.6640625" customWidth="1"/>
    <col min="3" max="3" width="23.109375" customWidth="1"/>
    <col min="4" max="4" width="18" customWidth="1"/>
    <col min="5" max="5" width="15.88671875" customWidth="1"/>
  </cols>
  <sheetData>
    <row r="1" spans="1:5" x14ac:dyDescent="0.3">
      <c r="A1" s="1" t="s">
        <v>0</v>
      </c>
      <c r="B1" s="1" t="s">
        <v>34</v>
      </c>
      <c r="C1" s="1" t="s">
        <v>2</v>
      </c>
    </row>
    <row r="3" spans="1:5" s="1" customForma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 s="2">
        <v>1</v>
      </c>
      <c r="B4" t="s">
        <v>35</v>
      </c>
      <c r="C4">
        <v>12</v>
      </c>
      <c r="D4">
        <v>0</v>
      </c>
      <c r="E4" s="6"/>
    </row>
    <row r="5" spans="1:5" x14ac:dyDescent="0.3">
      <c r="A5" s="2">
        <v>2</v>
      </c>
      <c r="B5" t="s">
        <v>36</v>
      </c>
      <c r="C5">
        <v>12</v>
      </c>
      <c r="D5">
        <v>5</v>
      </c>
    </row>
    <row r="6" spans="1:5" x14ac:dyDescent="0.3">
      <c r="A6" s="2">
        <v>3</v>
      </c>
      <c r="B6" t="s">
        <v>37</v>
      </c>
      <c r="C6">
        <v>17</v>
      </c>
      <c r="D6">
        <v>1</v>
      </c>
    </row>
    <row r="7" spans="1:5" x14ac:dyDescent="0.3">
      <c r="A7" s="2">
        <v>4</v>
      </c>
      <c r="B7" t="s">
        <v>38</v>
      </c>
      <c r="C7">
        <v>5</v>
      </c>
      <c r="D7">
        <v>2</v>
      </c>
    </row>
    <row r="8" spans="1:5" x14ac:dyDescent="0.3">
      <c r="A8" s="2">
        <v>5</v>
      </c>
      <c r="B8" t="s">
        <v>39</v>
      </c>
      <c r="C8">
        <v>15</v>
      </c>
      <c r="D8">
        <v>3</v>
      </c>
    </row>
    <row r="9" spans="1:5" x14ac:dyDescent="0.3">
      <c r="A9" s="2">
        <v>6</v>
      </c>
      <c r="B9" t="s">
        <v>40</v>
      </c>
      <c r="C9">
        <v>9</v>
      </c>
      <c r="D9">
        <v>7</v>
      </c>
    </row>
    <row r="10" spans="1:5" x14ac:dyDescent="0.3">
      <c r="A10" s="2">
        <v>7</v>
      </c>
      <c r="B10" t="s">
        <v>41</v>
      </c>
      <c r="C10">
        <v>14</v>
      </c>
      <c r="D10">
        <v>3</v>
      </c>
    </row>
    <row r="11" spans="1:5" x14ac:dyDescent="0.3">
      <c r="A11" s="2">
        <v>8</v>
      </c>
      <c r="B11" t="s">
        <v>42</v>
      </c>
      <c r="C11">
        <v>11</v>
      </c>
      <c r="D11">
        <v>0</v>
      </c>
    </row>
    <row r="12" spans="1:5" x14ac:dyDescent="0.3">
      <c r="A12" s="2">
        <v>9</v>
      </c>
      <c r="B12" t="s">
        <v>43</v>
      </c>
      <c r="C12">
        <v>5</v>
      </c>
      <c r="D12">
        <v>0</v>
      </c>
    </row>
    <row r="13" spans="1:5" x14ac:dyDescent="0.3">
      <c r="A13" s="2">
        <v>10</v>
      </c>
      <c r="B13" t="s">
        <v>44</v>
      </c>
      <c r="C13">
        <v>7</v>
      </c>
      <c r="D13">
        <v>0</v>
      </c>
    </row>
    <row r="14" spans="1:5" x14ac:dyDescent="0.3">
      <c r="A14" s="2">
        <v>11</v>
      </c>
      <c r="B14" t="s">
        <v>45</v>
      </c>
      <c r="C14">
        <v>18</v>
      </c>
      <c r="D14">
        <v>0</v>
      </c>
    </row>
    <row r="15" spans="1:5" x14ac:dyDescent="0.3">
      <c r="A15" s="2">
        <v>12</v>
      </c>
      <c r="B15" t="s">
        <v>46</v>
      </c>
      <c r="C15">
        <v>7</v>
      </c>
      <c r="D15">
        <v>0</v>
      </c>
    </row>
    <row r="16" spans="1:5" x14ac:dyDescent="0.3">
      <c r="A16" s="2">
        <v>13</v>
      </c>
      <c r="B16" t="s">
        <v>47</v>
      </c>
      <c r="C16">
        <v>7</v>
      </c>
      <c r="D16">
        <v>0</v>
      </c>
    </row>
    <row r="18" spans="2:5" ht="15" thickBot="1" x14ac:dyDescent="0.35">
      <c r="B18" s="3" t="s">
        <v>18</v>
      </c>
      <c r="C18" s="4">
        <f>SUM(C4:C16)</f>
        <v>139</v>
      </c>
      <c r="D18" s="4">
        <f>SUM(D4:D16)</f>
        <v>21</v>
      </c>
      <c r="E18" s="5">
        <f>(D18/C18)*100</f>
        <v>15.107913669064748</v>
      </c>
    </row>
    <row r="19" spans="2:5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2624F-4EC9-445B-A765-E072333D0DBB}">
  <dimension ref="A1:E17"/>
  <sheetViews>
    <sheetView workbookViewId="0">
      <selection activeCell="B17" sqref="B17"/>
    </sheetView>
  </sheetViews>
  <sheetFormatPr defaultRowHeight="14.4" x14ac:dyDescent="0.3"/>
  <cols>
    <col min="2" max="2" width="31.44140625" customWidth="1"/>
    <col min="3" max="3" width="21.5546875" customWidth="1"/>
    <col min="4" max="4" width="20" customWidth="1"/>
    <col min="5" max="5" width="20.33203125" customWidth="1"/>
  </cols>
  <sheetData>
    <row r="1" spans="1:5" x14ac:dyDescent="0.3">
      <c r="A1" s="1" t="s">
        <v>48</v>
      </c>
      <c r="B1" s="1" t="s">
        <v>1</v>
      </c>
      <c r="C1" s="1" t="s">
        <v>2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 s="2">
        <v>1</v>
      </c>
      <c r="B4" t="s">
        <v>49</v>
      </c>
      <c r="C4">
        <v>6</v>
      </c>
      <c r="D4">
        <v>5</v>
      </c>
    </row>
    <row r="5" spans="1:5" x14ac:dyDescent="0.3">
      <c r="A5" s="2">
        <v>2</v>
      </c>
      <c r="B5" t="s">
        <v>50</v>
      </c>
      <c r="C5">
        <v>5</v>
      </c>
      <c r="D5">
        <v>3</v>
      </c>
    </row>
    <row r="6" spans="1:5" x14ac:dyDescent="0.3">
      <c r="A6" s="2">
        <v>3</v>
      </c>
      <c r="B6" t="s">
        <v>51</v>
      </c>
      <c r="C6">
        <v>7</v>
      </c>
      <c r="D6">
        <v>5</v>
      </c>
    </row>
    <row r="7" spans="1:5" x14ac:dyDescent="0.3">
      <c r="A7" s="2">
        <v>4</v>
      </c>
      <c r="B7" t="s">
        <v>52</v>
      </c>
      <c r="C7">
        <v>6</v>
      </c>
      <c r="D7">
        <v>3</v>
      </c>
    </row>
    <row r="8" spans="1:5" x14ac:dyDescent="0.3">
      <c r="A8" s="2">
        <v>5</v>
      </c>
      <c r="B8" t="s">
        <v>53</v>
      </c>
      <c r="C8">
        <v>9</v>
      </c>
      <c r="D8">
        <v>2</v>
      </c>
    </row>
    <row r="9" spans="1:5" x14ac:dyDescent="0.3">
      <c r="A9" s="2">
        <v>6</v>
      </c>
      <c r="B9" t="s">
        <v>54</v>
      </c>
      <c r="C9">
        <v>17</v>
      </c>
      <c r="D9">
        <v>10</v>
      </c>
    </row>
    <row r="10" spans="1:5" x14ac:dyDescent="0.3">
      <c r="A10" s="2">
        <v>7</v>
      </c>
      <c r="B10" t="s">
        <v>55</v>
      </c>
      <c r="C10">
        <v>1</v>
      </c>
      <c r="D10">
        <v>0</v>
      </c>
    </row>
    <row r="11" spans="1:5" x14ac:dyDescent="0.3">
      <c r="A11" s="2">
        <v>8</v>
      </c>
      <c r="B11" t="s">
        <v>56</v>
      </c>
      <c r="C11">
        <v>12</v>
      </c>
      <c r="D11">
        <v>6</v>
      </c>
    </row>
    <row r="12" spans="1:5" x14ac:dyDescent="0.3">
      <c r="A12" s="2">
        <v>9</v>
      </c>
      <c r="B12" t="s">
        <v>57</v>
      </c>
      <c r="C12">
        <v>31</v>
      </c>
      <c r="D12">
        <v>23</v>
      </c>
    </row>
    <row r="13" spans="1:5" x14ac:dyDescent="0.3">
      <c r="A13" s="2">
        <v>10</v>
      </c>
      <c r="B13" t="s">
        <v>58</v>
      </c>
      <c r="C13">
        <v>48</v>
      </c>
      <c r="D13">
        <v>27</v>
      </c>
    </row>
    <row r="14" spans="1:5" x14ac:dyDescent="0.3">
      <c r="A14" s="2">
        <v>11</v>
      </c>
      <c r="B14" t="s">
        <v>59</v>
      </c>
      <c r="C14">
        <v>37</v>
      </c>
      <c r="D14">
        <v>20</v>
      </c>
    </row>
    <row r="16" spans="1:5" ht="15" thickBot="1" x14ac:dyDescent="0.35">
      <c r="B16" s="3" t="s">
        <v>18</v>
      </c>
      <c r="C16" s="4">
        <f>SUM(C4:C14)</f>
        <v>179</v>
      </c>
      <c r="D16" s="4">
        <f>SUM(D4:D14)</f>
        <v>104</v>
      </c>
      <c r="E16" s="5">
        <f>(D16/C16)*100</f>
        <v>58.100558659217882</v>
      </c>
    </row>
    <row r="17" customFormat="1" ht="15" thickTop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1DEB7-A8D2-49F1-BCBB-5A90B7A75849}">
  <dimension ref="A1:E29"/>
  <sheetViews>
    <sheetView workbookViewId="0">
      <selection activeCell="E17" sqref="E17"/>
    </sheetView>
  </sheetViews>
  <sheetFormatPr defaultRowHeight="14.4" x14ac:dyDescent="0.3"/>
  <cols>
    <col min="2" max="2" width="29.33203125" customWidth="1"/>
    <col min="3" max="3" width="23.77734375" customWidth="1"/>
    <col min="4" max="4" width="18.77734375" customWidth="1"/>
    <col min="5" max="5" width="18.109375" customWidth="1"/>
  </cols>
  <sheetData>
    <row r="1" spans="1:5" x14ac:dyDescent="0.3">
      <c r="A1" s="1" t="s">
        <v>48</v>
      </c>
      <c r="B1" s="1" t="s">
        <v>60</v>
      </c>
      <c r="C1" s="1" t="s">
        <v>2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 s="2">
        <v>1</v>
      </c>
      <c r="B4" t="s">
        <v>61</v>
      </c>
      <c r="C4">
        <v>7</v>
      </c>
      <c r="D4">
        <v>3</v>
      </c>
    </row>
    <row r="5" spans="1:5" x14ac:dyDescent="0.3">
      <c r="A5" s="2">
        <v>2</v>
      </c>
      <c r="B5" t="s">
        <v>62</v>
      </c>
      <c r="C5">
        <v>11</v>
      </c>
      <c r="D5">
        <v>5</v>
      </c>
    </row>
    <row r="6" spans="1:5" x14ac:dyDescent="0.3">
      <c r="A6" s="2">
        <v>3</v>
      </c>
      <c r="B6" t="s">
        <v>63</v>
      </c>
      <c r="C6">
        <v>21</v>
      </c>
      <c r="D6">
        <v>8</v>
      </c>
    </row>
    <row r="7" spans="1:5" x14ac:dyDescent="0.3">
      <c r="A7" s="2">
        <v>4</v>
      </c>
      <c r="B7" t="s">
        <v>64</v>
      </c>
      <c r="C7">
        <v>12</v>
      </c>
      <c r="D7">
        <v>3</v>
      </c>
    </row>
    <row r="8" spans="1:5" x14ac:dyDescent="0.3">
      <c r="A8" s="2">
        <v>5</v>
      </c>
      <c r="B8" t="s">
        <v>65</v>
      </c>
      <c r="C8">
        <v>7</v>
      </c>
      <c r="D8">
        <v>2</v>
      </c>
    </row>
    <row r="9" spans="1:5" x14ac:dyDescent="0.3">
      <c r="A9" s="2">
        <v>6</v>
      </c>
      <c r="B9" t="s">
        <v>66</v>
      </c>
      <c r="C9">
        <v>7</v>
      </c>
      <c r="D9">
        <v>3</v>
      </c>
    </row>
    <row r="10" spans="1:5" x14ac:dyDescent="0.3">
      <c r="A10" s="2">
        <v>7</v>
      </c>
      <c r="B10" t="s">
        <v>67</v>
      </c>
      <c r="C10">
        <v>12</v>
      </c>
      <c r="D10">
        <v>4</v>
      </c>
    </row>
    <row r="11" spans="1:5" x14ac:dyDescent="0.3">
      <c r="A11" s="2">
        <v>8</v>
      </c>
      <c r="B11" t="s">
        <v>68</v>
      </c>
      <c r="C11">
        <v>24</v>
      </c>
      <c r="D11">
        <v>6</v>
      </c>
    </row>
    <row r="12" spans="1:5" x14ac:dyDescent="0.3">
      <c r="A12" s="2">
        <v>9</v>
      </c>
      <c r="B12" t="s">
        <v>69</v>
      </c>
      <c r="C12">
        <v>37</v>
      </c>
      <c r="D12">
        <v>9</v>
      </c>
    </row>
    <row r="13" spans="1:5" x14ac:dyDescent="0.3">
      <c r="A13" s="2">
        <v>10</v>
      </c>
      <c r="B13" t="s">
        <v>70</v>
      </c>
      <c r="C13">
        <v>15</v>
      </c>
      <c r="D13">
        <v>4</v>
      </c>
    </row>
    <row r="14" spans="1:5" x14ac:dyDescent="0.3">
      <c r="A14" s="2">
        <v>11</v>
      </c>
      <c r="B14" t="s">
        <v>71</v>
      </c>
      <c r="C14">
        <v>17</v>
      </c>
      <c r="D14">
        <v>3</v>
      </c>
    </row>
    <row r="15" spans="1:5" x14ac:dyDescent="0.3">
      <c r="A15" s="2">
        <v>12</v>
      </c>
      <c r="B15" t="s">
        <v>72</v>
      </c>
      <c r="C15">
        <v>4</v>
      </c>
      <c r="D15">
        <v>1</v>
      </c>
    </row>
    <row r="16" spans="1:5" x14ac:dyDescent="0.3">
      <c r="A16" s="2">
        <v>13</v>
      </c>
      <c r="B16" t="s">
        <v>73</v>
      </c>
      <c r="C16">
        <v>27</v>
      </c>
      <c r="D16">
        <v>8</v>
      </c>
    </row>
    <row r="17" spans="1:5" x14ac:dyDescent="0.3">
      <c r="A17" s="2">
        <v>14</v>
      </c>
      <c r="B17" t="s">
        <v>74</v>
      </c>
      <c r="C17">
        <v>65</v>
      </c>
      <c r="D17">
        <v>25</v>
      </c>
    </row>
    <row r="18" spans="1:5" x14ac:dyDescent="0.3">
      <c r="A18" s="2">
        <v>15</v>
      </c>
      <c r="B18" t="s">
        <v>75</v>
      </c>
      <c r="C18">
        <v>25</v>
      </c>
      <c r="D18">
        <v>4</v>
      </c>
    </row>
    <row r="19" spans="1:5" x14ac:dyDescent="0.3">
      <c r="A19" s="2">
        <v>16</v>
      </c>
      <c r="B19" t="s">
        <v>76</v>
      </c>
      <c r="C19">
        <v>8</v>
      </c>
      <c r="D19">
        <v>2</v>
      </c>
    </row>
    <row r="20" spans="1:5" x14ac:dyDescent="0.3">
      <c r="A20" s="2">
        <v>17</v>
      </c>
      <c r="B20" t="s">
        <v>77</v>
      </c>
      <c r="C20">
        <v>9</v>
      </c>
      <c r="D20">
        <v>3</v>
      </c>
    </row>
    <row r="21" spans="1:5" x14ac:dyDescent="0.3">
      <c r="A21" s="2">
        <v>18</v>
      </c>
      <c r="B21" t="s">
        <v>78</v>
      </c>
      <c r="C21">
        <v>21</v>
      </c>
      <c r="D21">
        <v>8</v>
      </c>
    </row>
    <row r="22" spans="1:5" x14ac:dyDescent="0.3">
      <c r="A22" s="2">
        <v>19</v>
      </c>
      <c r="B22" t="s">
        <v>79</v>
      </c>
      <c r="C22">
        <v>24</v>
      </c>
      <c r="D22">
        <v>5</v>
      </c>
    </row>
    <row r="23" spans="1:5" x14ac:dyDescent="0.3">
      <c r="A23" s="2">
        <v>20</v>
      </c>
      <c r="B23" t="s">
        <v>80</v>
      </c>
      <c r="C23">
        <v>10</v>
      </c>
      <c r="D23">
        <v>3</v>
      </c>
    </row>
    <row r="24" spans="1:5" x14ac:dyDescent="0.3">
      <c r="A24" s="2">
        <v>21</v>
      </c>
      <c r="B24" t="s">
        <v>81</v>
      </c>
      <c r="C24">
        <v>12</v>
      </c>
      <c r="D24">
        <v>3</v>
      </c>
    </row>
    <row r="25" spans="1:5" x14ac:dyDescent="0.3">
      <c r="A25" s="2">
        <v>22</v>
      </c>
      <c r="B25" t="s">
        <v>82</v>
      </c>
      <c r="C25">
        <v>25</v>
      </c>
      <c r="D25">
        <v>4</v>
      </c>
    </row>
    <row r="26" spans="1:5" x14ac:dyDescent="0.3">
      <c r="A26" s="2">
        <v>23</v>
      </c>
      <c r="B26" t="s">
        <v>83</v>
      </c>
      <c r="C26">
        <v>22</v>
      </c>
      <c r="D26">
        <v>4</v>
      </c>
    </row>
    <row r="28" spans="1:5" ht="15" thickBot="1" x14ac:dyDescent="0.35">
      <c r="B28" s="3" t="s">
        <v>18</v>
      </c>
      <c r="C28" s="4">
        <f>SUM(C4:C26)</f>
        <v>422</v>
      </c>
      <c r="D28" s="4">
        <f>SUM(D4:D26)</f>
        <v>120</v>
      </c>
      <c r="E28" s="5">
        <f>(D28/C28)*100</f>
        <v>28.436018957345972</v>
      </c>
    </row>
    <row r="29" spans="1:5" ht="15" thickTop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D89A8-123B-4A3C-AAFC-CCD750234921}">
  <dimension ref="A1:E18"/>
  <sheetViews>
    <sheetView workbookViewId="0">
      <selection activeCell="C20" sqref="C20"/>
    </sheetView>
  </sheetViews>
  <sheetFormatPr defaultRowHeight="14.4" x14ac:dyDescent="0.3"/>
  <cols>
    <col min="2" max="2" width="29.44140625" customWidth="1"/>
    <col min="3" max="3" width="19.6640625" customWidth="1"/>
    <col min="4" max="4" width="18.44140625" customWidth="1"/>
    <col min="5" max="5" width="19.21875" customWidth="1"/>
  </cols>
  <sheetData>
    <row r="1" spans="1:5" x14ac:dyDescent="0.3">
      <c r="A1" s="1" t="s">
        <v>48</v>
      </c>
      <c r="B1" s="1" t="s">
        <v>34</v>
      </c>
      <c r="C1" s="1" t="s">
        <v>2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 s="2">
        <v>1</v>
      </c>
      <c r="B4" t="s">
        <v>84</v>
      </c>
      <c r="C4" s="2">
        <v>25</v>
      </c>
      <c r="D4" s="2">
        <v>4</v>
      </c>
      <c r="E4" s="6"/>
    </row>
    <row r="5" spans="1:5" x14ac:dyDescent="0.3">
      <c r="A5" s="2">
        <v>2</v>
      </c>
      <c r="B5" t="s">
        <v>85</v>
      </c>
      <c r="C5" s="2">
        <v>41</v>
      </c>
      <c r="D5" s="2">
        <v>9</v>
      </c>
      <c r="E5" s="6"/>
    </row>
    <row r="6" spans="1:5" x14ac:dyDescent="0.3">
      <c r="A6" s="2">
        <v>3</v>
      </c>
      <c r="B6" t="s">
        <v>86</v>
      </c>
      <c r="C6" s="2">
        <v>40</v>
      </c>
      <c r="D6" s="2">
        <v>12</v>
      </c>
      <c r="E6" s="6"/>
    </row>
    <row r="7" spans="1:5" x14ac:dyDescent="0.3">
      <c r="A7" s="2">
        <v>4</v>
      </c>
      <c r="B7" t="s">
        <v>87</v>
      </c>
      <c r="C7" s="2">
        <v>15</v>
      </c>
      <c r="D7" s="2">
        <v>3</v>
      </c>
      <c r="E7" s="6"/>
    </row>
    <row r="8" spans="1:5" x14ac:dyDescent="0.3">
      <c r="A8" s="2">
        <v>5</v>
      </c>
      <c r="B8" t="s">
        <v>88</v>
      </c>
      <c r="C8" s="2">
        <v>38</v>
      </c>
      <c r="D8" s="2">
        <v>8</v>
      </c>
      <c r="E8" s="6"/>
    </row>
    <row r="9" spans="1:5" x14ac:dyDescent="0.3">
      <c r="A9" s="2">
        <v>21</v>
      </c>
      <c r="B9" t="s">
        <v>89</v>
      </c>
      <c r="C9" s="2">
        <v>12</v>
      </c>
      <c r="D9" s="2">
        <v>2</v>
      </c>
      <c r="E9" s="6"/>
    </row>
    <row r="10" spans="1:5" x14ac:dyDescent="0.3">
      <c r="A10" s="2">
        <v>12</v>
      </c>
      <c r="B10" t="s">
        <v>90</v>
      </c>
      <c r="C10" s="2">
        <v>94</v>
      </c>
      <c r="D10" s="2">
        <v>8</v>
      </c>
      <c r="E10" s="6"/>
    </row>
    <row r="11" spans="1:5" x14ac:dyDescent="0.3">
      <c r="A11" s="2">
        <v>8</v>
      </c>
      <c r="B11" t="s">
        <v>91</v>
      </c>
      <c r="C11" s="2">
        <v>48</v>
      </c>
      <c r="D11" s="2">
        <v>10</v>
      </c>
      <c r="E11" s="6"/>
    </row>
    <row r="12" spans="1:5" x14ac:dyDescent="0.3">
      <c r="A12" s="2">
        <v>9</v>
      </c>
      <c r="B12" t="s">
        <v>92</v>
      </c>
      <c r="C12" s="2">
        <v>9</v>
      </c>
      <c r="D12" s="2">
        <v>2</v>
      </c>
      <c r="E12" s="6"/>
    </row>
    <row r="13" spans="1:5" x14ac:dyDescent="0.3">
      <c r="A13" s="2">
        <v>10</v>
      </c>
      <c r="B13" t="s">
        <v>93</v>
      </c>
      <c r="C13" s="2">
        <v>20</v>
      </c>
      <c r="D13" s="2">
        <v>5</v>
      </c>
      <c r="E13" s="6"/>
    </row>
    <row r="14" spans="1:5" x14ac:dyDescent="0.3">
      <c r="A14" s="2">
        <v>22</v>
      </c>
      <c r="B14" t="s">
        <v>94</v>
      </c>
      <c r="C14" s="2">
        <v>5</v>
      </c>
      <c r="D14" s="2">
        <v>0</v>
      </c>
      <c r="E14" s="6"/>
    </row>
    <row r="15" spans="1:5" x14ac:dyDescent="0.3">
      <c r="A15" s="2">
        <v>11</v>
      </c>
      <c r="B15" t="s">
        <v>95</v>
      </c>
      <c r="C15" s="2">
        <v>41</v>
      </c>
      <c r="D15" s="2">
        <v>6</v>
      </c>
      <c r="E15" s="6"/>
    </row>
    <row r="17" spans="2:5" ht="15" thickBot="1" x14ac:dyDescent="0.35">
      <c r="B17" s="3" t="s">
        <v>18</v>
      </c>
      <c r="C17" s="4">
        <f>SUM(C4:C15)</f>
        <v>388</v>
      </c>
      <c r="D17" s="4">
        <f>SUM(D4:D15)</f>
        <v>69</v>
      </c>
      <c r="E17" s="5">
        <f>(D17/C17)*100</f>
        <v>17.783505154639176</v>
      </c>
    </row>
    <row r="18" spans="2:5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C345E-CD52-4D39-A155-F03DB0A7A406}">
  <dimension ref="A1:F16"/>
  <sheetViews>
    <sheetView workbookViewId="0">
      <selection activeCell="E9" sqref="E9"/>
    </sheetView>
  </sheetViews>
  <sheetFormatPr defaultRowHeight="14.4" x14ac:dyDescent="0.3"/>
  <cols>
    <col min="2" max="2" width="30.5546875" customWidth="1"/>
    <col min="3" max="3" width="22.21875" customWidth="1"/>
    <col min="4" max="4" width="20.44140625" customWidth="1"/>
    <col min="5" max="5" width="22.33203125" customWidth="1"/>
  </cols>
  <sheetData>
    <row r="1" spans="1:6" x14ac:dyDescent="0.3">
      <c r="A1" s="1" t="s">
        <v>96</v>
      </c>
      <c r="B1" s="1" t="s">
        <v>1</v>
      </c>
      <c r="C1" s="1" t="s">
        <v>2</v>
      </c>
    </row>
    <row r="3" spans="1:6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/>
    </row>
    <row r="4" spans="1:6" x14ac:dyDescent="0.3">
      <c r="A4" s="2">
        <v>1</v>
      </c>
      <c r="B4" t="s">
        <v>97</v>
      </c>
      <c r="C4">
        <v>40</v>
      </c>
      <c r="D4">
        <v>21</v>
      </c>
    </row>
    <row r="5" spans="1:6" x14ac:dyDescent="0.3">
      <c r="A5" s="2">
        <v>2</v>
      </c>
      <c r="B5" t="s">
        <v>98</v>
      </c>
      <c r="C5">
        <v>28</v>
      </c>
      <c r="D5">
        <v>12</v>
      </c>
    </row>
    <row r="6" spans="1:6" x14ac:dyDescent="0.3">
      <c r="A6" s="2">
        <v>3</v>
      </c>
      <c r="B6" t="s">
        <v>99</v>
      </c>
      <c r="C6">
        <v>18</v>
      </c>
      <c r="D6">
        <v>12</v>
      </c>
    </row>
    <row r="7" spans="1:6" x14ac:dyDescent="0.3">
      <c r="A7" s="2">
        <v>4</v>
      </c>
      <c r="B7" t="s">
        <v>100</v>
      </c>
      <c r="C7">
        <v>18</v>
      </c>
      <c r="D7">
        <v>9</v>
      </c>
    </row>
    <row r="8" spans="1:6" x14ac:dyDescent="0.3">
      <c r="A8" s="2">
        <v>5</v>
      </c>
      <c r="B8" t="s">
        <v>101</v>
      </c>
      <c r="C8">
        <v>44</v>
      </c>
      <c r="D8">
        <v>28</v>
      </c>
    </row>
    <row r="9" spans="1:6" x14ac:dyDescent="0.3">
      <c r="A9" s="2">
        <v>6</v>
      </c>
      <c r="B9" t="s">
        <v>102</v>
      </c>
      <c r="C9">
        <v>36</v>
      </c>
      <c r="D9">
        <v>13</v>
      </c>
    </row>
    <row r="10" spans="1:6" x14ac:dyDescent="0.3">
      <c r="A10" s="2">
        <v>7</v>
      </c>
      <c r="B10" t="s">
        <v>103</v>
      </c>
      <c r="C10">
        <v>20</v>
      </c>
      <c r="D10">
        <v>10</v>
      </c>
    </row>
    <row r="11" spans="1:6" x14ac:dyDescent="0.3">
      <c r="A11" s="2">
        <v>8</v>
      </c>
      <c r="B11" t="s">
        <v>104</v>
      </c>
      <c r="C11">
        <v>8</v>
      </c>
      <c r="D11">
        <v>4</v>
      </c>
    </row>
    <row r="12" spans="1:6" x14ac:dyDescent="0.3">
      <c r="A12" s="2">
        <v>9</v>
      </c>
      <c r="B12" t="s">
        <v>105</v>
      </c>
      <c r="C12">
        <v>6</v>
      </c>
      <c r="D12">
        <v>2</v>
      </c>
    </row>
    <row r="13" spans="1:6" x14ac:dyDescent="0.3">
      <c r="A13" s="2">
        <v>10</v>
      </c>
      <c r="B13" t="s">
        <v>106</v>
      </c>
      <c r="C13">
        <v>5</v>
      </c>
      <c r="D13">
        <v>1</v>
      </c>
    </row>
    <row r="15" spans="1:6" ht="15" thickBot="1" x14ac:dyDescent="0.35">
      <c r="B15" s="3" t="s">
        <v>18</v>
      </c>
      <c r="C15" s="4">
        <f>SUM(C4:C13)</f>
        <v>223</v>
      </c>
      <c r="D15" s="4">
        <f>SUM(D4:D13)</f>
        <v>112</v>
      </c>
      <c r="E15" s="5">
        <f>(D15/C15)*100</f>
        <v>50.224215246636774</v>
      </c>
    </row>
    <row r="16" spans="1:6" ht="15" thickTop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6BDD-2E8D-4A54-AB13-D912A2F6A7AD}">
  <dimension ref="A1:E19"/>
  <sheetViews>
    <sheetView workbookViewId="0">
      <selection activeCell="F4" sqref="F4"/>
    </sheetView>
  </sheetViews>
  <sheetFormatPr defaultRowHeight="14.4" x14ac:dyDescent="0.3"/>
  <cols>
    <col min="2" max="2" width="30.44140625" customWidth="1"/>
    <col min="3" max="3" width="22.77734375" customWidth="1"/>
    <col min="4" max="4" width="21.21875" customWidth="1"/>
    <col min="5" max="5" width="20.109375" customWidth="1"/>
  </cols>
  <sheetData>
    <row r="1" spans="1:5" x14ac:dyDescent="0.3">
      <c r="A1" s="1" t="s">
        <v>96</v>
      </c>
      <c r="B1" s="1" t="s">
        <v>19</v>
      </c>
      <c r="C1" s="1" t="s">
        <v>2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 s="2">
        <v>1</v>
      </c>
      <c r="B4" t="s">
        <v>107</v>
      </c>
      <c r="C4">
        <v>67</v>
      </c>
      <c r="D4">
        <v>26</v>
      </c>
    </row>
    <row r="5" spans="1:5" x14ac:dyDescent="0.3">
      <c r="A5" s="2">
        <v>2</v>
      </c>
      <c r="B5" t="s">
        <v>108</v>
      </c>
      <c r="C5">
        <v>27</v>
      </c>
      <c r="D5">
        <v>13</v>
      </c>
    </row>
    <row r="6" spans="1:5" x14ac:dyDescent="0.3">
      <c r="A6" s="2">
        <v>3</v>
      </c>
      <c r="B6" t="s">
        <v>109</v>
      </c>
      <c r="C6">
        <v>19</v>
      </c>
      <c r="D6">
        <v>10</v>
      </c>
    </row>
    <row r="7" spans="1:5" x14ac:dyDescent="0.3">
      <c r="A7" s="2">
        <v>4</v>
      </c>
      <c r="B7" t="s">
        <v>110</v>
      </c>
      <c r="C7">
        <v>4</v>
      </c>
      <c r="D7">
        <v>1</v>
      </c>
    </row>
    <row r="8" spans="1:5" x14ac:dyDescent="0.3">
      <c r="A8" s="2">
        <v>5</v>
      </c>
      <c r="B8" t="s">
        <v>111</v>
      </c>
      <c r="C8">
        <v>18</v>
      </c>
      <c r="D8">
        <v>11</v>
      </c>
    </row>
    <row r="9" spans="1:5" x14ac:dyDescent="0.3">
      <c r="A9" s="2">
        <v>6</v>
      </c>
      <c r="B9" t="s">
        <v>112</v>
      </c>
      <c r="C9">
        <v>16</v>
      </c>
      <c r="D9">
        <v>6</v>
      </c>
    </row>
    <row r="10" spans="1:5" x14ac:dyDescent="0.3">
      <c r="A10" s="2">
        <v>7</v>
      </c>
      <c r="B10" t="s">
        <v>113</v>
      </c>
      <c r="C10">
        <v>29</v>
      </c>
      <c r="D10">
        <v>8</v>
      </c>
    </row>
    <row r="11" spans="1:5" x14ac:dyDescent="0.3">
      <c r="A11" s="2">
        <v>8</v>
      </c>
      <c r="B11" t="s">
        <v>114</v>
      </c>
      <c r="C11">
        <v>24</v>
      </c>
      <c r="D11">
        <v>4</v>
      </c>
    </row>
    <row r="12" spans="1:5" x14ac:dyDescent="0.3">
      <c r="A12" s="2">
        <v>9</v>
      </c>
      <c r="B12" t="s">
        <v>115</v>
      </c>
      <c r="C12">
        <v>22</v>
      </c>
      <c r="D12">
        <v>6</v>
      </c>
    </row>
    <row r="13" spans="1:5" x14ac:dyDescent="0.3">
      <c r="A13" s="2">
        <v>10</v>
      </c>
      <c r="B13" t="s">
        <v>116</v>
      </c>
      <c r="C13">
        <v>27</v>
      </c>
      <c r="D13">
        <v>7</v>
      </c>
    </row>
    <row r="14" spans="1:5" x14ac:dyDescent="0.3">
      <c r="A14" s="2">
        <v>11</v>
      </c>
      <c r="B14" t="s">
        <v>117</v>
      </c>
      <c r="C14">
        <v>13</v>
      </c>
      <c r="D14">
        <v>3</v>
      </c>
    </row>
    <row r="15" spans="1:5" x14ac:dyDescent="0.3">
      <c r="A15" s="2">
        <v>12</v>
      </c>
      <c r="B15" t="s">
        <v>118</v>
      </c>
      <c r="C15">
        <v>18</v>
      </c>
      <c r="D15">
        <v>3</v>
      </c>
    </row>
    <row r="16" spans="1:5" x14ac:dyDescent="0.3">
      <c r="A16" s="2">
        <v>13</v>
      </c>
      <c r="B16" t="s">
        <v>119</v>
      </c>
      <c r="C16">
        <v>9</v>
      </c>
      <c r="D16">
        <v>3</v>
      </c>
    </row>
    <row r="18" spans="2:5" ht="15" thickBot="1" x14ac:dyDescent="0.35">
      <c r="B18" s="3" t="s">
        <v>18</v>
      </c>
      <c r="C18" s="4">
        <f>SUM(C4:C16)</f>
        <v>293</v>
      </c>
      <c r="D18" s="4">
        <f>SUM(D4:D16)</f>
        <v>101</v>
      </c>
      <c r="E18" s="5">
        <f>(D18/C18)*100</f>
        <v>34.470989761092156</v>
      </c>
    </row>
    <row r="19" spans="2:5" ht="15" thickTop="1" x14ac:dyDescent="0.3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9410B-ECE9-442D-AD35-25A1A5A47181}">
  <dimension ref="A1:E18"/>
  <sheetViews>
    <sheetView workbookViewId="0">
      <selection activeCell="H13" sqref="H13"/>
    </sheetView>
  </sheetViews>
  <sheetFormatPr defaultRowHeight="14.4" x14ac:dyDescent="0.3"/>
  <cols>
    <col min="2" max="2" width="31.21875" customWidth="1"/>
    <col min="3" max="3" width="21.5546875" customWidth="1"/>
    <col min="4" max="4" width="17.21875" customWidth="1"/>
    <col min="5" max="5" width="19.33203125" customWidth="1"/>
  </cols>
  <sheetData>
    <row r="1" spans="1:5" x14ac:dyDescent="0.3">
      <c r="A1" s="1" t="s">
        <v>96</v>
      </c>
      <c r="B1" s="1" t="s">
        <v>34</v>
      </c>
      <c r="C1" s="1" t="s">
        <v>2</v>
      </c>
    </row>
    <row r="3" spans="1:5" s="1" customForma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 s="2">
        <v>1</v>
      </c>
      <c r="B4" t="s">
        <v>120</v>
      </c>
      <c r="C4" s="7">
        <v>14</v>
      </c>
      <c r="D4" s="7">
        <v>5</v>
      </c>
      <c r="E4" s="6"/>
    </row>
    <row r="5" spans="1:5" x14ac:dyDescent="0.3">
      <c r="A5" s="2">
        <v>2</v>
      </c>
      <c r="B5" t="s">
        <v>121</v>
      </c>
      <c r="C5">
        <v>10</v>
      </c>
      <c r="D5">
        <v>1</v>
      </c>
    </row>
    <row r="6" spans="1:5" x14ac:dyDescent="0.3">
      <c r="A6" s="2">
        <v>3</v>
      </c>
      <c r="B6" t="s">
        <v>122</v>
      </c>
      <c r="C6">
        <v>12</v>
      </c>
      <c r="D6">
        <v>1</v>
      </c>
    </row>
    <row r="7" spans="1:5" x14ac:dyDescent="0.3">
      <c r="A7" s="2">
        <v>4</v>
      </c>
      <c r="B7" t="s">
        <v>123</v>
      </c>
      <c r="C7">
        <v>9</v>
      </c>
      <c r="D7">
        <v>0</v>
      </c>
    </row>
    <row r="8" spans="1:5" x14ac:dyDescent="0.3">
      <c r="A8" s="2">
        <v>5</v>
      </c>
      <c r="B8" t="s">
        <v>124</v>
      </c>
      <c r="C8">
        <v>6</v>
      </c>
      <c r="D8">
        <v>0</v>
      </c>
    </row>
    <row r="9" spans="1:5" x14ac:dyDescent="0.3">
      <c r="A9" s="2">
        <v>6</v>
      </c>
      <c r="B9" t="s">
        <v>125</v>
      </c>
      <c r="C9">
        <v>24</v>
      </c>
      <c r="D9">
        <v>8</v>
      </c>
    </row>
    <row r="10" spans="1:5" x14ac:dyDescent="0.3">
      <c r="A10" s="2">
        <v>7</v>
      </c>
      <c r="B10" t="s">
        <v>126</v>
      </c>
      <c r="C10">
        <v>18</v>
      </c>
      <c r="D10">
        <v>4</v>
      </c>
    </row>
    <row r="11" spans="1:5" x14ac:dyDescent="0.3">
      <c r="A11" s="2">
        <v>8</v>
      </c>
      <c r="B11" t="s">
        <v>127</v>
      </c>
      <c r="C11">
        <v>5</v>
      </c>
      <c r="D11">
        <v>0</v>
      </c>
    </row>
    <row r="12" spans="1:5" x14ac:dyDescent="0.3">
      <c r="A12" s="2">
        <v>9</v>
      </c>
      <c r="B12" t="s">
        <v>128</v>
      </c>
      <c r="C12">
        <v>5</v>
      </c>
      <c r="D12">
        <v>0</v>
      </c>
    </row>
    <row r="13" spans="1:5" x14ac:dyDescent="0.3">
      <c r="A13" s="2">
        <v>10</v>
      </c>
      <c r="B13" t="s">
        <v>129</v>
      </c>
      <c r="C13">
        <v>5</v>
      </c>
      <c r="D13">
        <v>0</v>
      </c>
    </row>
    <row r="14" spans="1:5" x14ac:dyDescent="0.3">
      <c r="A14" s="2">
        <v>11</v>
      </c>
      <c r="B14" t="s">
        <v>130</v>
      </c>
      <c r="C14">
        <v>3</v>
      </c>
      <c r="D14">
        <v>0</v>
      </c>
    </row>
    <row r="15" spans="1:5" x14ac:dyDescent="0.3">
      <c r="A15" s="2">
        <v>12</v>
      </c>
      <c r="B15" t="s">
        <v>131</v>
      </c>
      <c r="C15">
        <v>4</v>
      </c>
      <c r="D15">
        <v>0</v>
      </c>
    </row>
    <row r="17" spans="2:5" ht="15" thickBot="1" x14ac:dyDescent="0.35">
      <c r="B17" s="3" t="s">
        <v>18</v>
      </c>
      <c r="C17" s="4">
        <f>SUM(C4:C15)</f>
        <v>115</v>
      </c>
      <c r="D17" s="4">
        <f>SUM(D4:D15)</f>
        <v>19</v>
      </c>
      <c r="E17" s="5">
        <f>(D17/C17)*100</f>
        <v>16.521739130434781</v>
      </c>
    </row>
    <row r="18" spans="2:5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mouse 1_GFP low</vt:lpstr>
      <vt:lpstr>mouse 1_GFP med</vt:lpstr>
      <vt:lpstr>mouse 1_GFP hi</vt:lpstr>
      <vt:lpstr>mouse 2_GFP low</vt:lpstr>
      <vt:lpstr>mouse 2_GFP med</vt:lpstr>
      <vt:lpstr>mouse 2_GFP hi</vt:lpstr>
      <vt:lpstr>mouse 3_GFP low</vt:lpstr>
      <vt:lpstr>mouse 3_GFP med</vt:lpstr>
      <vt:lpstr>mouse 3_GFP 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Eliazer</dc:creator>
  <cp:lastModifiedBy>Susan Eliazer</cp:lastModifiedBy>
  <dcterms:created xsi:type="dcterms:W3CDTF">2022-12-04T03:23:26Z</dcterms:created>
  <dcterms:modified xsi:type="dcterms:W3CDTF">2022-12-04T03:35:31Z</dcterms:modified>
</cp:coreProperties>
</file>