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esktop\Raw data compiled for eLIFE\"/>
    </mc:Choice>
  </mc:AlternateContent>
  <xr:revisionPtr revIDLastSave="0" documentId="13_ncr:1_{56D4000A-9A9A-4FE4-AA6C-0FAAEFB305ED}" xr6:coauthVersionLast="47" xr6:coauthVersionMax="47" xr10:uidLastSave="{00000000-0000-0000-0000-000000000000}"/>
  <bookViews>
    <workbookView xWindow="-108" yWindow="-108" windowWidth="23256" windowHeight="12576" xr2:uid="{5FD535EE-28BE-467B-9AD6-C20AC318FF4D}"/>
  </bookViews>
  <sheets>
    <sheet name="qPCR 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2" i="2" l="1"/>
  <c r="D65" i="2"/>
  <c r="D69" i="2"/>
  <c r="E69" i="2" s="1"/>
  <c r="D76" i="2"/>
  <c r="E76" i="2" s="1"/>
  <c r="D75" i="2"/>
  <c r="E75" i="2" s="1"/>
  <c r="D74" i="2"/>
  <c r="E74" i="2" s="1"/>
  <c r="D73" i="2"/>
  <c r="E73" i="2" s="1"/>
  <c r="E72" i="2"/>
  <c r="D71" i="2"/>
  <c r="E71" i="2" s="1"/>
  <c r="D70" i="2"/>
  <c r="E70" i="2" s="1"/>
  <c r="D68" i="2"/>
  <c r="E68" i="2" s="1"/>
  <c r="D67" i="2"/>
  <c r="E67" i="2" s="1"/>
  <c r="D66" i="2"/>
  <c r="E66" i="2" s="1"/>
  <c r="E65" i="2"/>
  <c r="D61" i="2"/>
  <c r="E61" i="2" s="1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3" i="2"/>
  <c r="E53" i="2" s="1"/>
  <c r="D52" i="2"/>
  <c r="E52" i="2" s="1"/>
  <c r="D51" i="2"/>
  <c r="E51" i="2" s="1"/>
  <c r="D50" i="2"/>
  <c r="E50" i="2" s="1"/>
  <c r="D46" i="2"/>
  <c r="E46" i="2" s="1"/>
  <c r="D45" i="2"/>
  <c r="E45" i="2" s="1"/>
  <c r="D44" i="2"/>
  <c r="E44" i="2" s="1"/>
  <c r="D43" i="2"/>
  <c r="E43" i="2" s="1"/>
  <c r="D42" i="2"/>
  <c r="E42" i="2" s="1"/>
  <c r="D41" i="2"/>
  <c r="E41" i="2" s="1"/>
  <c r="D40" i="2"/>
  <c r="E40" i="2" s="1"/>
  <c r="E39" i="2"/>
  <c r="D39" i="2"/>
  <c r="D38" i="2"/>
  <c r="E38" i="2" s="1"/>
  <c r="D37" i="2"/>
  <c r="E37" i="2" s="1"/>
  <c r="D36" i="2"/>
  <c r="E36" i="2" s="1"/>
  <c r="D35" i="2"/>
  <c r="E35" i="2" s="1"/>
  <c r="E29" i="2"/>
  <c r="D27" i="2"/>
  <c r="D20" i="2"/>
  <c r="E20" i="2" s="1"/>
  <c r="D31" i="2"/>
  <c r="E31" i="2" s="1"/>
  <c r="D30" i="2"/>
  <c r="E30" i="2" s="1"/>
  <c r="D29" i="2"/>
  <c r="D28" i="2"/>
  <c r="E28" i="2" s="1"/>
  <c r="E27" i="2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E11" i="2"/>
  <c r="D6" i="2"/>
  <c r="E6" i="2" s="1"/>
  <c r="D7" i="2"/>
  <c r="E7" i="2" s="1"/>
  <c r="D8" i="2"/>
  <c r="E8" i="2" s="1"/>
  <c r="D9" i="2"/>
  <c r="E9" i="2" s="1"/>
  <c r="D10" i="2"/>
  <c r="E10" i="2" s="1"/>
  <c r="D11" i="2"/>
  <c r="D12" i="2"/>
  <c r="E12" i="2" s="1"/>
  <c r="D13" i="2"/>
  <c r="E13" i="2" s="1"/>
  <c r="D14" i="2"/>
  <c r="E14" i="2" s="1"/>
  <c r="D15" i="2"/>
  <c r="E15" i="2" s="1"/>
  <c r="D16" i="2"/>
  <c r="E16" i="2" s="1"/>
  <c r="D5" i="2"/>
  <c r="E5" i="2" s="1"/>
  <c r="F11" i="2" l="1"/>
  <c r="G8" i="2"/>
  <c r="F8" i="2"/>
  <c r="G14" i="2"/>
  <c r="F14" i="2"/>
  <c r="G5" i="2"/>
  <c r="F5" i="2"/>
  <c r="G11" i="2"/>
  <c r="G65" i="2"/>
  <c r="F65" i="2"/>
  <c r="G74" i="2"/>
  <c r="F74" i="2"/>
  <c r="G68" i="2"/>
  <c r="F68" i="2"/>
  <c r="F71" i="2"/>
  <c r="G71" i="2"/>
  <c r="F53" i="2"/>
  <c r="G53" i="2"/>
  <c r="F56" i="2"/>
  <c r="G56" i="2"/>
  <c r="G50" i="2"/>
  <c r="F50" i="2"/>
  <c r="G59" i="2"/>
  <c r="F59" i="2"/>
  <c r="G41" i="2"/>
  <c r="F41" i="2"/>
  <c r="G35" i="2"/>
  <c r="F35" i="2"/>
  <c r="G38" i="2"/>
  <c r="F38" i="2"/>
  <c r="G44" i="2"/>
  <c r="F44" i="2"/>
  <c r="F23" i="2"/>
  <c r="G23" i="2"/>
  <c r="F26" i="2"/>
  <c r="G26" i="2"/>
  <c r="G20" i="2"/>
  <c r="F20" i="2"/>
  <c r="G29" i="2"/>
  <c r="F29" i="2"/>
</calcChain>
</file>

<file path=xl/sharedStrings.xml><?xml version="1.0" encoding="utf-8"?>
<sst xmlns="http://schemas.openxmlformats.org/spreadsheetml/2006/main" count="132" uniqueCount="27">
  <si>
    <t>GAPDH</t>
  </si>
  <si>
    <t>Dll1</t>
  </si>
  <si>
    <t>Dll4-1</t>
  </si>
  <si>
    <t>Dll4-2</t>
  </si>
  <si>
    <t>Jag1</t>
  </si>
  <si>
    <t>Undetermined</t>
  </si>
  <si>
    <t>Jag2</t>
  </si>
  <si>
    <t>qPCR results</t>
  </si>
  <si>
    <t>WT Single muscle Fibers, RNA extraction by Trizol and cDNA synthesized</t>
  </si>
  <si>
    <t>Sample</t>
  </si>
  <si>
    <r>
      <t>C</t>
    </r>
    <r>
      <rPr>
        <b/>
        <sz val="8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GAPDH</t>
    </r>
  </si>
  <si>
    <r>
      <t>ΔC</t>
    </r>
    <r>
      <rPr>
        <b/>
        <sz val="8"/>
        <color theme="1"/>
        <rFont val="Calibri"/>
        <family val="2"/>
        <scheme val="minor"/>
      </rPr>
      <t>T</t>
    </r>
  </si>
  <si>
    <r>
      <t>= 2</t>
    </r>
    <r>
      <rPr>
        <b/>
        <vertAlign val="superscript"/>
        <sz val="11"/>
        <color theme="1"/>
        <rFont val="Calibri"/>
        <family val="2"/>
        <scheme val="minor"/>
      </rPr>
      <t>-ΔC</t>
    </r>
    <r>
      <rPr>
        <b/>
        <vertAlign val="superscript"/>
        <sz val="8"/>
        <color theme="1"/>
        <rFont val="Calibri"/>
        <family val="2"/>
        <scheme val="minor"/>
      </rPr>
      <t>T</t>
    </r>
  </si>
  <si>
    <t>Mean</t>
  </si>
  <si>
    <t>Std Dev</t>
  </si>
  <si>
    <r>
      <t>ΔC</t>
    </r>
    <r>
      <rPr>
        <b/>
        <sz val="8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= C</t>
    </r>
    <r>
      <rPr>
        <b/>
        <sz val="8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GOI/C</t>
    </r>
    <r>
      <rPr>
        <b/>
        <sz val="8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GAPDH</t>
    </r>
  </si>
  <si>
    <r>
      <t>C</t>
    </r>
    <r>
      <rPr>
        <b/>
        <sz val="8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Dll1</t>
    </r>
  </si>
  <si>
    <t>WT-1</t>
  </si>
  <si>
    <t>WT-2</t>
  </si>
  <si>
    <t>WT-3</t>
  </si>
  <si>
    <t>WT-4</t>
  </si>
  <si>
    <t>Relative Gene Expression</t>
  </si>
  <si>
    <r>
      <t>C</t>
    </r>
    <r>
      <rPr>
        <b/>
        <sz val="8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Dll4 (F1R1)</t>
    </r>
  </si>
  <si>
    <r>
      <t>C</t>
    </r>
    <r>
      <rPr>
        <b/>
        <sz val="8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Dll4 (F2R2)</t>
    </r>
  </si>
  <si>
    <r>
      <t>C</t>
    </r>
    <r>
      <rPr>
        <b/>
        <sz val="8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Jag1</t>
    </r>
  </si>
  <si>
    <r>
      <t>C</t>
    </r>
    <r>
      <rPr>
        <b/>
        <sz val="8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Jag2</t>
    </r>
  </si>
  <si>
    <t>-RTs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</si>
</sst>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C903-AEB6-4D22-B97C-D75E1CDE2308}">
  <dimension ref="A1:J102"/>
  <sheetViews>
    <sheetView tabSelected="1" workbookViewId="0">
      <selection activeCell="H2" sqref="H2"/>
    </sheetView>
  </sheetViews>
  <sheetFormatPr defaultRowHeight="14.4" x14ac:dyDescent="0.3"/>
  <cols>
    <col min="2" max="2" width="10" customWidth="1"/>
    <col min="3" max="3" width="14.21875" customWidth="1"/>
    <col min="5" max="5" width="11" customWidth="1"/>
    <col min="10" max="10" width="24.6640625" customWidth="1"/>
  </cols>
  <sheetData>
    <row r="1" spans="1:10" s="2" customFormat="1" x14ac:dyDescent="0.3">
      <c r="A1" s="2" t="s">
        <v>8</v>
      </c>
      <c r="J1" s="6" t="s">
        <v>21</v>
      </c>
    </row>
    <row r="2" spans="1:10" s="2" customFormat="1" x14ac:dyDescent="0.3">
      <c r="A2" s="2" t="s">
        <v>7</v>
      </c>
      <c r="J2" s="5" t="s">
        <v>15</v>
      </c>
    </row>
    <row r="3" spans="1:10" s="2" customFormat="1" x14ac:dyDescent="0.3"/>
    <row r="4" spans="1:10" ht="16.2" x14ac:dyDescent="0.3">
      <c r="A4" s="3" t="s">
        <v>9</v>
      </c>
      <c r="B4" s="3" t="s">
        <v>10</v>
      </c>
      <c r="C4" s="3" t="s">
        <v>16</v>
      </c>
      <c r="D4" s="3" t="s">
        <v>11</v>
      </c>
      <c r="E4" s="4" t="s">
        <v>12</v>
      </c>
      <c r="F4" s="3" t="s">
        <v>13</v>
      </c>
      <c r="G4" s="3" t="s">
        <v>14</v>
      </c>
      <c r="H4" s="3"/>
    </row>
    <row r="5" spans="1:10" x14ac:dyDescent="0.3">
      <c r="A5" s="3" t="s">
        <v>17</v>
      </c>
      <c r="B5" s="1">
        <v>21.625957489013672</v>
      </c>
      <c r="C5" s="1">
        <v>39.027763366699219</v>
      </c>
      <c r="D5" s="1">
        <f>C5/B5</f>
        <v>1.8046721578235756</v>
      </c>
      <c r="E5" s="1">
        <f>2^(-D5)</f>
        <v>0.28624608014316766</v>
      </c>
      <c r="F5" s="1">
        <f>AVERAGE(E5:E7)</f>
        <v>0.29800046187151713</v>
      </c>
      <c r="G5" s="7">
        <f>STDEV(E5:E7)</f>
        <v>1.0262781086704295E-2</v>
      </c>
    </row>
    <row r="6" spans="1:10" x14ac:dyDescent="0.3">
      <c r="B6" s="1">
        <v>21.624361038208008</v>
      </c>
      <c r="C6" s="1">
        <v>37.294281005859375</v>
      </c>
      <c r="D6" s="1">
        <f t="shared" ref="D6:D16" si="0">C6/B6</f>
        <v>1.7246419878008992</v>
      </c>
      <c r="E6" s="1">
        <f t="shared" ref="E6:E16" si="1">2^(-D6)</f>
        <v>0.30257359818476309</v>
      </c>
    </row>
    <row r="7" spans="1:10" x14ac:dyDescent="0.3">
      <c r="B7" s="1">
        <v>21.5208740234375</v>
      </c>
      <c r="C7" s="1">
        <v>36.849323272705078</v>
      </c>
      <c r="D7" s="1">
        <f t="shared" si="0"/>
        <v>1.7122596058400785</v>
      </c>
      <c r="E7" s="1">
        <f t="shared" si="1"/>
        <v>0.3051817072866207</v>
      </c>
    </row>
    <row r="8" spans="1:10" x14ac:dyDescent="0.3">
      <c r="A8" s="3" t="s">
        <v>18</v>
      </c>
      <c r="B8" s="1">
        <v>21.660634994506836</v>
      </c>
      <c r="C8" s="1">
        <v>35.534187316894531</v>
      </c>
      <c r="D8" s="1">
        <f t="shared" si="0"/>
        <v>1.6404961039187469</v>
      </c>
      <c r="E8" s="1">
        <f t="shared" si="1"/>
        <v>0.32074615947011609</v>
      </c>
      <c r="F8" s="1">
        <f>AVERAGE(E8:E10)</f>
        <v>0.30879100028361967</v>
      </c>
      <c r="G8" s="7">
        <f>STDEV(E8:E10)</f>
        <v>1.2402595140094936E-2</v>
      </c>
    </row>
    <row r="9" spans="1:10" x14ac:dyDescent="0.3">
      <c r="B9" s="1">
        <v>21.536128997802734</v>
      </c>
      <c r="C9" s="1">
        <v>37.826164245605469</v>
      </c>
      <c r="D9" s="1">
        <f t="shared" si="0"/>
        <v>1.7564049811117288</v>
      </c>
      <c r="E9" s="1">
        <f t="shared" si="1"/>
        <v>0.29598480495742424</v>
      </c>
    </row>
    <row r="10" spans="1:10" x14ac:dyDescent="0.3">
      <c r="B10" s="1">
        <v>21.530895233154297</v>
      </c>
      <c r="C10" s="1">
        <v>36.415779113769531</v>
      </c>
      <c r="D10" s="1">
        <f t="shared" si="0"/>
        <v>1.6913267525306974</v>
      </c>
      <c r="E10" s="1">
        <f t="shared" si="1"/>
        <v>0.30964203642331867</v>
      </c>
    </row>
    <row r="11" spans="1:10" x14ac:dyDescent="0.3">
      <c r="A11" s="3" t="s">
        <v>19</v>
      </c>
      <c r="B11" s="1">
        <v>20.131757736206055</v>
      </c>
      <c r="C11" s="1">
        <v>32.354511260986328</v>
      </c>
      <c r="D11" s="1">
        <f t="shared" si="0"/>
        <v>1.6071379203415608</v>
      </c>
      <c r="E11" s="1">
        <f t="shared" si="1"/>
        <v>0.32824889955800007</v>
      </c>
      <c r="F11" s="1">
        <f>AVERAGE(E11:E13)</f>
        <v>0.33057682729613802</v>
      </c>
      <c r="G11" s="7">
        <f>STDEV(E11:E13)</f>
        <v>3.8089953992191863E-3</v>
      </c>
    </row>
    <row r="12" spans="1:10" x14ac:dyDescent="0.3">
      <c r="B12" s="1">
        <v>19.864681243896484</v>
      </c>
      <c r="C12" s="1">
        <v>31.902576446533203</v>
      </c>
      <c r="D12" s="1">
        <f t="shared" si="0"/>
        <v>1.6059948838260578</v>
      </c>
      <c r="E12" s="1">
        <f t="shared" si="1"/>
        <v>0.32850907176436495</v>
      </c>
    </row>
    <row r="13" spans="1:10" x14ac:dyDescent="0.3">
      <c r="B13" s="1">
        <v>20.2586669921875</v>
      </c>
      <c r="C13" s="1">
        <v>31.965854644775391</v>
      </c>
      <c r="D13" s="1">
        <f t="shared" si="0"/>
        <v>1.5778853888611042</v>
      </c>
      <c r="E13" s="1">
        <f t="shared" si="1"/>
        <v>0.33497251056604904</v>
      </c>
    </row>
    <row r="14" spans="1:10" x14ac:dyDescent="0.3">
      <c r="A14" s="3" t="s">
        <v>20</v>
      </c>
      <c r="B14" s="1">
        <v>19.58897590637207</v>
      </c>
      <c r="C14" s="1">
        <v>31.937765121459961</v>
      </c>
      <c r="D14" s="1">
        <f t="shared" si="0"/>
        <v>1.6303948340184016</v>
      </c>
      <c r="E14" s="1">
        <f t="shared" si="1"/>
        <v>0.32299979759538394</v>
      </c>
      <c r="F14" s="1">
        <f>AVERAGE(E14:E16)</f>
        <v>0.32304080583488309</v>
      </c>
      <c r="G14" s="7">
        <f>STDEV(E14:E16)</f>
        <v>3.762620817720917E-3</v>
      </c>
    </row>
    <row r="15" spans="1:10" x14ac:dyDescent="0.3">
      <c r="B15" s="1">
        <v>19.409896850585938</v>
      </c>
      <c r="C15" s="1">
        <v>31.968502044677734</v>
      </c>
      <c r="D15" s="1">
        <f t="shared" si="0"/>
        <v>1.6470207075681953</v>
      </c>
      <c r="E15" s="1">
        <f t="shared" si="1"/>
        <v>0.31929885674413727</v>
      </c>
    </row>
    <row r="16" spans="1:10" x14ac:dyDescent="0.3">
      <c r="B16" s="1">
        <v>19.753538131713867</v>
      </c>
      <c r="C16" s="1">
        <v>31.870658874511719</v>
      </c>
      <c r="D16" s="1">
        <f t="shared" si="0"/>
        <v>1.6134152100754084</v>
      </c>
      <c r="E16" s="1">
        <f t="shared" si="1"/>
        <v>0.32682376316512796</v>
      </c>
    </row>
    <row r="19" spans="1:8" ht="16.2" x14ac:dyDescent="0.3">
      <c r="A19" s="3" t="s">
        <v>9</v>
      </c>
      <c r="B19" s="3" t="s">
        <v>10</v>
      </c>
      <c r="C19" s="3" t="s">
        <v>22</v>
      </c>
      <c r="D19" s="3" t="s">
        <v>11</v>
      </c>
      <c r="E19" s="4" t="s">
        <v>12</v>
      </c>
      <c r="F19" s="3" t="s">
        <v>13</v>
      </c>
      <c r="G19" s="3" t="s">
        <v>14</v>
      </c>
      <c r="H19" s="3"/>
    </row>
    <row r="20" spans="1:8" x14ac:dyDescent="0.3">
      <c r="A20" s="3" t="s">
        <v>17</v>
      </c>
      <c r="B20" s="1">
        <v>21.625957489013672</v>
      </c>
      <c r="C20" s="1">
        <v>35.040088653564453</v>
      </c>
      <c r="D20" s="1">
        <f>C20/B20</f>
        <v>1.6202791793780864</v>
      </c>
      <c r="E20" s="1">
        <f>2^(-D20)</f>
        <v>0.32527251350549347</v>
      </c>
      <c r="F20" s="1">
        <f>AVERAGE(E20:E22)</f>
        <v>0.32286833119802916</v>
      </c>
      <c r="G20" s="7">
        <f>STDEV(E20:E22)</f>
        <v>2.1666222418157389E-3</v>
      </c>
    </row>
    <row r="21" spans="1:8" x14ac:dyDescent="0.3">
      <c r="B21" s="1">
        <v>21.624361038208008</v>
      </c>
      <c r="C21" s="1">
        <v>35.443496704101563</v>
      </c>
      <c r="D21" s="1">
        <f t="shared" ref="D21:D31" si="2">C21/B21</f>
        <v>1.6390540576656381</v>
      </c>
      <c r="E21" s="1">
        <f t="shared" ref="E21:E31" si="3">2^(-D21)</f>
        <v>0.32106692167056949</v>
      </c>
    </row>
    <row r="22" spans="1:8" x14ac:dyDescent="0.3">
      <c r="B22" s="1">
        <v>21.5208740234375</v>
      </c>
      <c r="C22" s="1">
        <v>35.158180236816406</v>
      </c>
      <c r="D22" s="1">
        <f t="shared" si="2"/>
        <v>1.6336780838235043</v>
      </c>
      <c r="E22" s="1">
        <f t="shared" si="3"/>
        <v>0.32226555841802457</v>
      </c>
    </row>
    <row r="23" spans="1:8" x14ac:dyDescent="0.3">
      <c r="A23" s="3" t="s">
        <v>18</v>
      </c>
      <c r="B23" s="1">
        <v>21.660634994506836</v>
      </c>
      <c r="C23" s="1">
        <v>36.258331298828125</v>
      </c>
      <c r="D23" s="1">
        <f t="shared" si="2"/>
        <v>1.6739274406324323</v>
      </c>
      <c r="E23" s="1">
        <f t="shared" si="3"/>
        <v>0.31339901690457878</v>
      </c>
      <c r="F23" s="1">
        <f>AVERAGE(E23:E25)</f>
        <v>0.31446066131739431</v>
      </c>
      <c r="G23" s="7">
        <f>STDEV(E23:E25)</f>
        <v>6.2848563970491463E-3</v>
      </c>
    </row>
    <row r="24" spans="1:8" x14ac:dyDescent="0.3">
      <c r="B24" s="1">
        <v>21.536128997802734</v>
      </c>
      <c r="C24" s="1">
        <v>35.285160064697266</v>
      </c>
      <c r="D24" s="1">
        <f t="shared" si="2"/>
        <v>1.6384170093101367</v>
      </c>
      <c r="E24" s="1">
        <f t="shared" si="3"/>
        <v>0.32120872594203559</v>
      </c>
    </row>
    <row r="25" spans="1:8" x14ac:dyDescent="0.3">
      <c r="B25" s="1">
        <v>21.530895233154297</v>
      </c>
      <c r="C25" s="1">
        <v>36.502956390380859</v>
      </c>
      <c r="D25" s="1">
        <f t="shared" si="2"/>
        <v>1.6953756913076179</v>
      </c>
      <c r="E25" s="1">
        <f t="shared" si="3"/>
        <v>0.30877424110556845</v>
      </c>
    </row>
    <row r="26" spans="1:8" x14ac:dyDescent="0.3">
      <c r="A26" s="3" t="s">
        <v>19</v>
      </c>
      <c r="B26" s="1">
        <v>20.131757736206055</v>
      </c>
      <c r="C26" s="1">
        <v>30.247776031494141</v>
      </c>
      <c r="D26" s="1">
        <f t="shared" si="2"/>
        <v>1.5024905638067998</v>
      </c>
      <c r="E26" s="1">
        <f t="shared" si="3"/>
        <v>0.35294356825782958</v>
      </c>
      <c r="F26" s="1">
        <f>AVERAGE(E26:E28)</f>
        <v>0.35134356711641962</v>
      </c>
      <c r="G26" s="7">
        <f>STDEV(E26:E28)</f>
        <v>3.5744357947041258E-3</v>
      </c>
    </row>
    <row r="27" spans="1:8" x14ac:dyDescent="0.3">
      <c r="B27" s="1">
        <v>19.864681243896484</v>
      </c>
      <c r="C27" s="1">
        <v>30.312690734863281</v>
      </c>
      <c r="D27" s="1">
        <f>C27/B27</f>
        <v>1.5259590809783066</v>
      </c>
      <c r="E27" s="1">
        <f t="shared" si="3"/>
        <v>0.34724863278142176</v>
      </c>
    </row>
    <row r="28" spans="1:8" x14ac:dyDescent="0.3">
      <c r="B28" s="1">
        <v>20.2586669921875</v>
      </c>
      <c r="C28" s="1">
        <v>30.36444091796875</v>
      </c>
      <c r="D28" s="1">
        <f t="shared" si="2"/>
        <v>1.4988370621659566</v>
      </c>
      <c r="E28" s="1">
        <f t="shared" si="3"/>
        <v>0.35383850031000752</v>
      </c>
    </row>
    <row r="29" spans="1:8" x14ac:dyDescent="0.3">
      <c r="A29" s="3" t="s">
        <v>20</v>
      </c>
      <c r="B29" s="1">
        <v>19.58897590637207</v>
      </c>
      <c r="C29" s="1">
        <v>30.142959594726563</v>
      </c>
      <c r="D29" s="1">
        <f t="shared" si="2"/>
        <v>1.5387715896327894</v>
      </c>
      <c r="E29" s="1">
        <f>2^(-D29)</f>
        <v>0.34417838709564375</v>
      </c>
      <c r="F29" s="1">
        <f>AVERAGE(E29:E31)</f>
        <v>0.34429525235563635</v>
      </c>
      <c r="G29" s="7">
        <f>STDEV(E29:E31)</f>
        <v>1.5913137738586176E-3</v>
      </c>
    </row>
    <row r="30" spans="1:8" x14ac:dyDescent="0.3">
      <c r="B30" s="1">
        <v>19.409896850585938</v>
      </c>
      <c r="C30" s="1">
        <v>29.982580184936523</v>
      </c>
      <c r="D30" s="1">
        <f t="shared" si="2"/>
        <v>1.5447057970342291</v>
      </c>
      <c r="E30" s="1">
        <f t="shared" si="3"/>
        <v>0.3427655929196215</v>
      </c>
    </row>
    <row r="31" spans="1:8" x14ac:dyDescent="0.3">
      <c r="B31" s="1">
        <v>19.753538131713867</v>
      </c>
      <c r="C31" s="1">
        <v>30.250545501708984</v>
      </c>
      <c r="D31" s="1">
        <f t="shared" si="2"/>
        <v>1.5313988461207566</v>
      </c>
      <c r="E31" s="1">
        <f t="shared" si="3"/>
        <v>0.34594177705164364</v>
      </c>
    </row>
    <row r="34" spans="1:8" ht="16.2" x14ac:dyDescent="0.3">
      <c r="A34" s="3" t="s">
        <v>9</v>
      </c>
      <c r="B34" s="3" t="s">
        <v>10</v>
      </c>
      <c r="C34" s="3" t="s">
        <v>23</v>
      </c>
      <c r="D34" s="3" t="s">
        <v>11</v>
      </c>
      <c r="E34" s="4" t="s">
        <v>12</v>
      </c>
      <c r="F34" s="3" t="s">
        <v>13</v>
      </c>
      <c r="G34" s="3" t="s">
        <v>14</v>
      </c>
      <c r="H34" s="3"/>
    </row>
    <row r="35" spans="1:8" x14ac:dyDescent="0.3">
      <c r="A35" s="3" t="s">
        <v>17</v>
      </c>
      <c r="B35" s="1">
        <v>21.625957489013672</v>
      </c>
      <c r="C35" s="1">
        <v>35.846672058105469</v>
      </c>
      <c r="D35" s="1">
        <f>C35/B35</f>
        <v>1.6575761825258439</v>
      </c>
      <c r="E35" s="1">
        <f>2^(-D35)</f>
        <v>0.31697123280209444</v>
      </c>
      <c r="F35" s="1">
        <f>AVERAGE(E35:E37)</f>
        <v>0.31451642041501521</v>
      </c>
      <c r="G35" s="7">
        <f>STDEV(E35:E37)</f>
        <v>1.0234654416702061E-2</v>
      </c>
    </row>
    <row r="36" spans="1:8" x14ac:dyDescent="0.3">
      <c r="B36" s="1">
        <v>21.624361038208008</v>
      </c>
      <c r="C36" s="1">
        <v>35.227222442626953</v>
      </c>
      <c r="D36" s="1">
        <f t="shared" ref="D36:D41" si="4">C36/B36</f>
        <v>1.6290526402321945</v>
      </c>
      <c r="E36" s="1">
        <f t="shared" ref="E36:E46" si="5">2^(-D36)</f>
        <v>0.32330043635509381</v>
      </c>
    </row>
    <row r="37" spans="1:8" x14ac:dyDescent="0.3">
      <c r="B37" s="1">
        <v>21.5208740234375</v>
      </c>
      <c r="C37" s="1">
        <v>37.043647766113281</v>
      </c>
      <c r="D37" s="1">
        <f t="shared" si="4"/>
        <v>1.7212891876868275</v>
      </c>
      <c r="E37" s="1">
        <f t="shared" si="5"/>
        <v>0.30327759208785737</v>
      </c>
    </row>
    <row r="38" spans="1:8" x14ac:dyDescent="0.3">
      <c r="A38" s="3" t="s">
        <v>18</v>
      </c>
      <c r="B38" s="1">
        <v>21.660634994506836</v>
      </c>
      <c r="C38" s="1">
        <v>36.309543609619141</v>
      </c>
      <c r="D38" s="1">
        <f t="shared" si="4"/>
        <v>1.6762917439321279</v>
      </c>
      <c r="E38" s="1">
        <f t="shared" si="5"/>
        <v>0.31288583602748038</v>
      </c>
      <c r="F38" s="1">
        <f>AVERAGE(E38:E40)</f>
        <v>0.3203624757546511</v>
      </c>
      <c r="G38" s="7">
        <f>STDEV(E38:E40)</f>
        <v>1.2254962261723656E-2</v>
      </c>
    </row>
    <row r="39" spans="1:8" x14ac:dyDescent="0.3">
      <c r="B39" s="1">
        <v>21.536128997802734</v>
      </c>
      <c r="C39" s="1">
        <v>36.020484924316406</v>
      </c>
      <c r="D39" s="1">
        <f t="shared" si="4"/>
        <v>1.6725607897311288</v>
      </c>
      <c r="E39" s="1">
        <f t="shared" si="5"/>
        <v>0.31369603738804003</v>
      </c>
    </row>
    <row r="40" spans="1:8" x14ac:dyDescent="0.3">
      <c r="B40" s="1">
        <v>21.530895233154297</v>
      </c>
      <c r="C40" s="1">
        <v>34.016616821289063</v>
      </c>
      <c r="D40" s="1">
        <f t="shared" si="4"/>
        <v>1.5798979305286227</v>
      </c>
      <c r="E40" s="1">
        <f t="shared" si="5"/>
        <v>0.33450555384843289</v>
      </c>
    </row>
    <row r="41" spans="1:8" x14ac:dyDescent="0.3">
      <c r="A41" s="3" t="s">
        <v>19</v>
      </c>
      <c r="B41" s="1">
        <v>20.131757736206055</v>
      </c>
      <c r="C41" s="1">
        <v>30.563848495483398</v>
      </c>
      <c r="D41" s="1">
        <f t="shared" si="4"/>
        <v>1.5181907559177359</v>
      </c>
      <c r="E41" s="1">
        <f t="shared" si="5"/>
        <v>0.34912346828733332</v>
      </c>
      <c r="F41" s="1">
        <f>AVERAGE(E41:E43)</f>
        <v>0.34755800031497808</v>
      </c>
      <c r="G41" s="7">
        <f>STDEV(E41:E43)</f>
        <v>4.1833077225175395E-3</v>
      </c>
    </row>
    <row r="42" spans="1:8" x14ac:dyDescent="0.3">
      <c r="B42" s="1">
        <v>19.864681243896484</v>
      </c>
      <c r="C42" s="1">
        <v>30.680728912353516</v>
      </c>
      <c r="D42" s="1">
        <f>C42/B42</f>
        <v>1.5444863441632275</v>
      </c>
      <c r="E42" s="1">
        <f t="shared" si="5"/>
        <v>0.34281773603555921</v>
      </c>
    </row>
    <row r="43" spans="1:8" x14ac:dyDescent="0.3">
      <c r="B43" s="1">
        <v>20.2586669921875</v>
      </c>
      <c r="C43" s="1">
        <v>30.622104644775391</v>
      </c>
      <c r="D43" s="1">
        <f t="shared" ref="D43:D46" si="6">C43/B43</f>
        <v>1.5115557532282069</v>
      </c>
      <c r="E43" s="1">
        <f t="shared" si="5"/>
        <v>0.35073279662204176</v>
      </c>
    </row>
    <row r="44" spans="1:8" x14ac:dyDescent="0.3">
      <c r="A44" s="3" t="s">
        <v>20</v>
      </c>
      <c r="B44" s="1">
        <v>19.58897590637207</v>
      </c>
      <c r="C44" s="1">
        <v>30.363149642944336</v>
      </c>
      <c r="D44" s="1">
        <f t="shared" si="6"/>
        <v>1.550012098032524</v>
      </c>
      <c r="E44" s="1">
        <f>2^(-D44)</f>
        <v>0.34150720039380955</v>
      </c>
      <c r="F44" s="1">
        <f>AVERAGE(E44:E46)</f>
        <v>0.34164451328528572</v>
      </c>
      <c r="G44" s="7">
        <f>STDEV(E44:E46)</f>
        <v>3.8617562498525588E-3</v>
      </c>
    </row>
    <row r="45" spans="1:8" x14ac:dyDescent="0.3">
      <c r="B45" s="1">
        <v>19.409896850585938</v>
      </c>
      <c r="C45" s="1">
        <v>30.386802673339844</v>
      </c>
      <c r="D45" s="1">
        <f t="shared" si="6"/>
        <v>1.5655313836674274</v>
      </c>
      <c r="E45" s="1">
        <f t="shared" si="5"/>
        <v>0.33785324483400164</v>
      </c>
    </row>
    <row r="46" spans="1:8" x14ac:dyDescent="0.3">
      <c r="B46" s="1">
        <v>19.753538131713867</v>
      </c>
      <c r="C46" s="1">
        <v>30.280933380126953</v>
      </c>
      <c r="D46" s="1">
        <f t="shared" si="6"/>
        <v>1.532937197286778</v>
      </c>
      <c r="E46" s="1">
        <f t="shared" si="5"/>
        <v>0.34557309462804586</v>
      </c>
    </row>
    <row r="49" spans="1:8" ht="16.2" x14ac:dyDescent="0.3">
      <c r="A49" s="3" t="s">
        <v>9</v>
      </c>
      <c r="B49" s="3" t="s">
        <v>10</v>
      </c>
      <c r="C49" s="3" t="s">
        <v>24</v>
      </c>
      <c r="D49" s="3" t="s">
        <v>11</v>
      </c>
      <c r="E49" s="4" t="s">
        <v>12</v>
      </c>
      <c r="F49" s="3" t="s">
        <v>13</v>
      </c>
      <c r="G49" s="3" t="s">
        <v>14</v>
      </c>
      <c r="H49" s="3"/>
    </row>
    <row r="50" spans="1:8" x14ac:dyDescent="0.3">
      <c r="A50" s="3" t="s">
        <v>17</v>
      </c>
      <c r="B50" s="1">
        <v>21.625957489013672</v>
      </c>
      <c r="C50" s="1">
        <v>39.77398681640625</v>
      </c>
      <c r="D50" s="1">
        <f>C50/B50</f>
        <v>1.8391780727679716</v>
      </c>
      <c r="E50" s="1">
        <f>2^(-D50)</f>
        <v>0.27948096409897139</v>
      </c>
      <c r="F50" s="1">
        <f>AVERAGE(E50:E52)</f>
        <v>0.28780107435878216</v>
      </c>
      <c r="G50" s="7">
        <f>STDEV(E50:E52)</f>
        <v>7.2421743415856162E-3</v>
      </c>
    </row>
    <row r="51" spans="1:8" x14ac:dyDescent="0.3">
      <c r="B51" s="1">
        <v>21.624361038208008</v>
      </c>
      <c r="C51" s="1">
        <v>38.486103057861328</v>
      </c>
      <c r="D51" s="1">
        <f t="shared" ref="D51:D56" si="7">C51/B51</f>
        <v>1.7797567747717664</v>
      </c>
      <c r="E51" s="1">
        <f t="shared" ref="E51:E61" si="8">2^(-D51)</f>
        <v>0.29123249162090659</v>
      </c>
    </row>
    <row r="52" spans="1:8" x14ac:dyDescent="0.3">
      <c r="B52" s="1">
        <v>21.5208740234375</v>
      </c>
      <c r="C52" s="1">
        <v>38.146949768066406</v>
      </c>
      <c r="D52" s="1">
        <f t="shared" si="7"/>
        <v>1.7725557859091656</v>
      </c>
      <c r="E52" s="1">
        <f t="shared" si="8"/>
        <v>0.29268976735646857</v>
      </c>
    </row>
    <row r="53" spans="1:8" x14ac:dyDescent="0.3">
      <c r="A53" s="3" t="s">
        <v>18</v>
      </c>
      <c r="B53" s="1">
        <v>21.660634994506836</v>
      </c>
      <c r="C53" s="1">
        <v>37.313957214355469</v>
      </c>
      <c r="D53" s="1">
        <f t="shared" si="7"/>
        <v>1.7226622037543375</v>
      </c>
      <c r="E53" s="1">
        <f t="shared" si="8"/>
        <v>0.30298909943271107</v>
      </c>
      <c r="F53" s="1">
        <f>AVERAGE(E53:E55)</f>
        <v>0.32605518355787877</v>
      </c>
      <c r="G53" s="7">
        <f>STDEV(E53:E55)</f>
        <v>3.2620369000650865E-2</v>
      </c>
    </row>
    <row r="54" spans="1:8" x14ac:dyDescent="0.3">
      <c r="B54" s="1">
        <v>21.536128997802734</v>
      </c>
      <c r="D54" s="1"/>
      <c r="E54" s="1"/>
    </row>
    <row r="55" spans="1:8" x14ac:dyDescent="0.3">
      <c r="B55" s="1">
        <v>21.530895233154297</v>
      </c>
      <c r="C55" s="1">
        <v>32.688201904296875</v>
      </c>
      <c r="D55" s="1">
        <f t="shared" si="7"/>
        <v>1.5181998495799667</v>
      </c>
      <c r="E55" s="1">
        <f t="shared" si="8"/>
        <v>0.34912126768304641</v>
      </c>
    </row>
    <row r="56" spans="1:8" x14ac:dyDescent="0.3">
      <c r="A56" s="3" t="s">
        <v>19</v>
      </c>
      <c r="B56" s="1">
        <v>20.131757736206055</v>
      </c>
      <c r="C56" s="1">
        <v>32.866855621337891</v>
      </c>
      <c r="D56" s="1">
        <f t="shared" si="7"/>
        <v>1.6325874795437429</v>
      </c>
      <c r="E56" s="1">
        <f t="shared" si="8"/>
        <v>0.3225092669394376</v>
      </c>
      <c r="F56" s="1">
        <f>AVERAGE(E56:E58)</f>
        <v>0.32180478053507838</v>
      </c>
      <c r="G56" s="7">
        <f>STDEV(E56:E58)</f>
        <v>2.6618702098318995E-3</v>
      </c>
    </row>
    <row r="57" spans="1:8" x14ac:dyDescent="0.3">
      <c r="B57" s="1">
        <v>19.864681243896484</v>
      </c>
      <c r="C57" s="1">
        <v>32.756820678710938</v>
      </c>
      <c r="D57" s="1">
        <f>C57/B57</f>
        <v>1.6489980521975716</v>
      </c>
      <c r="E57" s="1">
        <f t="shared" si="8"/>
        <v>0.31886152841868304</v>
      </c>
    </row>
    <row r="58" spans="1:8" x14ac:dyDescent="0.3">
      <c r="B58" s="1">
        <v>20.2586669921875</v>
      </c>
      <c r="C58" s="1">
        <v>32.935333251953125</v>
      </c>
      <c r="D58" s="1">
        <f t="shared" ref="D58:D61" si="9">C58/B58</f>
        <v>1.6257403937116999</v>
      </c>
      <c r="E58" s="1">
        <f t="shared" si="8"/>
        <v>0.32404354624711446</v>
      </c>
    </row>
    <row r="59" spans="1:8" x14ac:dyDescent="0.3">
      <c r="A59" s="3" t="s">
        <v>20</v>
      </c>
      <c r="B59" s="1">
        <v>19.58897590637207</v>
      </c>
      <c r="C59" s="1">
        <v>32.396823883056641</v>
      </c>
      <c r="D59" s="1">
        <f t="shared" si="9"/>
        <v>1.6538293802545503</v>
      </c>
      <c r="E59" s="1">
        <f>2^(-D59)</f>
        <v>0.31779550406082002</v>
      </c>
      <c r="F59" s="1">
        <f>AVERAGE(E59:E61)</f>
        <v>0.31385154617446348</v>
      </c>
      <c r="G59" s="7">
        <f>STDEV(E59:E61)</f>
        <v>3.5328611991273327E-3</v>
      </c>
    </row>
    <row r="60" spans="1:8" x14ac:dyDescent="0.3">
      <c r="B60" s="1">
        <v>19.409896850585938</v>
      </c>
      <c r="C60" s="1">
        <v>32.545913696289063</v>
      </c>
      <c r="D60" s="1">
        <f t="shared" si="9"/>
        <v>1.6767690187548101</v>
      </c>
      <c r="E60" s="1">
        <f t="shared" si="8"/>
        <v>0.31278234372371488</v>
      </c>
    </row>
    <row r="61" spans="1:8" x14ac:dyDescent="0.3">
      <c r="B61" s="1">
        <v>19.753538131713867</v>
      </c>
      <c r="C61" s="1">
        <v>33.287105560302734</v>
      </c>
      <c r="D61" s="1">
        <f t="shared" si="9"/>
        <v>1.6851211837772508</v>
      </c>
      <c r="E61" s="1">
        <f t="shared" si="8"/>
        <v>0.31097679073885542</v>
      </c>
    </row>
    <row r="64" spans="1:8" ht="16.2" x14ac:dyDescent="0.3">
      <c r="A64" s="3" t="s">
        <v>9</v>
      </c>
      <c r="B64" s="3" t="s">
        <v>10</v>
      </c>
      <c r="C64" s="3" t="s">
        <v>25</v>
      </c>
      <c r="D64" s="3" t="s">
        <v>11</v>
      </c>
      <c r="E64" s="4" t="s">
        <v>12</v>
      </c>
      <c r="F64" s="3" t="s">
        <v>13</v>
      </c>
      <c r="G64" s="3" t="s">
        <v>14</v>
      </c>
      <c r="H64" s="3"/>
    </row>
    <row r="65" spans="1:7" x14ac:dyDescent="0.3">
      <c r="A65" s="3" t="s">
        <v>17</v>
      </c>
      <c r="B65" s="1">
        <v>21.625957489013672</v>
      </c>
      <c r="C65" s="1">
        <v>34.823284149169922</v>
      </c>
      <c r="D65" s="1">
        <f>C65/B65</f>
        <v>1.6102539814415477</v>
      </c>
      <c r="E65" s="1">
        <f>2^(-D65)</f>
        <v>0.32754068349113336</v>
      </c>
      <c r="F65" s="1">
        <f>AVERAGE(E65:E67)</f>
        <v>0.32119304463980619</v>
      </c>
      <c r="G65" s="7">
        <f>STDEV(E65:E67)</f>
        <v>5.6606004338146309E-3</v>
      </c>
    </row>
    <row r="66" spans="1:7" x14ac:dyDescent="0.3">
      <c r="B66" s="1">
        <v>21.624361038208008</v>
      </c>
      <c r="C66" s="1">
        <v>35.873783111572266</v>
      </c>
      <c r="D66" s="1">
        <f t="shared" ref="D66:D68" si="10">C66/B66</f>
        <v>1.6589522829454708</v>
      </c>
      <c r="E66" s="1">
        <f t="shared" ref="E66:E76" si="11">2^(-D66)</f>
        <v>0.31666903706757049</v>
      </c>
    </row>
    <row r="67" spans="1:7" x14ac:dyDescent="0.3">
      <c r="B67" s="1">
        <v>21.5208740234375</v>
      </c>
      <c r="C67" s="1">
        <v>35.438465118408203</v>
      </c>
      <c r="D67" s="1">
        <f t="shared" si="10"/>
        <v>1.6467019452747889</v>
      </c>
      <c r="E67" s="1">
        <f t="shared" si="11"/>
        <v>0.31936941336071473</v>
      </c>
    </row>
    <row r="68" spans="1:7" x14ac:dyDescent="0.3">
      <c r="A68" s="3" t="s">
        <v>18</v>
      </c>
      <c r="B68" s="1">
        <v>21.660634994506836</v>
      </c>
      <c r="C68" s="1">
        <v>34.677547454833984</v>
      </c>
      <c r="D68" s="1">
        <f t="shared" si="10"/>
        <v>1.6009478698860053</v>
      </c>
      <c r="E68" s="1">
        <f t="shared" si="11"/>
        <v>0.32966031530147732</v>
      </c>
      <c r="F68" s="1">
        <f>AVERAGE(E68:E70)</f>
        <v>0.32444116875167422</v>
      </c>
      <c r="G68" s="7">
        <f>STDEV(E68:E70)</f>
        <v>4.8110550178686517E-3</v>
      </c>
    </row>
    <row r="69" spans="1:7" x14ac:dyDescent="0.3">
      <c r="B69" s="1">
        <v>21.536128997802734</v>
      </c>
      <c r="C69" s="1">
        <v>35.066253662109375</v>
      </c>
      <c r="D69" s="1">
        <f t="shared" ref="D69" si="12">C69/B69</f>
        <v>1.6282523969691618</v>
      </c>
      <c r="E69" s="1">
        <f t="shared" si="11"/>
        <v>0.32347981644306267</v>
      </c>
    </row>
    <row r="70" spans="1:7" x14ac:dyDescent="0.3">
      <c r="B70" s="1">
        <v>21.530895233154297</v>
      </c>
      <c r="C70" s="1">
        <v>35.375900268554688</v>
      </c>
      <c r="D70" s="1">
        <f t="shared" ref="D70:D71" si="13">C70/B70</f>
        <v>1.6430296968832578</v>
      </c>
      <c r="E70" s="1">
        <f t="shared" si="11"/>
        <v>0.32018337451048268</v>
      </c>
    </row>
    <row r="71" spans="1:7" x14ac:dyDescent="0.3">
      <c r="A71" s="3" t="s">
        <v>19</v>
      </c>
      <c r="B71" s="1">
        <v>20.131757736206055</v>
      </c>
      <c r="C71" s="1">
        <v>30.665884017944336</v>
      </c>
      <c r="D71" s="1">
        <f t="shared" si="13"/>
        <v>1.5232591420863928</v>
      </c>
      <c r="E71" s="1">
        <f t="shared" si="11"/>
        <v>0.34789910145370184</v>
      </c>
      <c r="F71" s="1">
        <f>AVERAGE(E71:E73)</f>
        <v>0.34754189285165377</v>
      </c>
      <c r="G71" s="7">
        <f>STDEV(E71:E73)</f>
        <v>1.7535733940793029E-3</v>
      </c>
    </row>
    <row r="72" spans="1:7" x14ac:dyDescent="0.3">
      <c r="B72" s="1">
        <v>19.864681243896484</v>
      </c>
      <c r="C72" s="1">
        <v>30.445991516113281</v>
      </c>
      <c r="D72" s="1">
        <f>C72/B72</f>
        <v>1.5326695224705886</v>
      </c>
      <c r="E72" s="1">
        <f t="shared" si="11"/>
        <v>0.34563721753256871</v>
      </c>
    </row>
    <row r="73" spans="1:7" x14ac:dyDescent="0.3">
      <c r="B73" s="1">
        <v>20.2586669921875</v>
      </c>
      <c r="C73" s="1">
        <v>30.759376525878906</v>
      </c>
      <c r="D73" s="1">
        <f t="shared" ref="D73:D76" si="14">C73/B73</f>
        <v>1.5183317114468031</v>
      </c>
      <c r="E73" s="1">
        <f t="shared" si="11"/>
        <v>0.34908935956869058</v>
      </c>
    </row>
    <row r="74" spans="1:7" x14ac:dyDescent="0.3">
      <c r="A74" s="3" t="s">
        <v>20</v>
      </c>
      <c r="B74" s="1">
        <v>19.58897590637207</v>
      </c>
      <c r="C74" s="1">
        <v>29.931764602661133</v>
      </c>
      <c r="D74" s="1">
        <f t="shared" si="14"/>
        <v>1.5279902709423758</v>
      </c>
      <c r="E74" s="1">
        <f>2^(-D74)</f>
        <v>0.34676008071012021</v>
      </c>
      <c r="F74" s="1">
        <f>AVERAGE(E74:E76)</f>
        <v>0.34590016615165181</v>
      </c>
      <c r="G74" s="7">
        <f>STDEV(E74:E76)</f>
        <v>5.3826259924983477E-3</v>
      </c>
    </row>
    <row r="75" spans="1:7" x14ac:dyDescent="0.3">
      <c r="B75" s="1">
        <v>19.409896850585938</v>
      </c>
      <c r="C75" s="1">
        <v>30.197959899902344</v>
      </c>
      <c r="D75" s="1">
        <f t="shared" si="14"/>
        <v>1.5558021834098896</v>
      </c>
      <c r="E75" s="1">
        <f t="shared" si="11"/>
        <v>0.34013934845507227</v>
      </c>
    </row>
    <row r="76" spans="1:7" x14ac:dyDescent="0.3">
      <c r="B76" s="1">
        <v>19.753538131713867</v>
      </c>
      <c r="C76" s="1">
        <v>29.85302734375</v>
      </c>
      <c r="D76" s="1">
        <f t="shared" si="14"/>
        <v>1.5112749495656996</v>
      </c>
      <c r="E76" s="1">
        <f t="shared" si="11"/>
        <v>0.35080106928976296</v>
      </c>
    </row>
    <row r="78" spans="1:7" x14ac:dyDescent="0.3">
      <c r="A78" s="4" t="s">
        <v>26</v>
      </c>
    </row>
    <row r="79" spans="1:7" x14ac:dyDescent="0.3">
      <c r="A79" s="3" t="s">
        <v>17</v>
      </c>
      <c r="B79" t="s">
        <v>0</v>
      </c>
      <c r="C79" t="s">
        <v>5</v>
      </c>
    </row>
    <row r="80" spans="1:7" x14ac:dyDescent="0.3">
      <c r="A80" s="3" t="s">
        <v>18</v>
      </c>
      <c r="B80" t="s">
        <v>0</v>
      </c>
      <c r="C80" t="s">
        <v>5</v>
      </c>
    </row>
    <row r="81" spans="1:3" x14ac:dyDescent="0.3">
      <c r="A81" s="3" t="s">
        <v>19</v>
      </c>
      <c r="B81" t="s">
        <v>0</v>
      </c>
      <c r="C81" t="s">
        <v>5</v>
      </c>
    </row>
    <row r="82" spans="1:3" x14ac:dyDescent="0.3">
      <c r="A82" s="3" t="s">
        <v>20</v>
      </c>
      <c r="B82" t="s">
        <v>0</v>
      </c>
      <c r="C82" t="s">
        <v>5</v>
      </c>
    </row>
    <row r="83" spans="1:3" x14ac:dyDescent="0.3">
      <c r="A83" s="3" t="s">
        <v>17</v>
      </c>
      <c r="B83" t="s">
        <v>1</v>
      </c>
      <c r="C83" t="s">
        <v>5</v>
      </c>
    </row>
    <row r="84" spans="1:3" x14ac:dyDescent="0.3">
      <c r="A84" s="3" t="s">
        <v>18</v>
      </c>
      <c r="B84" t="s">
        <v>1</v>
      </c>
      <c r="C84" t="s">
        <v>5</v>
      </c>
    </row>
    <row r="85" spans="1:3" x14ac:dyDescent="0.3">
      <c r="A85" s="3" t="s">
        <v>19</v>
      </c>
      <c r="B85" t="s">
        <v>1</v>
      </c>
      <c r="C85" t="s">
        <v>5</v>
      </c>
    </row>
    <row r="86" spans="1:3" x14ac:dyDescent="0.3">
      <c r="A86" s="3" t="s">
        <v>20</v>
      </c>
      <c r="B86" t="s">
        <v>1</v>
      </c>
      <c r="C86" t="s">
        <v>5</v>
      </c>
    </row>
    <row r="87" spans="1:3" x14ac:dyDescent="0.3">
      <c r="A87" s="3" t="s">
        <v>17</v>
      </c>
      <c r="B87" t="s">
        <v>2</v>
      </c>
      <c r="C87" t="s">
        <v>5</v>
      </c>
    </row>
    <row r="88" spans="1:3" x14ac:dyDescent="0.3">
      <c r="A88" s="3" t="s">
        <v>18</v>
      </c>
      <c r="B88" t="s">
        <v>2</v>
      </c>
      <c r="C88" t="s">
        <v>5</v>
      </c>
    </row>
    <row r="89" spans="1:3" x14ac:dyDescent="0.3">
      <c r="A89" s="3" t="s">
        <v>19</v>
      </c>
      <c r="B89" t="s">
        <v>2</v>
      </c>
      <c r="C89" t="s">
        <v>5</v>
      </c>
    </row>
    <row r="90" spans="1:3" x14ac:dyDescent="0.3">
      <c r="A90" s="3" t="s">
        <v>20</v>
      </c>
      <c r="B90" t="s">
        <v>2</v>
      </c>
      <c r="C90" t="s">
        <v>5</v>
      </c>
    </row>
    <row r="91" spans="1:3" x14ac:dyDescent="0.3">
      <c r="A91" s="3" t="s">
        <v>17</v>
      </c>
      <c r="B91" t="s">
        <v>3</v>
      </c>
      <c r="C91" t="s">
        <v>5</v>
      </c>
    </row>
    <row r="92" spans="1:3" x14ac:dyDescent="0.3">
      <c r="A92" s="3" t="s">
        <v>18</v>
      </c>
      <c r="B92" t="s">
        <v>3</v>
      </c>
      <c r="C92" t="s">
        <v>5</v>
      </c>
    </row>
    <row r="93" spans="1:3" x14ac:dyDescent="0.3">
      <c r="A93" s="3" t="s">
        <v>19</v>
      </c>
      <c r="B93" t="s">
        <v>3</v>
      </c>
      <c r="C93" t="s">
        <v>5</v>
      </c>
    </row>
    <row r="94" spans="1:3" x14ac:dyDescent="0.3">
      <c r="A94" s="3" t="s">
        <v>20</v>
      </c>
      <c r="B94" t="s">
        <v>3</v>
      </c>
      <c r="C94" t="s">
        <v>5</v>
      </c>
    </row>
    <row r="95" spans="1:3" x14ac:dyDescent="0.3">
      <c r="A95" s="3" t="s">
        <v>17</v>
      </c>
      <c r="B95" t="s">
        <v>4</v>
      </c>
      <c r="C95" t="s">
        <v>5</v>
      </c>
    </row>
    <row r="96" spans="1:3" x14ac:dyDescent="0.3">
      <c r="A96" s="3" t="s">
        <v>18</v>
      </c>
      <c r="B96" t="s">
        <v>4</v>
      </c>
      <c r="C96" t="s">
        <v>5</v>
      </c>
    </row>
    <row r="97" spans="1:3" x14ac:dyDescent="0.3">
      <c r="A97" s="3" t="s">
        <v>19</v>
      </c>
      <c r="B97" t="s">
        <v>4</v>
      </c>
      <c r="C97" t="s">
        <v>5</v>
      </c>
    </row>
    <row r="98" spans="1:3" x14ac:dyDescent="0.3">
      <c r="A98" s="3" t="s">
        <v>20</v>
      </c>
      <c r="B98" t="s">
        <v>4</v>
      </c>
      <c r="C98" t="s">
        <v>5</v>
      </c>
    </row>
    <row r="99" spans="1:3" x14ac:dyDescent="0.3">
      <c r="A99" s="3" t="s">
        <v>17</v>
      </c>
      <c r="B99" t="s">
        <v>6</v>
      </c>
      <c r="C99" t="s">
        <v>5</v>
      </c>
    </row>
    <row r="100" spans="1:3" x14ac:dyDescent="0.3">
      <c r="A100" s="3" t="s">
        <v>18</v>
      </c>
      <c r="B100" t="s">
        <v>6</v>
      </c>
      <c r="C100" t="s">
        <v>5</v>
      </c>
    </row>
    <row r="101" spans="1:3" x14ac:dyDescent="0.3">
      <c r="A101" s="3" t="s">
        <v>19</v>
      </c>
      <c r="B101" t="s">
        <v>6</v>
      </c>
      <c r="C101" t="s">
        <v>5</v>
      </c>
    </row>
    <row r="102" spans="1:3" x14ac:dyDescent="0.3">
      <c r="A102" s="3" t="s">
        <v>20</v>
      </c>
      <c r="B102" t="s">
        <v>6</v>
      </c>
      <c r="C102" t="s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qPCR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2020-08-31T04:13:31Z</dcterms:created>
  <dcterms:modified xsi:type="dcterms:W3CDTF">2022-12-03T22:16:13Z</dcterms:modified>
</cp:coreProperties>
</file>