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562\Documents\My Space\NOTCH Project\Pax7 Cre-Dll4\At tissue homeostasis\Stem cell number\"/>
    </mc:Choice>
  </mc:AlternateContent>
  <xr:revisionPtr revIDLastSave="0" documentId="13_ncr:1_{F86A9C9F-D8ED-4040-8A64-E89D9B633838}" xr6:coauthVersionLast="46" xr6:coauthVersionMax="46" xr10:uidLastSave="{00000000-0000-0000-0000-000000000000}"/>
  <bookViews>
    <workbookView xWindow="-108" yWindow="-108" windowWidth="23256" windowHeight="12576" xr2:uid="{25D5A068-D203-40BE-BEB3-BC52C80404B7}"/>
  </bookViews>
  <sheets>
    <sheet name="Ctrl7_021216" sheetId="1" r:id="rId1"/>
    <sheet name="Expt4_021216" sheetId="2" r:id="rId2"/>
    <sheet name="Ctrl4_021716" sheetId="3" r:id="rId3"/>
    <sheet name="Expt 5_021716" sheetId="4" r:id="rId4"/>
    <sheet name="Ctrl1_040416" sheetId="5" r:id="rId5"/>
    <sheet name="Expt4_04041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6" l="1"/>
  <c r="B19" i="6"/>
  <c r="C12" i="6"/>
  <c r="B12" i="6"/>
  <c r="C20" i="5"/>
  <c r="B20" i="5"/>
  <c r="C13" i="5"/>
  <c r="B13" i="5"/>
  <c r="C24" i="3"/>
  <c r="B24" i="3"/>
  <c r="C14" i="3"/>
  <c r="B14" i="3"/>
  <c r="E11" i="2"/>
  <c r="E14" i="1"/>
  <c r="C14" i="1"/>
  <c r="B14" i="1"/>
  <c r="D12" i="6" l="1"/>
  <c r="D19" i="6"/>
  <c r="D20" i="5"/>
  <c r="D13" i="5"/>
  <c r="E13" i="5"/>
  <c r="C19" i="4"/>
  <c r="B19" i="4"/>
  <c r="C12" i="4"/>
  <c r="B12" i="4"/>
  <c r="E12" i="6" l="1"/>
  <c r="D19" i="4"/>
  <c r="D12" i="4"/>
  <c r="D14" i="3"/>
  <c r="D24" i="3"/>
  <c r="C17" i="2"/>
  <c r="B17" i="2"/>
  <c r="D17" i="2" s="1"/>
  <c r="C11" i="2"/>
  <c r="B11" i="2"/>
  <c r="C21" i="1"/>
  <c r="B21" i="1"/>
  <c r="E12" i="4" l="1"/>
  <c r="E14" i="3"/>
  <c r="D21" i="1"/>
  <c r="D11" i="2"/>
  <c r="D14" i="1"/>
</calcChain>
</file>

<file path=xl/sharedStrings.xml><?xml version="1.0" encoding="utf-8"?>
<sst xmlns="http://schemas.openxmlformats.org/spreadsheetml/2006/main" count="114" uniqueCount="30">
  <si>
    <t># of Pax7+ SCs</t>
  </si>
  <si>
    <r>
      <t>Area (mm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</si>
  <si>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# of Pax7+ SCs/mm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tissue section</t>
    </r>
  </si>
  <si>
    <t>Average</t>
  </si>
  <si>
    <t>Section 1-001</t>
  </si>
  <si>
    <t>Section 1-002</t>
  </si>
  <si>
    <t>Section 1-003</t>
  </si>
  <si>
    <t>Section 1-004</t>
  </si>
  <si>
    <t>Section 1-005</t>
  </si>
  <si>
    <t>Section2-001</t>
  </si>
  <si>
    <t>Section2-002</t>
  </si>
  <si>
    <t>Section2-003</t>
  </si>
  <si>
    <t>Section2-004</t>
  </si>
  <si>
    <t>Section2-005</t>
  </si>
  <si>
    <t>Pax7 Cre- Dll4</t>
  </si>
  <si>
    <t>At tissue homeostasis</t>
  </si>
  <si>
    <t>Section 1-006</t>
  </si>
  <si>
    <t>Section 1-007</t>
  </si>
  <si>
    <t>28d chase</t>
  </si>
  <si>
    <t>26d chase</t>
  </si>
  <si>
    <t>Section2-006</t>
  </si>
  <si>
    <t>Section2-007</t>
  </si>
  <si>
    <t>Section2-008</t>
  </si>
  <si>
    <t>30d chase</t>
  </si>
  <si>
    <t>Ctrl 7_021216</t>
  </si>
  <si>
    <t>Expt 4_021216</t>
  </si>
  <si>
    <t>Ctrl 4_021716</t>
  </si>
  <si>
    <t>Expt 5_021716</t>
  </si>
  <si>
    <t>Ctrl 1_040416</t>
  </si>
  <si>
    <t>Expt 4_040416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</si>
</sst>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FE5A6-D150-4DE9-9E05-82927D99ACEE}">
  <dimension ref="A1:E22"/>
  <sheetViews>
    <sheetView tabSelected="1" workbookViewId="0">
      <selection activeCell="C3" sqref="C3"/>
    </sheetView>
  </sheetViews>
  <sheetFormatPr defaultRowHeight="14.4" x14ac:dyDescent="0.3"/>
  <cols>
    <col min="1" max="1" width="25.33203125" customWidth="1"/>
    <col min="2" max="2" width="15.77734375" customWidth="1"/>
    <col min="3" max="3" width="16.109375" customWidth="1"/>
    <col min="4" max="4" width="31.6640625" customWidth="1"/>
  </cols>
  <sheetData>
    <row r="1" spans="1:5" ht="15.6" x14ac:dyDescent="0.3">
      <c r="A1" s="1" t="s">
        <v>14</v>
      </c>
      <c r="B1" s="1" t="s">
        <v>24</v>
      </c>
    </row>
    <row r="2" spans="1:5" ht="15.6" x14ac:dyDescent="0.3">
      <c r="A2" s="1" t="s">
        <v>15</v>
      </c>
      <c r="B2" s="1" t="s">
        <v>18</v>
      </c>
    </row>
    <row r="3" spans="1:5" ht="15.6" x14ac:dyDescent="0.3">
      <c r="A3" s="1"/>
      <c r="B3" s="1"/>
    </row>
    <row r="4" spans="1:5" ht="15.6" x14ac:dyDescent="0.3">
      <c r="A4" s="1"/>
      <c r="B4" s="1"/>
    </row>
    <row r="6" spans="1:5" s="2" customFormat="1" ht="16.2" x14ac:dyDescent="0.3">
      <c r="B6" s="3" t="s">
        <v>0</v>
      </c>
      <c r="C6" s="3" t="s">
        <v>1</v>
      </c>
      <c r="D6" s="3" t="s">
        <v>2</v>
      </c>
      <c r="E6" s="3" t="s">
        <v>3</v>
      </c>
    </row>
    <row r="7" spans="1:5" x14ac:dyDescent="0.3">
      <c r="A7" t="s">
        <v>4</v>
      </c>
      <c r="B7">
        <v>17</v>
      </c>
      <c r="C7">
        <v>1.45</v>
      </c>
    </row>
    <row r="8" spans="1:5" x14ac:dyDescent="0.3">
      <c r="A8" t="s">
        <v>5</v>
      </c>
      <c r="B8">
        <v>10</v>
      </c>
      <c r="C8">
        <v>1.38</v>
      </c>
    </row>
    <row r="9" spans="1:5" x14ac:dyDescent="0.3">
      <c r="A9" t="s">
        <v>6</v>
      </c>
      <c r="B9">
        <v>2</v>
      </c>
      <c r="C9">
        <v>0.4</v>
      </c>
    </row>
    <row r="10" spans="1:5" x14ac:dyDescent="0.3">
      <c r="A10" t="s">
        <v>7</v>
      </c>
      <c r="B10">
        <v>6</v>
      </c>
      <c r="C10">
        <v>0.82</v>
      </c>
    </row>
    <row r="11" spans="1:5" x14ac:dyDescent="0.3">
      <c r="A11" t="s">
        <v>8</v>
      </c>
      <c r="B11">
        <v>11</v>
      </c>
      <c r="C11">
        <v>1.92</v>
      </c>
    </row>
    <row r="12" spans="1:5" x14ac:dyDescent="0.3">
      <c r="A12" t="s">
        <v>16</v>
      </c>
      <c r="B12">
        <v>4</v>
      </c>
      <c r="C12">
        <v>0.43</v>
      </c>
    </row>
    <row r="13" spans="1:5" x14ac:dyDescent="0.3">
      <c r="A13" t="s">
        <v>17</v>
      </c>
      <c r="B13">
        <v>5</v>
      </c>
      <c r="C13">
        <v>0.4</v>
      </c>
    </row>
    <row r="14" spans="1:5" ht="15" thickBot="1" x14ac:dyDescent="0.35">
      <c r="A14" s="4"/>
      <c r="B14" s="4">
        <f>SUM(B7:B13)</f>
        <v>55</v>
      </c>
      <c r="C14" s="4">
        <f>SUM(C7:C13)</f>
        <v>6.8</v>
      </c>
      <c r="D14" s="5">
        <f>B14/C14</f>
        <v>8.0882352941176467</v>
      </c>
      <c r="E14" s="5">
        <f>AVERAGE(D14,D21)</f>
        <v>7.8161882730620338</v>
      </c>
    </row>
    <row r="15" spans="1:5" ht="15" thickTop="1" x14ac:dyDescent="0.3">
      <c r="D15" s="6"/>
    </row>
    <row r="16" spans="1:5" x14ac:dyDescent="0.3">
      <c r="A16" t="s">
        <v>9</v>
      </c>
      <c r="B16">
        <v>8</v>
      </c>
      <c r="C16">
        <v>1.8</v>
      </c>
      <c r="D16" s="6"/>
    </row>
    <row r="17" spans="1:5" x14ac:dyDescent="0.3">
      <c r="A17" t="s">
        <v>10</v>
      </c>
      <c r="B17">
        <v>13</v>
      </c>
      <c r="C17">
        <v>1.55</v>
      </c>
      <c r="D17" s="6"/>
    </row>
    <row r="18" spans="1:5" x14ac:dyDescent="0.3">
      <c r="A18" t="s">
        <v>11</v>
      </c>
      <c r="B18">
        <v>5</v>
      </c>
      <c r="C18">
        <v>1.25</v>
      </c>
      <c r="D18" s="6"/>
    </row>
    <row r="19" spans="1:5" x14ac:dyDescent="0.3">
      <c r="A19" t="s">
        <v>12</v>
      </c>
      <c r="B19">
        <v>10</v>
      </c>
      <c r="C19">
        <v>1.29</v>
      </c>
      <c r="D19" s="6"/>
    </row>
    <row r="20" spans="1:5" x14ac:dyDescent="0.3">
      <c r="A20" t="s">
        <v>13</v>
      </c>
      <c r="B20">
        <v>11</v>
      </c>
      <c r="C20">
        <v>0.34</v>
      </c>
      <c r="D20" s="6"/>
    </row>
    <row r="21" spans="1:5" ht="15" thickBot="1" x14ac:dyDescent="0.35">
      <c r="A21" s="4"/>
      <c r="B21" s="4">
        <f>SUM(B16:B20)</f>
        <v>47</v>
      </c>
      <c r="C21" s="4">
        <f>SUM(C16:C20)</f>
        <v>6.2299999999999995</v>
      </c>
      <c r="D21" s="5">
        <f>B21/C21</f>
        <v>7.5441412520064208</v>
      </c>
      <c r="E21" s="4"/>
    </row>
    <row r="22" spans="1:5" ht="15" thickTop="1" x14ac:dyDescent="0.3"/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3309B-DBB7-4420-8595-522782121E0E}">
  <dimension ref="A1:E18"/>
  <sheetViews>
    <sheetView workbookViewId="0">
      <selection activeCell="C2" sqref="C2"/>
    </sheetView>
  </sheetViews>
  <sheetFormatPr defaultRowHeight="14.4" x14ac:dyDescent="0.3"/>
  <cols>
    <col min="1" max="1" width="25.33203125" customWidth="1"/>
    <col min="2" max="2" width="15.77734375" customWidth="1"/>
    <col min="3" max="3" width="16.109375" customWidth="1"/>
    <col min="4" max="4" width="31.6640625" customWidth="1"/>
  </cols>
  <sheetData>
    <row r="1" spans="1:5" ht="15.6" x14ac:dyDescent="0.3">
      <c r="A1" s="1" t="s">
        <v>14</v>
      </c>
      <c r="B1" s="1" t="s">
        <v>25</v>
      </c>
    </row>
    <row r="2" spans="1:5" ht="15.6" x14ac:dyDescent="0.3">
      <c r="A2" s="1" t="s">
        <v>15</v>
      </c>
      <c r="B2" s="1" t="s">
        <v>18</v>
      </c>
    </row>
    <row r="3" spans="1:5" ht="15.6" x14ac:dyDescent="0.3">
      <c r="A3" s="1"/>
      <c r="B3" s="1"/>
    </row>
    <row r="4" spans="1:5" ht="15.6" x14ac:dyDescent="0.3">
      <c r="A4" s="1"/>
      <c r="B4" s="1"/>
    </row>
    <row r="6" spans="1:5" s="2" customFormat="1" ht="16.2" x14ac:dyDescent="0.3">
      <c r="B6" s="3" t="s">
        <v>0</v>
      </c>
      <c r="C6" s="3" t="s">
        <v>1</v>
      </c>
      <c r="D6" s="3" t="s">
        <v>2</v>
      </c>
      <c r="E6" s="3" t="s">
        <v>3</v>
      </c>
    </row>
    <row r="7" spans="1:5" x14ac:dyDescent="0.3">
      <c r="A7" t="s">
        <v>4</v>
      </c>
      <c r="B7">
        <v>11</v>
      </c>
      <c r="C7">
        <v>1.36</v>
      </c>
    </row>
    <row r="8" spans="1:5" x14ac:dyDescent="0.3">
      <c r="A8" t="s">
        <v>5</v>
      </c>
      <c r="B8">
        <v>3</v>
      </c>
      <c r="C8">
        <v>0.77</v>
      </c>
    </row>
    <row r="9" spans="1:5" x14ac:dyDescent="0.3">
      <c r="A9" t="s">
        <v>6</v>
      </c>
      <c r="B9">
        <v>17</v>
      </c>
      <c r="C9">
        <v>1.75</v>
      </c>
    </row>
    <row r="10" spans="1:5" x14ac:dyDescent="0.3">
      <c r="A10" t="s">
        <v>7</v>
      </c>
      <c r="B10">
        <v>11</v>
      </c>
      <c r="C10">
        <v>1.0900000000000001</v>
      </c>
    </row>
    <row r="11" spans="1:5" ht="15" thickBot="1" x14ac:dyDescent="0.35">
      <c r="A11" s="4"/>
      <c r="B11" s="4">
        <f>SUM(B7:B10)</f>
        <v>42</v>
      </c>
      <c r="C11" s="4">
        <f>SUM(C7:C10)</f>
        <v>4.97</v>
      </c>
      <c r="D11" s="5">
        <f>B11/C11</f>
        <v>8.4507042253521139</v>
      </c>
      <c r="E11" s="5">
        <f>AVERAGE(D11,D17)</f>
        <v>8.0239386851142189</v>
      </c>
    </row>
    <row r="12" spans="1:5" ht="15" thickTop="1" x14ac:dyDescent="0.3">
      <c r="D12" s="6"/>
    </row>
    <row r="13" spans="1:5" x14ac:dyDescent="0.3">
      <c r="A13" t="s">
        <v>9</v>
      </c>
      <c r="B13">
        <v>15</v>
      </c>
      <c r="C13">
        <v>1.7</v>
      </c>
      <c r="D13" s="6"/>
    </row>
    <row r="14" spans="1:5" x14ac:dyDescent="0.3">
      <c r="A14" t="s">
        <v>10</v>
      </c>
      <c r="B14">
        <v>2</v>
      </c>
      <c r="C14">
        <v>0.92</v>
      </c>
      <c r="D14" s="6"/>
    </row>
    <row r="15" spans="1:5" x14ac:dyDescent="0.3">
      <c r="A15" t="s">
        <v>11</v>
      </c>
      <c r="B15">
        <v>14</v>
      </c>
      <c r="C15">
        <v>1.66</v>
      </c>
      <c r="D15" s="6"/>
    </row>
    <row r="16" spans="1:5" x14ac:dyDescent="0.3">
      <c r="A16" t="s">
        <v>12</v>
      </c>
      <c r="B16">
        <v>12</v>
      </c>
      <c r="C16">
        <v>1.38</v>
      </c>
      <c r="D16" s="6"/>
    </row>
    <row r="17" spans="1:5" ht="15" thickBot="1" x14ac:dyDescent="0.35">
      <c r="A17" s="4"/>
      <c r="B17" s="4">
        <f>SUM(B13:B16)</f>
        <v>43</v>
      </c>
      <c r="C17" s="4">
        <f>SUM(C13:C16)</f>
        <v>5.66</v>
      </c>
      <c r="D17" s="5">
        <f>B17/C17</f>
        <v>7.5971731448763249</v>
      </c>
      <c r="E17" s="4"/>
    </row>
    <row r="18" spans="1:5" ht="15" thickTop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8B356-C5B9-4421-B5AC-3323C524B49C}">
  <dimension ref="A1:E25"/>
  <sheetViews>
    <sheetView workbookViewId="0">
      <selection activeCell="A26" sqref="A26"/>
    </sheetView>
  </sheetViews>
  <sheetFormatPr defaultRowHeight="14.4" x14ac:dyDescent="0.3"/>
  <cols>
    <col min="1" max="1" width="25.33203125" customWidth="1"/>
    <col min="2" max="2" width="15.77734375" customWidth="1"/>
    <col min="3" max="3" width="16.109375" customWidth="1"/>
    <col min="4" max="4" width="31.6640625" customWidth="1"/>
  </cols>
  <sheetData>
    <row r="1" spans="1:5" ht="15.6" x14ac:dyDescent="0.3">
      <c r="A1" s="1" t="s">
        <v>14</v>
      </c>
      <c r="B1" s="1" t="s">
        <v>26</v>
      </c>
    </row>
    <row r="2" spans="1:5" ht="15.6" x14ac:dyDescent="0.3">
      <c r="A2" s="1" t="s">
        <v>15</v>
      </c>
      <c r="B2" s="1" t="s">
        <v>19</v>
      </c>
    </row>
    <row r="3" spans="1:5" ht="15.6" x14ac:dyDescent="0.3">
      <c r="A3" s="1"/>
      <c r="B3" s="1"/>
    </row>
    <row r="4" spans="1:5" ht="15.6" x14ac:dyDescent="0.3">
      <c r="A4" s="1"/>
      <c r="B4" s="1"/>
    </row>
    <row r="6" spans="1:5" s="2" customFormat="1" ht="16.2" x14ac:dyDescent="0.3">
      <c r="B6" s="3" t="s">
        <v>0</v>
      </c>
      <c r="C6" s="3" t="s">
        <v>1</v>
      </c>
      <c r="D6" s="3" t="s">
        <v>2</v>
      </c>
      <c r="E6" s="3" t="s">
        <v>3</v>
      </c>
    </row>
    <row r="7" spans="1:5" x14ac:dyDescent="0.3">
      <c r="A7" t="s">
        <v>4</v>
      </c>
      <c r="B7">
        <v>16</v>
      </c>
      <c r="C7">
        <v>1.49</v>
      </c>
    </row>
    <row r="8" spans="1:5" x14ac:dyDescent="0.3">
      <c r="A8" t="s">
        <v>5</v>
      </c>
      <c r="B8">
        <v>6</v>
      </c>
      <c r="C8">
        <v>0.82</v>
      </c>
    </row>
    <row r="9" spans="1:5" x14ac:dyDescent="0.3">
      <c r="A9" t="s">
        <v>6</v>
      </c>
      <c r="B9">
        <v>5</v>
      </c>
      <c r="C9">
        <v>0.89</v>
      </c>
    </row>
    <row r="10" spans="1:5" x14ac:dyDescent="0.3">
      <c r="A10" t="s">
        <v>7</v>
      </c>
      <c r="B10">
        <v>13</v>
      </c>
      <c r="C10">
        <v>1.65</v>
      </c>
    </row>
    <row r="11" spans="1:5" x14ac:dyDescent="0.3">
      <c r="A11" t="s">
        <v>8</v>
      </c>
      <c r="B11">
        <v>8</v>
      </c>
      <c r="C11">
        <v>0.89</v>
      </c>
    </row>
    <row r="12" spans="1:5" x14ac:dyDescent="0.3">
      <c r="A12" t="s">
        <v>16</v>
      </c>
      <c r="B12">
        <v>3</v>
      </c>
      <c r="C12">
        <v>0.54</v>
      </c>
    </row>
    <row r="13" spans="1:5" x14ac:dyDescent="0.3">
      <c r="A13" t="s">
        <v>17</v>
      </c>
      <c r="B13">
        <v>19</v>
      </c>
      <c r="C13">
        <v>1.78</v>
      </c>
    </row>
    <row r="14" spans="1:5" ht="15" thickBot="1" x14ac:dyDescent="0.35">
      <c r="A14" s="4"/>
      <c r="B14" s="4">
        <f>SUM(B7:B13)</f>
        <v>70</v>
      </c>
      <c r="C14" s="4">
        <f>SUM(C7:C13)</f>
        <v>8.0599999999999987</v>
      </c>
      <c r="D14" s="5">
        <f>B14/C14</f>
        <v>8.6848635235732026</v>
      </c>
      <c r="E14" s="5">
        <f>AVERAGE(D14,D24)</f>
        <v>9.7982328667589762</v>
      </c>
    </row>
    <row r="15" spans="1:5" ht="15" thickTop="1" x14ac:dyDescent="0.3">
      <c r="D15" s="6"/>
    </row>
    <row r="16" spans="1:5" x14ac:dyDescent="0.3">
      <c r="A16" t="s">
        <v>9</v>
      </c>
      <c r="B16">
        <v>2</v>
      </c>
      <c r="C16">
        <v>0.19</v>
      </c>
      <c r="D16" s="6"/>
    </row>
    <row r="17" spans="1:5" x14ac:dyDescent="0.3">
      <c r="A17" t="s">
        <v>10</v>
      </c>
      <c r="B17">
        <v>6</v>
      </c>
      <c r="C17">
        <v>0.54</v>
      </c>
      <c r="D17" s="6"/>
    </row>
    <row r="18" spans="1:5" x14ac:dyDescent="0.3">
      <c r="A18" t="s">
        <v>11</v>
      </c>
      <c r="B18">
        <v>5</v>
      </c>
      <c r="C18">
        <v>0.79</v>
      </c>
      <c r="D18" s="6"/>
    </row>
    <row r="19" spans="1:5" x14ac:dyDescent="0.3">
      <c r="A19" t="s">
        <v>12</v>
      </c>
      <c r="B19">
        <v>21</v>
      </c>
      <c r="C19">
        <v>1.98</v>
      </c>
      <c r="D19" s="6"/>
    </row>
    <row r="20" spans="1:5" x14ac:dyDescent="0.3">
      <c r="A20" t="s">
        <v>13</v>
      </c>
      <c r="B20">
        <v>14</v>
      </c>
      <c r="C20">
        <v>0.79</v>
      </c>
      <c r="D20" s="6"/>
    </row>
    <row r="21" spans="1:5" x14ac:dyDescent="0.3">
      <c r="A21" t="s">
        <v>20</v>
      </c>
      <c r="B21">
        <v>9</v>
      </c>
      <c r="C21">
        <v>0.27</v>
      </c>
      <c r="D21" s="6"/>
    </row>
    <row r="22" spans="1:5" x14ac:dyDescent="0.3">
      <c r="A22" t="s">
        <v>21</v>
      </c>
      <c r="B22">
        <v>9</v>
      </c>
      <c r="C22">
        <v>1.1000000000000001</v>
      </c>
      <c r="D22" s="6"/>
    </row>
    <row r="23" spans="1:5" x14ac:dyDescent="0.3">
      <c r="A23" t="s">
        <v>22</v>
      </c>
      <c r="B23">
        <v>13</v>
      </c>
      <c r="C23">
        <v>1.58</v>
      </c>
      <c r="D23" s="6"/>
    </row>
    <row r="24" spans="1:5" ht="15" thickBot="1" x14ac:dyDescent="0.35">
      <c r="A24" s="4"/>
      <c r="B24" s="4">
        <f>SUM(B16:B23)</f>
        <v>79</v>
      </c>
      <c r="C24" s="4">
        <f>SUM(C16:C23)</f>
        <v>7.24</v>
      </c>
      <c r="D24" s="5">
        <f>B24/C24</f>
        <v>10.911602209944752</v>
      </c>
      <c r="E24" s="4"/>
    </row>
    <row r="25" spans="1:5" ht="15" thickTop="1" x14ac:dyDescent="0.3"/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3E8B3-448D-4739-B210-2F68CCD396F3}">
  <dimension ref="A1:E20"/>
  <sheetViews>
    <sheetView workbookViewId="0">
      <selection activeCell="A25" sqref="A25"/>
    </sheetView>
  </sheetViews>
  <sheetFormatPr defaultRowHeight="14.4" x14ac:dyDescent="0.3"/>
  <cols>
    <col min="1" max="1" width="25.33203125" customWidth="1"/>
    <col min="2" max="2" width="15.77734375" customWidth="1"/>
    <col min="3" max="3" width="16.109375" customWidth="1"/>
    <col min="4" max="4" width="31.6640625" customWidth="1"/>
  </cols>
  <sheetData>
    <row r="1" spans="1:5" ht="15.6" x14ac:dyDescent="0.3">
      <c r="A1" s="1" t="s">
        <v>14</v>
      </c>
      <c r="B1" s="1" t="s">
        <v>27</v>
      </c>
    </row>
    <row r="2" spans="1:5" ht="15.6" x14ac:dyDescent="0.3">
      <c r="A2" s="1" t="s">
        <v>15</v>
      </c>
      <c r="B2" s="1" t="s">
        <v>19</v>
      </c>
    </row>
    <row r="3" spans="1:5" ht="15.6" x14ac:dyDescent="0.3">
      <c r="A3" s="1"/>
      <c r="B3" s="1"/>
    </row>
    <row r="4" spans="1:5" ht="15.6" x14ac:dyDescent="0.3">
      <c r="A4" s="1"/>
      <c r="B4" s="1"/>
    </row>
    <row r="6" spans="1:5" s="2" customFormat="1" ht="16.2" x14ac:dyDescent="0.3">
      <c r="B6" s="3" t="s">
        <v>0</v>
      </c>
      <c r="C6" s="3" t="s">
        <v>1</v>
      </c>
      <c r="D6" s="3" t="s">
        <v>2</v>
      </c>
      <c r="E6" s="3" t="s">
        <v>3</v>
      </c>
    </row>
    <row r="7" spans="1:5" x14ac:dyDescent="0.3">
      <c r="A7" t="s">
        <v>4</v>
      </c>
      <c r="B7">
        <v>8</v>
      </c>
      <c r="C7">
        <v>1.01</v>
      </c>
    </row>
    <row r="8" spans="1:5" x14ac:dyDescent="0.3">
      <c r="A8" t="s">
        <v>5</v>
      </c>
      <c r="B8">
        <v>15</v>
      </c>
      <c r="C8">
        <v>1.24</v>
      </c>
    </row>
    <row r="9" spans="1:5" x14ac:dyDescent="0.3">
      <c r="A9" t="s">
        <v>6</v>
      </c>
      <c r="B9">
        <v>4</v>
      </c>
      <c r="C9">
        <v>0.23</v>
      </c>
    </row>
    <row r="10" spans="1:5" x14ac:dyDescent="0.3">
      <c r="A10" t="s">
        <v>7</v>
      </c>
      <c r="B10">
        <v>17</v>
      </c>
      <c r="C10">
        <v>1.75</v>
      </c>
    </row>
    <row r="11" spans="1:5" x14ac:dyDescent="0.3">
      <c r="A11" t="s">
        <v>8</v>
      </c>
      <c r="B11">
        <v>13</v>
      </c>
      <c r="C11">
        <v>1.88</v>
      </c>
    </row>
    <row r="12" spans="1:5" ht="15" thickBot="1" x14ac:dyDescent="0.35">
      <c r="A12" s="4"/>
      <c r="B12" s="4">
        <f>SUM(B7:B11)</f>
        <v>57</v>
      </c>
      <c r="C12" s="4">
        <f>SUM(C7:C11)</f>
        <v>6.11</v>
      </c>
      <c r="D12" s="5">
        <f>B12/C12</f>
        <v>9.3289689034369889</v>
      </c>
      <c r="E12" s="5">
        <f>AVERAGE(D12,D19)</f>
        <v>10.503125640678155</v>
      </c>
    </row>
    <row r="13" spans="1:5" ht="15" thickTop="1" x14ac:dyDescent="0.3">
      <c r="D13" s="6"/>
    </row>
    <row r="14" spans="1:5" x14ac:dyDescent="0.3">
      <c r="A14" t="s">
        <v>9</v>
      </c>
      <c r="B14">
        <v>3</v>
      </c>
      <c r="C14">
        <v>0.5</v>
      </c>
      <c r="D14" s="6"/>
    </row>
    <row r="15" spans="1:5" x14ac:dyDescent="0.3">
      <c r="A15" t="s">
        <v>10</v>
      </c>
      <c r="B15">
        <v>13</v>
      </c>
      <c r="C15">
        <v>0.8</v>
      </c>
      <c r="D15" s="6"/>
    </row>
    <row r="16" spans="1:5" x14ac:dyDescent="0.3">
      <c r="A16" t="s">
        <v>11</v>
      </c>
      <c r="B16">
        <v>3</v>
      </c>
      <c r="C16">
        <v>0.15</v>
      </c>
      <c r="D16" s="6"/>
    </row>
    <row r="17" spans="1:5" x14ac:dyDescent="0.3">
      <c r="A17" t="s">
        <v>12</v>
      </c>
      <c r="B17">
        <v>17</v>
      </c>
      <c r="C17">
        <v>1.5</v>
      </c>
      <c r="D17" s="6"/>
    </row>
    <row r="18" spans="1:5" x14ac:dyDescent="0.3">
      <c r="A18" t="s">
        <v>13</v>
      </c>
      <c r="B18">
        <v>19</v>
      </c>
      <c r="C18">
        <v>1.76</v>
      </c>
      <c r="D18" s="6"/>
    </row>
    <row r="19" spans="1:5" ht="15" thickBot="1" x14ac:dyDescent="0.35">
      <c r="A19" s="4"/>
      <c r="B19" s="4">
        <f>SUM(B14:B18)</f>
        <v>55</v>
      </c>
      <c r="C19" s="4">
        <f>SUM(C14:C18)</f>
        <v>4.71</v>
      </c>
      <c r="D19" s="5">
        <f>B19/C19</f>
        <v>11.677282377919321</v>
      </c>
      <c r="E19" s="4"/>
    </row>
    <row r="20" spans="1:5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B50DA-974F-4018-8D8C-301D8E460938}">
  <dimension ref="A1:E21"/>
  <sheetViews>
    <sheetView workbookViewId="0">
      <selection activeCell="B2" sqref="B2"/>
    </sheetView>
  </sheetViews>
  <sheetFormatPr defaultRowHeight="14.4" x14ac:dyDescent="0.3"/>
  <cols>
    <col min="1" max="1" width="22.44140625" customWidth="1"/>
    <col min="2" max="2" width="16.5546875" customWidth="1"/>
    <col min="3" max="3" width="15.6640625" customWidth="1"/>
    <col min="4" max="4" width="31.44140625" customWidth="1"/>
  </cols>
  <sheetData>
    <row r="1" spans="1:5" ht="15.6" x14ac:dyDescent="0.3">
      <c r="A1" s="1" t="s">
        <v>14</v>
      </c>
      <c r="B1" s="1" t="s">
        <v>28</v>
      </c>
    </row>
    <row r="2" spans="1:5" ht="15.6" x14ac:dyDescent="0.3">
      <c r="A2" s="1" t="s">
        <v>15</v>
      </c>
      <c r="B2" s="1" t="s">
        <v>23</v>
      </c>
    </row>
    <row r="3" spans="1:5" ht="15.6" x14ac:dyDescent="0.3">
      <c r="A3" s="1"/>
      <c r="B3" s="1"/>
    </row>
    <row r="4" spans="1:5" ht="15.6" x14ac:dyDescent="0.3">
      <c r="A4" s="1"/>
      <c r="B4" s="1"/>
    </row>
    <row r="6" spans="1:5" s="2" customFormat="1" ht="16.2" x14ac:dyDescent="0.3">
      <c r="B6" s="3" t="s">
        <v>0</v>
      </c>
      <c r="C6" s="3" t="s">
        <v>1</v>
      </c>
      <c r="D6" s="3" t="s">
        <v>2</v>
      </c>
      <c r="E6" s="3" t="s">
        <v>3</v>
      </c>
    </row>
    <row r="7" spans="1:5" x14ac:dyDescent="0.3">
      <c r="A7" t="s">
        <v>4</v>
      </c>
      <c r="B7">
        <v>16</v>
      </c>
      <c r="C7">
        <v>1.76</v>
      </c>
    </row>
    <row r="8" spans="1:5" x14ac:dyDescent="0.3">
      <c r="A8" t="s">
        <v>5</v>
      </c>
      <c r="B8">
        <v>6</v>
      </c>
      <c r="C8">
        <v>0.31</v>
      </c>
    </row>
    <row r="9" spans="1:5" x14ac:dyDescent="0.3">
      <c r="A9" t="s">
        <v>6</v>
      </c>
      <c r="B9">
        <v>6</v>
      </c>
      <c r="C9">
        <v>0.45</v>
      </c>
    </row>
    <row r="10" spans="1:5" x14ac:dyDescent="0.3">
      <c r="A10" t="s">
        <v>7</v>
      </c>
      <c r="B10">
        <v>18</v>
      </c>
      <c r="C10">
        <v>1.54</v>
      </c>
    </row>
    <row r="11" spans="1:5" x14ac:dyDescent="0.3">
      <c r="A11" t="s">
        <v>8</v>
      </c>
      <c r="B11">
        <v>5</v>
      </c>
      <c r="C11">
        <v>0.33</v>
      </c>
    </row>
    <row r="12" spans="1:5" x14ac:dyDescent="0.3">
      <c r="A12" t="s">
        <v>16</v>
      </c>
      <c r="B12">
        <v>21</v>
      </c>
      <c r="C12">
        <v>1.63</v>
      </c>
    </row>
    <row r="13" spans="1:5" ht="15" thickBot="1" x14ac:dyDescent="0.35">
      <c r="A13" s="4"/>
      <c r="B13" s="4">
        <f>SUM(B7:B12)</f>
        <v>72</v>
      </c>
      <c r="C13" s="4">
        <f>SUM(C7:C12)</f>
        <v>6.0200000000000005</v>
      </c>
      <c r="D13" s="5">
        <f>B13/C13</f>
        <v>11.960132890365447</v>
      </c>
      <c r="E13" s="5">
        <f>AVERAGE(D13,D20)</f>
        <v>12.410008863608827</v>
      </c>
    </row>
    <row r="14" spans="1:5" ht="15" thickTop="1" x14ac:dyDescent="0.3">
      <c r="D14" s="6"/>
    </row>
    <row r="15" spans="1:5" x14ac:dyDescent="0.3">
      <c r="A15" t="s">
        <v>9</v>
      </c>
      <c r="B15">
        <v>24</v>
      </c>
      <c r="C15">
        <v>1.74</v>
      </c>
      <c r="D15" s="6"/>
    </row>
    <row r="16" spans="1:5" x14ac:dyDescent="0.3">
      <c r="A16" t="s">
        <v>10</v>
      </c>
      <c r="B16">
        <v>20</v>
      </c>
      <c r="C16">
        <v>1.47</v>
      </c>
      <c r="D16" s="6"/>
    </row>
    <row r="17" spans="1:5" x14ac:dyDescent="0.3">
      <c r="A17" t="s">
        <v>11</v>
      </c>
      <c r="B17">
        <v>8</v>
      </c>
      <c r="C17">
        <v>0.56000000000000005</v>
      </c>
      <c r="D17" s="6"/>
    </row>
    <row r="18" spans="1:5" x14ac:dyDescent="0.3">
      <c r="A18" t="s">
        <v>12</v>
      </c>
      <c r="B18">
        <v>4</v>
      </c>
      <c r="C18">
        <v>0.34</v>
      </c>
      <c r="D18" s="6"/>
    </row>
    <row r="19" spans="1:5" x14ac:dyDescent="0.3">
      <c r="A19" t="s">
        <v>13</v>
      </c>
      <c r="B19">
        <v>11</v>
      </c>
      <c r="C19">
        <v>1.1000000000000001</v>
      </c>
      <c r="D19" s="6"/>
    </row>
    <row r="20" spans="1:5" ht="15" thickBot="1" x14ac:dyDescent="0.35">
      <c r="A20" s="4"/>
      <c r="B20" s="4">
        <f>SUM(B15:B19)</f>
        <v>67</v>
      </c>
      <c r="C20" s="4">
        <f>SUM(C15:C19)</f>
        <v>5.2100000000000009</v>
      </c>
      <c r="D20" s="5">
        <f>B20/C20</f>
        <v>12.859884836852205</v>
      </c>
      <c r="E20" s="4"/>
    </row>
    <row r="21" spans="1:5" ht="15" thickTop="1" x14ac:dyDescent="0.3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247B6-0180-4170-8AF2-55F0B888CCB8}">
  <dimension ref="A1:E20"/>
  <sheetViews>
    <sheetView workbookViewId="0">
      <selection activeCell="C23" sqref="C23"/>
    </sheetView>
  </sheetViews>
  <sheetFormatPr defaultRowHeight="14.4" x14ac:dyDescent="0.3"/>
  <cols>
    <col min="1" max="1" width="21.21875" customWidth="1"/>
    <col min="2" max="2" width="15.77734375" customWidth="1"/>
    <col min="3" max="3" width="16.109375" customWidth="1"/>
    <col min="4" max="4" width="31.6640625" customWidth="1"/>
  </cols>
  <sheetData>
    <row r="1" spans="1:5" ht="15.6" x14ac:dyDescent="0.3">
      <c r="A1" s="1" t="s">
        <v>14</v>
      </c>
      <c r="B1" s="1" t="s">
        <v>29</v>
      </c>
    </row>
    <row r="2" spans="1:5" ht="15.6" x14ac:dyDescent="0.3">
      <c r="A2" s="1" t="s">
        <v>15</v>
      </c>
      <c r="B2" s="1" t="s">
        <v>23</v>
      </c>
    </row>
    <row r="3" spans="1:5" ht="15.6" x14ac:dyDescent="0.3">
      <c r="A3" s="1"/>
      <c r="B3" s="1"/>
    </row>
    <row r="4" spans="1:5" ht="15.6" x14ac:dyDescent="0.3">
      <c r="A4" s="1"/>
      <c r="B4" s="1"/>
    </row>
    <row r="6" spans="1:5" s="2" customFormat="1" ht="16.2" x14ac:dyDescent="0.3">
      <c r="B6" s="3" t="s">
        <v>0</v>
      </c>
      <c r="C6" s="3" t="s">
        <v>1</v>
      </c>
      <c r="D6" s="3" t="s">
        <v>2</v>
      </c>
      <c r="E6" s="3" t="s">
        <v>3</v>
      </c>
    </row>
    <row r="7" spans="1:5" x14ac:dyDescent="0.3">
      <c r="A7" t="s">
        <v>4</v>
      </c>
      <c r="B7">
        <v>19</v>
      </c>
      <c r="C7">
        <v>1.77</v>
      </c>
    </row>
    <row r="8" spans="1:5" x14ac:dyDescent="0.3">
      <c r="A8" t="s">
        <v>5</v>
      </c>
      <c r="B8">
        <v>3</v>
      </c>
      <c r="C8">
        <v>0.15</v>
      </c>
    </row>
    <row r="9" spans="1:5" x14ac:dyDescent="0.3">
      <c r="A9" t="s">
        <v>6</v>
      </c>
      <c r="B9">
        <v>11</v>
      </c>
      <c r="C9">
        <v>1.1200000000000001</v>
      </c>
    </row>
    <row r="10" spans="1:5" x14ac:dyDescent="0.3">
      <c r="A10" t="s">
        <v>7</v>
      </c>
      <c r="B10">
        <v>10</v>
      </c>
      <c r="C10">
        <v>1.05</v>
      </c>
    </row>
    <row r="11" spans="1:5" x14ac:dyDescent="0.3">
      <c r="A11" t="s">
        <v>8</v>
      </c>
      <c r="B11">
        <v>15</v>
      </c>
      <c r="C11">
        <v>1.43</v>
      </c>
    </row>
    <row r="12" spans="1:5" ht="15" thickBot="1" x14ac:dyDescent="0.35">
      <c r="A12" s="4"/>
      <c r="B12" s="4">
        <f>SUM(B7:B11)</f>
        <v>58</v>
      </c>
      <c r="C12" s="4">
        <f>SUM(C7:C11)</f>
        <v>5.52</v>
      </c>
      <c r="D12" s="5">
        <f>B12/C12</f>
        <v>10.507246376811596</v>
      </c>
      <c r="E12" s="5">
        <f>AVERAGE(D12,D19)</f>
        <v>10.809178743961354</v>
      </c>
    </row>
    <row r="13" spans="1:5" ht="15" thickTop="1" x14ac:dyDescent="0.3">
      <c r="D13" s="6"/>
    </row>
    <row r="14" spans="1:5" x14ac:dyDescent="0.3">
      <c r="A14" t="s">
        <v>9</v>
      </c>
      <c r="B14">
        <v>19</v>
      </c>
      <c r="C14">
        <v>1.71</v>
      </c>
      <c r="D14" s="6"/>
    </row>
    <row r="15" spans="1:5" x14ac:dyDescent="0.3">
      <c r="A15" t="s">
        <v>10</v>
      </c>
      <c r="B15">
        <v>13</v>
      </c>
      <c r="C15">
        <v>0.84</v>
      </c>
      <c r="D15" s="6"/>
    </row>
    <row r="16" spans="1:5" x14ac:dyDescent="0.3">
      <c r="A16" t="s">
        <v>11</v>
      </c>
      <c r="B16">
        <v>1</v>
      </c>
      <c r="C16">
        <v>0.12</v>
      </c>
      <c r="D16" s="6"/>
    </row>
    <row r="17" spans="1:5" x14ac:dyDescent="0.3">
      <c r="A17" t="s">
        <v>12</v>
      </c>
      <c r="B17">
        <v>17</v>
      </c>
      <c r="C17">
        <v>1.72</v>
      </c>
      <c r="D17" s="6"/>
    </row>
    <row r="18" spans="1:5" x14ac:dyDescent="0.3">
      <c r="A18" t="s">
        <v>13</v>
      </c>
      <c r="B18">
        <v>10</v>
      </c>
      <c r="C18">
        <v>1.01</v>
      </c>
      <c r="D18" s="6"/>
    </row>
    <row r="19" spans="1:5" ht="15" thickBot="1" x14ac:dyDescent="0.35">
      <c r="A19" s="4"/>
      <c r="B19" s="4">
        <f>SUM(B14:B18)</f>
        <v>60</v>
      </c>
      <c r="C19" s="4">
        <f>SUM(C14:C18)</f>
        <v>5.3999999999999995</v>
      </c>
      <c r="D19" s="5">
        <f>B19/C19</f>
        <v>11.111111111111112</v>
      </c>
      <c r="E19" s="4"/>
    </row>
    <row r="20" spans="1:5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Ctrl7_021216</vt:lpstr>
      <vt:lpstr>Expt4_021216</vt:lpstr>
      <vt:lpstr>Ctrl4_021716</vt:lpstr>
      <vt:lpstr>Expt 5_021716</vt:lpstr>
      <vt:lpstr>Ctrl1_040416</vt:lpstr>
      <vt:lpstr>Expt4_040416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Eliazer</dc:creator>
  <cp:lastModifiedBy>Susan Eliazer</cp:lastModifiedBy>
  <dcterms:created xsi:type="dcterms:W3CDTF">2019-08-08T20:34:49Z</dcterms:created>
  <dcterms:modified xsi:type="dcterms:W3CDTF">2021-04-02T16:40:13Z</dcterms:modified>
</cp:coreProperties>
</file>