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nnfr\Desktop\Paper Figures\elife submission 3\Supplemental figure source data\"/>
    </mc:Choice>
  </mc:AlternateContent>
  <xr:revisionPtr revIDLastSave="0" documentId="8_{0EB191E4-F408-4A87-A825-BF20E906AEF8}" xr6:coauthVersionLast="47" xr6:coauthVersionMax="47" xr10:uidLastSave="{00000000-0000-0000-0000-000000000000}"/>
  <bookViews>
    <workbookView xWindow="5385" yWindow="1320" windowWidth="23205" windowHeight="12180" firstSheet="4" activeTab="4" xr2:uid="{FB48C44D-92F8-4C8D-B449-591F50E0D991}"/>
  </bookViews>
  <sheets>
    <sheet name="A" sheetId="1" r:id="rId1"/>
    <sheet name="B" sheetId="3" r:id="rId2"/>
    <sheet name="C" sheetId="4" r:id="rId3"/>
    <sheet name="D" sheetId="5" r:id="rId4"/>
    <sheet name="E" sheetId="7" r:id="rId5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2" i="5" l="1"/>
  <c r="P22" i="5"/>
  <c r="Q21" i="5"/>
  <c r="P21" i="5"/>
  <c r="B21" i="5"/>
  <c r="C22" i="5"/>
  <c r="B22" i="5"/>
  <c r="C21" i="5"/>
  <c r="C29" i="4"/>
  <c r="B29" i="4"/>
  <c r="C28" i="4"/>
  <c r="B28" i="4"/>
</calcChain>
</file>

<file path=xl/sharedStrings.xml><?xml version="1.0" encoding="utf-8"?>
<sst xmlns="http://schemas.openxmlformats.org/spreadsheetml/2006/main" count="65" uniqueCount="38">
  <si>
    <t>On Dendritic Length Quadrants</t>
  </si>
  <si>
    <t>Dendritic Branch Number Quadrants</t>
  </si>
  <si>
    <t>Pref Side</t>
  </si>
  <si>
    <t xml:space="preserve">Null Side </t>
  </si>
  <si>
    <t>Mean</t>
  </si>
  <si>
    <t>std error</t>
  </si>
  <si>
    <t>Off dendritic length</t>
  </si>
  <si>
    <t xml:space="preserve">Dendritic length in microns, used for vector sum plot </t>
  </si>
  <si>
    <t>Preferred side</t>
  </si>
  <si>
    <t>Null side</t>
  </si>
  <si>
    <t>degrees from preferred direction</t>
  </si>
  <si>
    <t xml:space="preserve"> -22.5 to + 22.5 deg</t>
  </si>
  <si>
    <t xml:space="preserve"> +22.5 to +67.5 deg</t>
  </si>
  <si>
    <t xml:space="preserve"> +67.5 to +112.5 deg</t>
  </si>
  <si>
    <t xml:space="preserve"> +112.5 to +157.5 deg</t>
  </si>
  <si>
    <t xml:space="preserve"> +157.5 to -157.5deg</t>
  </si>
  <si>
    <t xml:space="preserve"> -67.5 to -157.5deg</t>
  </si>
  <si>
    <t xml:space="preserve"> -67.5 to -112.5 deg</t>
  </si>
  <si>
    <t xml:space="preserve"> -22.5 to -67.5 deg</t>
  </si>
  <si>
    <t xml:space="preserve">8 different compartments. </t>
  </si>
  <si>
    <t>First compartment corresponds with the preferred side</t>
  </si>
  <si>
    <t>mean</t>
  </si>
  <si>
    <t>Off branch points</t>
  </si>
  <si>
    <t>Vector sum plot: Off dendritic length aligned to the EPSC displacement</t>
  </si>
  <si>
    <t>Max region</t>
  </si>
  <si>
    <t>Opp region</t>
  </si>
  <si>
    <t>Max Region of EPSC response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</si>
  <si>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</si>
  <si>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</si>
  <si>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</si>
  <si>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</si>
  <si>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</si>
  <si>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</si>
  <si>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</si>
  <si>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</si>
  <si>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Off</t>
  </si>
  <si>
    <t>Charge transfer RSI</t>
  </si>
  <si>
    <t>dendritic length rsi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</si>
</sst>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5F21-BEE1-4AAF-B37E-A916E8EFE42C}">
  <dimension ref="A1:G31"/>
  <sheetViews>
    <sheetView workbookViewId="0">
      <selection activeCell="F3" sqref="F3"/>
    </sheetView>
  </sheetViews>
  <sheetFormatPr defaultRowHeight="15"/>
  <cols>
    <col min="2" max="2" width="11.85546875" customWidth="1"/>
  </cols>
  <sheetData>
    <row r="1" spans="2:7">
      <c r="B1" t="s">
        <v>0</v>
      </c>
      <c r="F1" t="s">
        <v>1</v>
      </c>
    </row>
    <row r="2" spans="2:7">
      <c r="B2" t="s">
        <v>2</v>
      </c>
      <c r="C2" t="s">
        <v>3</v>
      </c>
      <c r="F2" t="s">
        <v>2</v>
      </c>
      <c r="G2" t="s">
        <v>3</v>
      </c>
    </row>
    <row r="3" spans="2:7">
      <c r="B3">
        <v>528.6</v>
      </c>
      <c r="C3">
        <v>397.2</v>
      </c>
      <c r="F3">
        <v>23</v>
      </c>
      <c r="G3">
        <v>21</v>
      </c>
    </row>
    <row r="4" spans="2:7">
      <c r="B4">
        <v>504.2</v>
      </c>
      <c r="C4">
        <v>1158.9000000000001</v>
      </c>
      <c r="F4">
        <v>29</v>
      </c>
      <c r="G4">
        <v>69</v>
      </c>
    </row>
    <row r="5" spans="2:7">
      <c r="B5">
        <v>991.8</v>
      </c>
      <c r="C5">
        <v>561.1</v>
      </c>
      <c r="F5">
        <v>62</v>
      </c>
      <c r="G5">
        <v>29</v>
      </c>
    </row>
    <row r="6" spans="2:7">
      <c r="B6">
        <v>771.5</v>
      </c>
      <c r="C6">
        <v>194.8</v>
      </c>
      <c r="F6">
        <v>42</v>
      </c>
      <c r="G6">
        <v>8</v>
      </c>
    </row>
    <row r="7" spans="2:7">
      <c r="B7">
        <v>847.5</v>
      </c>
      <c r="C7">
        <v>200.6</v>
      </c>
      <c r="F7">
        <v>45</v>
      </c>
      <c r="G7">
        <v>12</v>
      </c>
    </row>
    <row r="8" spans="2:7">
      <c r="B8">
        <v>782.8</v>
      </c>
      <c r="C8">
        <v>103.3</v>
      </c>
      <c r="F8">
        <v>46</v>
      </c>
      <c r="G8">
        <v>8</v>
      </c>
    </row>
    <row r="9" spans="2:7">
      <c r="B9">
        <v>441.5</v>
      </c>
      <c r="C9">
        <v>768.7</v>
      </c>
      <c r="F9">
        <v>43</v>
      </c>
      <c r="G9">
        <v>41</v>
      </c>
    </row>
    <row r="10" spans="2:7">
      <c r="B10">
        <v>363.5</v>
      </c>
      <c r="C10">
        <v>966.5</v>
      </c>
      <c r="F10">
        <v>32</v>
      </c>
      <c r="G10">
        <v>56</v>
      </c>
    </row>
    <row r="11" spans="2:7">
      <c r="B11">
        <v>278.10000000000002</v>
      </c>
      <c r="C11">
        <v>517.5</v>
      </c>
      <c r="F11">
        <v>17</v>
      </c>
      <c r="G11">
        <v>32</v>
      </c>
    </row>
    <row r="12" spans="2:7">
      <c r="B12">
        <v>1374.5</v>
      </c>
      <c r="C12">
        <v>488.2</v>
      </c>
      <c r="F12">
        <v>115</v>
      </c>
      <c r="G12">
        <v>37</v>
      </c>
    </row>
    <row r="13" spans="2:7">
      <c r="B13">
        <v>516.20000000000005</v>
      </c>
      <c r="C13">
        <v>85</v>
      </c>
      <c r="F13">
        <v>30</v>
      </c>
      <c r="G13">
        <v>9</v>
      </c>
    </row>
    <row r="14" spans="2:7">
      <c r="B14">
        <v>818.5</v>
      </c>
      <c r="C14">
        <v>1579.4</v>
      </c>
      <c r="F14">
        <v>63</v>
      </c>
      <c r="G14">
        <v>118</v>
      </c>
    </row>
    <row r="15" spans="2:7">
      <c r="B15">
        <v>987.9</v>
      </c>
      <c r="C15">
        <v>770.5</v>
      </c>
      <c r="F15">
        <v>48</v>
      </c>
      <c r="G15">
        <v>52</v>
      </c>
    </row>
    <row r="16" spans="2:7">
      <c r="B16">
        <v>878.2</v>
      </c>
      <c r="C16">
        <v>523.6</v>
      </c>
      <c r="F16">
        <v>38</v>
      </c>
      <c r="G16">
        <v>26</v>
      </c>
    </row>
    <row r="17" spans="1:7">
      <c r="B17">
        <v>1226.8</v>
      </c>
      <c r="C17">
        <v>283.39999999999998</v>
      </c>
      <c r="F17">
        <v>58</v>
      </c>
      <c r="G17">
        <v>10</v>
      </c>
    </row>
    <row r="18" spans="1:7">
      <c r="B18">
        <v>338.5</v>
      </c>
      <c r="C18">
        <v>1115.3</v>
      </c>
      <c r="F18">
        <v>15</v>
      </c>
      <c r="G18">
        <v>81</v>
      </c>
    </row>
    <row r="19" spans="1:7">
      <c r="B19">
        <v>399.1</v>
      </c>
      <c r="C19">
        <v>1176.8</v>
      </c>
      <c r="F19">
        <v>30</v>
      </c>
      <c r="G19">
        <v>84</v>
      </c>
    </row>
    <row r="20" spans="1:7">
      <c r="B20">
        <v>804.9</v>
      </c>
      <c r="C20">
        <v>189</v>
      </c>
      <c r="F20">
        <v>55</v>
      </c>
      <c r="G20">
        <v>6</v>
      </c>
    </row>
    <row r="21" spans="1:7">
      <c r="B21">
        <v>888.3</v>
      </c>
      <c r="C21">
        <v>1043.8</v>
      </c>
      <c r="F21">
        <v>37</v>
      </c>
      <c r="G21">
        <v>54</v>
      </c>
    </row>
    <row r="22" spans="1:7">
      <c r="B22">
        <v>1354</v>
      </c>
      <c r="C22">
        <v>570.70000000000005</v>
      </c>
      <c r="F22">
        <v>65</v>
      </c>
      <c r="G22">
        <v>24</v>
      </c>
    </row>
    <row r="23" spans="1:7">
      <c r="B23">
        <v>1081</v>
      </c>
      <c r="C23">
        <v>562.70000000000005</v>
      </c>
      <c r="F23">
        <v>66</v>
      </c>
      <c r="G23">
        <v>42</v>
      </c>
    </row>
    <row r="24" spans="1:7">
      <c r="B24">
        <v>723.1</v>
      </c>
      <c r="C24">
        <v>799</v>
      </c>
      <c r="F24">
        <v>29</v>
      </c>
      <c r="G24">
        <v>37</v>
      </c>
    </row>
    <row r="25" spans="1:7">
      <c r="B25">
        <v>398.8</v>
      </c>
      <c r="C25">
        <v>750.7</v>
      </c>
      <c r="F25">
        <v>33</v>
      </c>
      <c r="G25">
        <v>47</v>
      </c>
    </row>
    <row r="26" spans="1:7">
      <c r="B26">
        <v>505.6</v>
      </c>
      <c r="C26">
        <v>817.1</v>
      </c>
      <c r="F26">
        <v>21</v>
      </c>
      <c r="G26">
        <v>51</v>
      </c>
    </row>
    <row r="27" spans="1:7">
      <c r="B27">
        <v>1416.1</v>
      </c>
      <c r="C27">
        <v>480.1</v>
      </c>
      <c r="F27">
        <v>60</v>
      </c>
      <c r="G27">
        <v>31</v>
      </c>
    </row>
    <row r="28" spans="1:7">
      <c r="B28">
        <v>582.4</v>
      </c>
      <c r="C28">
        <v>796.6</v>
      </c>
      <c r="F28">
        <v>51</v>
      </c>
      <c r="G28">
        <v>65</v>
      </c>
    </row>
    <row r="30" spans="1:7">
      <c r="A30" t="s">
        <v>4</v>
      </c>
      <c r="B30">
        <v>761.7</v>
      </c>
      <c r="C30">
        <v>650</v>
      </c>
      <c r="F30">
        <v>44.3</v>
      </c>
      <c r="G30">
        <v>40.4</v>
      </c>
    </row>
    <row r="31" spans="1:7">
      <c r="A31" t="s">
        <v>5</v>
      </c>
      <c r="B31">
        <v>66.099999999999994</v>
      </c>
      <c r="C31">
        <v>73.7</v>
      </c>
      <c r="F31">
        <v>4.0999999999999996</v>
      </c>
      <c r="G31">
        <v>5.4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CB38E-446D-4D57-A232-D333BA752D28}">
  <dimension ref="A1:M29"/>
  <sheetViews>
    <sheetView workbookViewId="0">
      <selection activeCell="E28" sqref="E28"/>
    </sheetView>
  </sheetViews>
  <sheetFormatPr defaultRowHeight="15"/>
  <cols>
    <col min="2" max="2" width="19.85546875" customWidth="1"/>
    <col min="5" max="5" width="22.5703125" customWidth="1"/>
    <col min="6" max="6" width="34.85546875" customWidth="1"/>
  </cols>
  <sheetData>
    <row r="1" spans="2:13">
      <c r="B1" t="s">
        <v>6</v>
      </c>
      <c r="F1" t="s">
        <v>7</v>
      </c>
    </row>
    <row r="2" spans="2:13">
      <c r="B2" t="s">
        <v>8</v>
      </c>
      <c r="C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</row>
    <row r="3" spans="2:13">
      <c r="B3">
        <v>280.3</v>
      </c>
      <c r="C3">
        <v>243.1</v>
      </c>
      <c r="E3" t="s">
        <v>19</v>
      </c>
      <c r="F3">
        <v>280.3</v>
      </c>
      <c r="G3">
        <v>419.8</v>
      </c>
      <c r="H3">
        <v>225.3</v>
      </c>
      <c r="I3">
        <v>213.2</v>
      </c>
      <c r="J3">
        <v>243.1</v>
      </c>
      <c r="K3">
        <v>235</v>
      </c>
      <c r="L3">
        <v>111.7</v>
      </c>
      <c r="M3">
        <v>68.900000000000006</v>
      </c>
    </row>
    <row r="4" spans="2:13">
      <c r="B4">
        <v>328.3</v>
      </c>
      <c r="C4">
        <v>274</v>
      </c>
      <c r="E4" t="s">
        <v>20</v>
      </c>
      <c r="F4">
        <v>328.3</v>
      </c>
      <c r="G4">
        <v>210.8</v>
      </c>
      <c r="H4">
        <v>535.79999999999995</v>
      </c>
      <c r="I4">
        <v>683.7</v>
      </c>
      <c r="J4">
        <v>274</v>
      </c>
      <c r="K4">
        <v>62.2</v>
      </c>
      <c r="L4">
        <v>152.1</v>
      </c>
      <c r="M4">
        <v>296.10000000000002</v>
      </c>
    </row>
    <row r="5" spans="2:13">
      <c r="B5">
        <v>94</v>
      </c>
      <c r="C5">
        <v>14.4</v>
      </c>
      <c r="F5">
        <v>94</v>
      </c>
      <c r="G5">
        <v>674.3</v>
      </c>
      <c r="H5">
        <v>633.5</v>
      </c>
      <c r="I5">
        <v>221.8</v>
      </c>
      <c r="J5">
        <v>14.4</v>
      </c>
      <c r="K5">
        <v>103.4</v>
      </c>
      <c r="L5">
        <v>10.9</v>
      </c>
      <c r="M5">
        <v>42.3</v>
      </c>
    </row>
    <row r="6" spans="2:13">
      <c r="B6">
        <v>365.4</v>
      </c>
      <c r="C6">
        <v>111.5</v>
      </c>
      <c r="F6">
        <v>365.4</v>
      </c>
      <c r="G6">
        <v>649.6</v>
      </c>
      <c r="H6">
        <v>186.2</v>
      </c>
      <c r="I6">
        <v>43.7</v>
      </c>
      <c r="J6">
        <v>111.5</v>
      </c>
      <c r="K6">
        <v>432.8</v>
      </c>
      <c r="L6">
        <v>260.7</v>
      </c>
      <c r="M6">
        <v>224.2</v>
      </c>
    </row>
    <row r="7" spans="2:13">
      <c r="B7">
        <v>384.3</v>
      </c>
      <c r="C7">
        <v>95.8</v>
      </c>
      <c r="F7">
        <v>384.3</v>
      </c>
      <c r="G7">
        <v>1413.6</v>
      </c>
      <c r="H7">
        <v>952.1</v>
      </c>
      <c r="I7">
        <v>263.10000000000002</v>
      </c>
      <c r="J7">
        <v>95.8</v>
      </c>
      <c r="K7">
        <v>0</v>
      </c>
      <c r="L7">
        <v>0.8</v>
      </c>
      <c r="M7">
        <v>51.1</v>
      </c>
    </row>
    <row r="8" spans="2:13">
      <c r="B8">
        <v>312.60000000000002</v>
      </c>
      <c r="C8">
        <v>91.8</v>
      </c>
      <c r="F8">
        <v>312.60000000000002</v>
      </c>
      <c r="G8">
        <v>396.7</v>
      </c>
      <c r="H8">
        <v>531.29999999999995</v>
      </c>
      <c r="I8">
        <v>304.39999999999998</v>
      </c>
      <c r="J8">
        <v>91.8</v>
      </c>
      <c r="K8">
        <v>118.4</v>
      </c>
      <c r="L8">
        <v>88.8</v>
      </c>
      <c r="M8">
        <v>306.39999999999998</v>
      </c>
    </row>
    <row r="9" spans="2:13">
      <c r="B9">
        <v>113.7</v>
      </c>
      <c r="C9">
        <v>239.5</v>
      </c>
      <c r="F9">
        <v>113.7</v>
      </c>
      <c r="G9">
        <v>109.2</v>
      </c>
      <c r="H9">
        <v>208.2</v>
      </c>
      <c r="I9">
        <v>359.3</v>
      </c>
      <c r="J9">
        <v>239.5</v>
      </c>
      <c r="K9">
        <v>86.6</v>
      </c>
      <c r="L9">
        <v>0</v>
      </c>
      <c r="M9">
        <v>18.600000000000001</v>
      </c>
    </row>
    <row r="10" spans="2:13">
      <c r="B10">
        <v>118.7</v>
      </c>
      <c r="C10">
        <v>559.79999999999995</v>
      </c>
      <c r="F10">
        <v>118.7</v>
      </c>
      <c r="G10">
        <v>475.8</v>
      </c>
      <c r="H10">
        <v>376</v>
      </c>
      <c r="I10">
        <v>424.3</v>
      </c>
      <c r="J10">
        <v>559.79999999999995</v>
      </c>
      <c r="K10">
        <v>302.60000000000002</v>
      </c>
      <c r="L10">
        <v>121</v>
      </c>
      <c r="M10">
        <v>63.5</v>
      </c>
    </row>
    <row r="11" spans="2:13">
      <c r="B11">
        <v>128</v>
      </c>
      <c r="C11">
        <v>256.60000000000002</v>
      </c>
      <c r="F11">
        <v>128</v>
      </c>
      <c r="G11">
        <v>168.1</v>
      </c>
      <c r="H11">
        <v>191.8</v>
      </c>
      <c r="I11">
        <v>310.7</v>
      </c>
      <c r="J11">
        <v>256.60000000000002</v>
      </c>
      <c r="K11">
        <v>364.5</v>
      </c>
      <c r="L11">
        <v>188.5</v>
      </c>
      <c r="M11">
        <v>68.5</v>
      </c>
    </row>
    <row r="12" spans="2:13">
      <c r="B12">
        <v>234.5</v>
      </c>
      <c r="C12">
        <v>0</v>
      </c>
      <c r="F12">
        <v>234.5</v>
      </c>
      <c r="G12">
        <v>0</v>
      </c>
      <c r="H12">
        <v>0</v>
      </c>
      <c r="I12">
        <v>0</v>
      </c>
      <c r="J12">
        <v>0</v>
      </c>
      <c r="K12">
        <v>0</v>
      </c>
      <c r="L12">
        <v>108.5</v>
      </c>
      <c r="M12">
        <v>324.39999999999998</v>
      </c>
    </row>
    <row r="13" spans="2:13">
      <c r="B13">
        <v>425.8</v>
      </c>
      <c r="C13">
        <v>177.7</v>
      </c>
      <c r="F13">
        <v>425.8</v>
      </c>
      <c r="G13">
        <v>430.3</v>
      </c>
      <c r="H13">
        <v>383.2</v>
      </c>
      <c r="I13">
        <v>153.30000000000001</v>
      </c>
      <c r="J13">
        <v>177.7</v>
      </c>
      <c r="K13">
        <v>142.6</v>
      </c>
      <c r="L13">
        <v>172.6</v>
      </c>
      <c r="M13">
        <v>205</v>
      </c>
    </row>
    <row r="14" spans="2:13">
      <c r="B14">
        <v>368.5</v>
      </c>
      <c r="C14">
        <v>558.5</v>
      </c>
      <c r="F14">
        <v>368.5</v>
      </c>
      <c r="G14">
        <v>399.4</v>
      </c>
      <c r="H14">
        <v>168</v>
      </c>
      <c r="I14">
        <v>231.4</v>
      </c>
      <c r="J14">
        <v>558.5</v>
      </c>
      <c r="K14">
        <v>158.30000000000001</v>
      </c>
      <c r="L14">
        <v>8</v>
      </c>
      <c r="M14">
        <v>45.3</v>
      </c>
    </row>
    <row r="15" spans="2:13">
      <c r="B15">
        <v>92.6</v>
      </c>
      <c r="C15">
        <v>105.9</v>
      </c>
      <c r="F15">
        <v>92.6</v>
      </c>
      <c r="G15">
        <v>216.2</v>
      </c>
      <c r="H15">
        <v>242</v>
      </c>
      <c r="I15">
        <v>100.4</v>
      </c>
      <c r="J15">
        <v>105.9</v>
      </c>
      <c r="K15">
        <v>3.8</v>
      </c>
      <c r="L15">
        <v>0</v>
      </c>
      <c r="M15">
        <v>55.2</v>
      </c>
    </row>
    <row r="16" spans="2:13">
      <c r="B16">
        <v>701.9</v>
      </c>
      <c r="C16">
        <v>388.3</v>
      </c>
      <c r="F16">
        <v>701.9</v>
      </c>
      <c r="G16">
        <v>279</v>
      </c>
      <c r="H16">
        <v>110.6</v>
      </c>
      <c r="I16">
        <v>255.1</v>
      </c>
      <c r="J16">
        <v>388.3</v>
      </c>
      <c r="K16">
        <v>240.7</v>
      </c>
      <c r="L16">
        <v>255.4</v>
      </c>
      <c r="M16">
        <v>360.2</v>
      </c>
    </row>
    <row r="17" spans="1:13">
      <c r="B17">
        <v>533.29999999999995</v>
      </c>
      <c r="C17">
        <v>183.6</v>
      </c>
      <c r="F17">
        <v>533.29999999999995</v>
      </c>
      <c r="G17">
        <v>414.8</v>
      </c>
      <c r="H17">
        <v>78.900000000000006</v>
      </c>
      <c r="I17">
        <v>201.9</v>
      </c>
      <c r="J17">
        <v>183.6</v>
      </c>
      <c r="K17">
        <v>281.39999999999998</v>
      </c>
      <c r="L17">
        <v>128.4</v>
      </c>
      <c r="M17">
        <v>230.3</v>
      </c>
    </row>
    <row r="18" spans="1:13">
      <c r="B18">
        <v>16.5</v>
      </c>
      <c r="C18">
        <v>324.8</v>
      </c>
      <c r="F18">
        <v>16.5</v>
      </c>
      <c r="G18">
        <v>306.7</v>
      </c>
      <c r="H18">
        <v>293.2</v>
      </c>
      <c r="I18">
        <v>436.8</v>
      </c>
      <c r="J18">
        <v>324.8</v>
      </c>
      <c r="K18">
        <v>113.8</v>
      </c>
      <c r="L18">
        <v>21.3</v>
      </c>
      <c r="M18">
        <v>0</v>
      </c>
    </row>
    <row r="19" spans="1:13">
      <c r="B19">
        <v>26.6</v>
      </c>
      <c r="C19">
        <v>249</v>
      </c>
      <c r="F19">
        <v>26.6</v>
      </c>
      <c r="G19">
        <v>30.5</v>
      </c>
      <c r="H19">
        <v>69.2</v>
      </c>
      <c r="I19">
        <v>128.9</v>
      </c>
      <c r="J19">
        <v>249</v>
      </c>
      <c r="K19">
        <v>150.5</v>
      </c>
      <c r="L19">
        <v>100.5</v>
      </c>
      <c r="M19">
        <v>16.5</v>
      </c>
    </row>
    <row r="20" spans="1:13">
      <c r="B20">
        <v>91.9</v>
      </c>
      <c r="C20">
        <v>162.69999999999999</v>
      </c>
      <c r="F20">
        <v>91.9</v>
      </c>
      <c r="G20">
        <v>456.1</v>
      </c>
      <c r="H20">
        <v>706.1</v>
      </c>
      <c r="I20">
        <v>468</v>
      </c>
      <c r="J20">
        <v>162.69999999999999</v>
      </c>
      <c r="K20">
        <v>64.400000000000006</v>
      </c>
      <c r="L20">
        <v>7.2</v>
      </c>
      <c r="M20">
        <v>0</v>
      </c>
    </row>
    <row r="21" spans="1:13">
      <c r="B21">
        <v>126.7</v>
      </c>
      <c r="C21">
        <v>35.700000000000003</v>
      </c>
      <c r="F21">
        <v>126.7</v>
      </c>
      <c r="G21">
        <v>58.1</v>
      </c>
      <c r="H21">
        <v>29</v>
      </c>
      <c r="I21">
        <v>0</v>
      </c>
      <c r="J21">
        <v>35.700000000000003</v>
      </c>
      <c r="K21">
        <v>45.9</v>
      </c>
      <c r="L21">
        <v>74.5</v>
      </c>
      <c r="M21">
        <v>28.2</v>
      </c>
    </row>
    <row r="22" spans="1:13">
      <c r="B22">
        <v>0</v>
      </c>
      <c r="C22">
        <v>225.2</v>
      </c>
      <c r="F22">
        <v>0</v>
      </c>
      <c r="G22">
        <v>0</v>
      </c>
      <c r="H22">
        <v>0</v>
      </c>
      <c r="I22">
        <v>31.7</v>
      </c>
      <c r="J22">
        <v>225.2</v>
      </c>
      <c r="K22">
        <v>241.5</v>
      </c>
      <c r="L22">
        <v>315.8</v>
      </c>
      <c r="M22">
        <v>260</v>
      </c>
    </row>
    <row r="23" spans="1:13">
      <c r="B23">
        <v>251.8</v>
      </c>
      <c r="C23">
        <v>223.3</v>
      </c>
      <c r="F23">
        <v>251.8</v>
      </c>
      <c r="G23">
        <v>54.7</v>
      </c>
      <c r="H23">
        <v>0</v>
      </c>
      <c r="I23">
        <v>115.3</v>
      </c>
      <c r="J23">
        <v>223.3</v>
      </c>
      <c r="K23">
        <v>117.8</v>
      </c>
      <c r="L23">
        <v>22.6</v>
      </c>
      <c r="M23">
        <v>119.1</v>
      </c>
    </row>
    <row r="24" spans="1:13">
      <c r="B24">
        <v>100.1</v>
      </c>
      <c r="C24">
        <v>172.9</v>
      </c>
      <c r="F24">
        <v>100.1</v>
      </c>
      <c r="G24">
        <v>99.4</v>
      </c>
      <c r="H24">
        <v>100.2</v>
      </c>
      <c r="I24">
        <v>90.2</v>
      </c>
      <c r="J24">
        <v>172.9</v>
      </c>
      <c r="K24">
        <v>131.1</v>
      </c>
      <c r="L24">
        <v>80.7</v>
      </c>
      <c r="M24">
        <v>132</v>
      </c>
    </row>
    <row r="25" spans="1:13">
      <c r="B25">
        <v>36.799999999999997</v>
      </c>
      <c r="C25">
        <v>38</v>
      </c>
      <c r="F25">
        <v>36.799999999999997</v>
      </c>
      <c r="G25">
        <v>416.7</v>
      </c>
      <c r="H25">
        <v>544.4</v>
      </c>
      <c r="I25">
        <v>220.7</v>
      </c>
      <c r="J25">
        <v>38</v>
      </c>
      <c r="K25">
        <v>0</v>
      </c>
      <c r="L25">
        <v>0</v>
      </c>
      <c r="M25">
        <v>4.4000000000000004</v>
      </c>
    </row>
    <row r="26" spans="1:13">
      <c r="B26">
        <v>106.4</v>
      </c>
      <c r="C26">
        <v>213.3</v>
      </c>
      <c r="F26">
        <v>106.4</v>
      </c>
      <c r="G26">
        <v>42.4</v>
      </c>
      <c r="H26">
        <v>87.2</v>
      </c>
      <c r="I26">
        <v>124.4</v>
      </c>
      <c r="J26">
        <v>213.3</v>
      </c>
      <c r="K26">
        <v>227.8</v>
      </c>
      <c r="L26">
        <v>373.6</v>
      </c>
      <c r="M26">
        <v>227</v>
      </c>
    </row>
    <row r="28" spans="1:13">
      <c r="A28" t="s">
        <v>21</v>
      </c>
      <c r="B28">
        <v>218.3</v>
      </c>
      <c r="C28">
        <v>206</v>
      </c>
    </row>
    <row r="29" spans="1:13">
      <c r="A29" t="s">
        <v>5</v>
      </c>
      <c r="B29">
        <v>36.700000000000003</v>
      </c>
      <c r="C29">
        <v>29.9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923F4-74E2-45B8-B1F1-E5147326AE9D}">
  <dimension ref="A1:M29"/>
  <sheetViews>
    <sheetView workbookViewId="0">
      <selection activeCell="M3" sqref="M3"/>
    </sheetView>
  </sheetViews>
  <sheetFormatPr defaultRowHeight="15"/>
  <cols>
    <col min="2" max="2" width="15.85546875" customWidth="1"/>
    <col min="3" max="3" width="16.5703125" customWidth="1"/>
    <col min="5" max="5" width="38.42578125" customWidth="1"/>
    <col min="6" max="6" width="17.85546875" customWidth="1"/>
    <col min="7" max="8" width="19.28515625" customWidth="1"/>
    <col min="9" max="9" width="20.42578125" customWidth="1"/>
    <col min="10" max="10" width="21" customWidth="1"/>
    <col min="11" max="11" width="20.28515625" customWidth="1"/>
    <col min="12" max="12" width="21.85546875" customWidth="1"/>
    <col min="13" max="13" width="21.28515625" customWidth="1"/>
  </cols>
  <sheetData>
    <row r="1" spans="2:13">
      <c r="B1" t="s">
        <v>22</v>
      </c>
      <c r="F1" t="s">
        <v>7</v>
      </c>
    </row>
    <row r="2" spans="2:13">
      <c r="B2" t="s">
        <v>8</v>
      </c>
      <c r="C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</row>
    <row r="3" spans="2:13">
      <c r="B3" s="1">
        <v>23</v>
      </c>
      <c r="C3" s="1">
        <v>25</v>
      </c>
      <c r="E3" t="s">
        <v>19</v>
      </c>
      <c r="F3">
        <v>23</v>
      </c>
      <c r="G3">
        <v>23</v>
      </c>
      <c r="H3">
        <v>23</v>
      </c>
      <c r="I3">
        <v>12</v>
      </c>
      <c r="J3">
        <v>25</v>
      </c>
      <c r="K3">
        <v>18</v>
      </c>
      <c r="L3">
        <v>6</v>
      </c>
      <c r="M3">
        <v>5</v>
      </c>
    </row>
    <row r="4" spans="2:13">
      <c r="B4" s="1">
        <v>27</v>
      </c>
      <c r="C4" s="1">
        <v>24</v>
      </c>
      <c r="E4" t="s">
        <v>20</v>
      </c>
      <c r="F4">
        <v>27</v>
      </c>
      <c r="G4">
        <v>16</v>
      </c>
      <c r="H4">
        <v>46</v>
      </c>
      <c r="I4">
        <v>63</v>
      </c>
      <c r="J4">
        <v>24</v>
      </c>
      <c r="K4">
        <v>5</v>
      </c>
      <c r="L4">
        <v>10</v>
      </c>
      <c r="M4">
        <v>24</v>
      </c>
    </row>
    <row r="5" spans="2:13">
      <c r="B5" s="1">
        <v>4</v>
      </c>
      <c r="C5" s="1">
        <v>2</v>
      </c>
      <c r="F5">
        <v>4</v>
      </c>
      <c r="G5">
        <v>45</v>
      </c>
      <c r="H5">
        <v>50</v>
      </c>
      <c r="I5">
        <v>19</v>
      </c>
      <c r="J5">
        <v>2</v>
      </c>
      <c r="K5">
        <v>8</v>
      </c>
      <c r="L5">
        <v>1</v>
      </c>
      <c r="M5">
        <v>2</v>
      </c>
    </row>
    <row r="6" spans="2:13">
      <c r="B6" s="1">
        <v>26</v>
      </c>
      <c r="C6" s="1">
        <v>12</v>
      </c>
      <c r="F6">
        <v>26</v>
      </c>
      <c r="G6">
        <v>46</v>
      </c>
      <c r="H6">
        <v>9</v>
      </c>
      <c r="I6">
        <v>4</v>
      </c>
      <c r="J6">
        <v>12</v>
      </c>
      <c r="K6">
        <v>21</v>
      </c>
      <c r="L6">
        <v>23</v>
      </c>
      <c r="M6">
        <v>17</v>
      </c>
    </row>
    <row r="7" spans="2:13">
      <c r="B7" s="1">
        <v>39</v>
      </c>
      <c r="C7" s="1">
        <v>5</v>
      </c>
      <c r="F7">
        <v>39</v>
      </c>
      <c r="G7">
        <v>139</v>
      </c>
      <c r="H7">
        <v>72</v>
      </c>
      <c r="I7">
        <v>17</v>
      </c>
      <c r="J7">
        <v>5</v>
      </c>
      <c r="K7">
        <v>0</v>
      </c>
      <c r="L7">
        <v>0</v>
      </c>
      <c r="M7">
        <v>4</v>
      </c>
    </row>
    <row r="8" spans="2:13">
      <c r="B8" s="1">
        <v>26</v>
      </c>
      <c r="C8" s="1">
        <v>7</v>
      </c>
      <c r="F8">
        <v>26</v>
      </c>
      <c r="G8">
        <v>23</v>
      </c>
      <c r="H8">
        <v>44</v>
      </c>
      <c r="I8">
        <v>26</v>
      </c>
      <c r="J8">
        <v>7</v>
      </c>
      <c r="K8">
        <v>11</v>
      </c>
      <c r="L8">
        <v>6</v>
      </c>
      <c r="M8">
        <v>23</v>
      </c>
    </row>
    <row r="9" spans="2:13">
      <c r="B9" s="1">
        <v>8</v>
      </c>
      <c r="C9" s="1">
        <v>26</v>
      </c>
      <c r="F9">
        <v>8</v>
      </c>
      <c r="G9">
        <v>13</v>
      </c>
      <c r="H9">
        <v>21</v>
      </c>
      <c r="I9">
        <v>22</v>
      </c>
      <c r="J9">
        <v>26</v>
      </c>
      <c r="K9">
        <v>8</v>
      </c>
      <c r="L9">
        <v>0</v>
      </c>
      <c r="M9">
        <v>1</v>
      </c>
    </row>
    <row r="10" spans="2:13">
      <c r="B10" s="1">
        <v>8</v>
      </c>
      <c r="C10" s="1">
        <v>39</v>
      </c>
      <c r="F10">
        <v>8</v>
      </c>
      <c r="G10">
        <v>39</v>
      </c>
      <c r="H10">
        <v>32</v>
      </c>
      <c r="I10">
        <v>41</v>
      </c>
      <c r="J10">
        <v>39</v>
      </c>
      <c r="K10">
        <v>28</v>
      </c>
      <c r="L10">
        <v>9</v>
      </c>
      <c r="M10">
        <v>4</v>
      </c>
    </row>
    <row r="11" spans="2:13">
      <c r="B11" s="1">
        <v>8</v>
      </c>
      <c r="C11" s="1">
        <v>20</v>
      </c>
      <c r="F11">
        <v>8</v>
      </c>
      <c r="G11">
        <v>13</v>
      </c>
      <c r="H11">
        <v>16</v>
      </c>
      <c r="I11">
        <v>27</v>
      </c>
      <c r="J11">
        <v>20</v>
      </c>
      <c r="K11">
        <v>34</v>
      </c>
      <c r="L11">
        <v>15</v>
      </c>
      <c r="M11">
        <v>8</v>
      </c>
    </row>
    <row r="12" spans="2:13">
      <c r="B12" s="1">
        <v>12</v>
      </c>
      <c r="C12" s="1">
        <v>0</v>
      </c>
      <c r="F12">
        <v>12</v>
      </c>
      <c r="G12">
        <v>0</v>
      </c>
      <c r="H12">
        <v>0</v>
      </c>
      <c r="I12">
        <v>0</v>
      </c>
      <c r="J12">
        <v>0</v>
      </c>
      <c r="K12">
        <v>0</v>
      </c>
      <c r="L12">
        <v>10</v>
      </c>
      <c r="M12">
        <v>17</v>
      </c>
    </row>
    <row r="13" spans="2:13">
      <c r="B13" s="1">
        <v>27</v>
      </c>
      <c r="C13" s="1">
        <v>16</v>
      </c>
      <c r="F13">
        <v>27</v>
      </c>
      <c r="G13">
        <v>37</v>
      </c>
      <c r="H13">
        <v>22</v>
      </c>
      <c r="I13">
        <v>15</v>
      </c>
      <c r="J13">
        <v>16</v>
      </c>
      <c r="K13">
        <v>6</v>
      </c>
      <c r="L13">
        <v>12</v>
      </c>
      <c r="M13">
        <v>14</v>
      </c>
    </row>
    <row r="14" spans="2:13">
      <c r="B14" s="1">
        <v>37</v>
      </c>
      <c r="C14" s="1">
        <v>40</v>
      </c>
      <c r="F14">
        <v>37</v>
      </c>
      <c r="G14">
        <v>36</v>
      </c>
      <c r="H14">
        <v>10</v>
      </c>
      <c r="I14">
        <v>24</v>
      </c>
      <c r="J14">
        <v>40</v>
      </c>
      <c r="K14">
        <v>12</v>
      </c>
      <c r="L14">
        <v>0</v>
      </c>
      <c r="M14">
        <v>2</v>
      </c>
    </row>
    <row r="15" spans="2:13">
      <c r="B15" s="1">
        <v>6</v>
      </c>
      <c r="C15" s="1">
        <v>6</v>
      </c>
      <c r="F15">
        <v>6</v>
      </c>
      <c r="G15">
        <v>18</v>
      </c>
      <c r="H15">
        <v>12</v>
      </c>
      <c r="I15">
        <v>7</v>
      </c>
      <c r="J15">
        <v>6</v>
      </c>
      <c r="K15">
        <v>0</v>
      </c>
      <c r="L15">
        <v>0</v>
      </c>
      <c r="M15">
        <v>1</v>
      </c>
    </row>
    <row r="16" spans="2:13">
      <c r="B16" s="1">
        <v>54</v>
      </c>
      <c r="C16" s="1">
        <v>27</v>
      </c>
      <c r="F16">
        <v>54</v>
      </c>
      <c r="G16">
        <v>29</v>
      </c>
      <c r="H16">
        <v>10</v>
      </c>
      <c r="I16">
        <v>21</v>
      </c>
      <c r="J16">
        <v>27</v>
      </c>
      <c r="K16">
        <v>17</v>
      </c>
      <c r="L16">
        <v>29</v>
      </c>
      <c r="M16">
        <v>37</v>
      </c>
    </row>
    <row r="17" spans="1:13">
      <c r="B17" s="1">
        <v>32</v>
      </c>
      <c r="C17" s="1">
        <v>14</v>
      </c>
      <c r="F17">
        <v>32</v>
      </c>
      <c r="G17">
        <v>19</v>
      </c>
      <c r="H17">
        <v>5</v>
      </c>
      <c r="I17">
        <v>9</v>
      </c>
      <c r="J17">
        <v>14</v>
      </c>
      <c r="K17">
        <v>20</v>
      </c>
      <c r="L17">
        <v>10</v>
      </c>
      <c r="M17">
        <v>17</v>
      </c>
    </row>
    <row r="18" spans="1:13">
      <c r="B18" s="1">
        <v>1</v>
      </c>
      <c r="C18" s="1">
        <v>18</v>
      </c>
      <c r="F18">
        <v>1</v>
      </c>
      <c r="G18">
        <v>14</v>
      </c>
      <c r="H18">
        <v>25</v>
      </c>
      <c r="I18">
        <v>33</v>
      </c>
      <c r="J18">
        <v>18</v>
      </c>
      <c r="K18">
        <v>4</v>
      </c>
      <c r="L18">
        <v>0</v>
      </c>
      <c r="M18">
        <v>0</v>
      </c>
    </row>
    <row r="19" spans="1:13">
      <c r="B19" s="1">
        <v>2</v>
      </c>
      <c r="C19" s="1">
        <v>19</v>
      </c>
      <c r="F19">
        <v>2</v>
      </c>
      <c r="G19">
        <v>2</v>
      </c>
      <c r="H19">
        <v>7</v>
      </c>
      <c r="I19">
        <v>8</v>
      </c>
      <c r="J19">
        <v>19</v>
      </c>
      <c r="K19">
        <v>19</v>
      </c>
      <c r="L19">
        <v>9</v>
      </c>
      <c r="M19">
        <v>0</v>
      </c>
    </row>
    <row r="20" spans="1:13">
      <c r="B20" s="1">
        <v>6</v>
      </c>
      <c r="C20" s="1">
        <v>12</v>
      </c>
      <c r="F20">
        <v>6</v>
      </c>
      <c r="G20">
        <v>45</v>
      </c>
      <c r="H20">
        <v>75</v>
      </c>
      <c r="I20">
        <v>54</v>
      </c>
      <c r="J20">
        <v>12</v>
      </c>
      <c r="K20">
        <v>5</v>
      </c>
      <c r="L20">
        <v>0</v>
      </c>
      <c r="M20">
        <v>0</v>
      </c>
    </row>
    <row r="21" spans="1:13">
      <c r="B21" s="1">
        <v>4</v>
      </c>
      <c r="C21" s="1">
        <v>6</v>
      </c>
      <c r="F21">
        <v>4</v>
      </c>
      <c r="G21">
        <v>4</v>
      </c>
      <c r="H21">
        <v>3</v>
      </c>
      <c r="I21">
        <v>0</v>
      </c>
      <c r="J21">
        <v>6</v>
      </c>
      <c r="K21">
        <v>3</v>
      </c>
      <c r="L21">
        <v>3</v>
      </c>
      <c r="M21">
        <v>0</v>
      </c>
    </row>
    <row r="22" spans="1:13">
      <c r="B22" s="1">
        <v>0</v>
      </c>
      <c r="C22" s="1">
        <v>8</v>
      </c>
      <c r="F22">
        <v>0</v>
      </c>
      <c r="G22">
        <v>0</v>
      </c>
      <c r="H22">
        <v>0</v>
      </c>
      <c r="I22">
        <v>1</v>
      </c>
      <c r="J22">
        <v>8</v>
      </c>
      <c r="K22">
        <v>7</v>
      </c>
      <c r="L22">
        <v>15</v>
      </c>
      <c r="M22">
        <v>13</v>
      </c>
    </row>
    <row r="23" spans="1:13">
      <c r="B23" s="1">
        <v>17</v>
      </c>
      <c r="C23" s="1">
        <v>16</v>
      </c>
      <c r="F23">
        <v>17</v>
      </c>
      <c r="G23">
        <v>2</v>
      </c>
      <c r="H23">
        <v>0</v>
      </c>
      <c r="I23">
        <v>10</v>
      </c>
      <c r="J23">
        <v>16</v>
      </c>
      <c r="K23">
        <v>8</v>
      </c>
      <c r="L23">
        <v>0</v>
      </c>
      <c r="M23">
        <v>12</v>
      </c>
    </row>
    <row r="24" spans="1:13">
      <c r="B24" s="1">
        <v>9</v>
      </c>
      <c r="C24" s="1">
        <v>10</v>
      </c>
      <c r="F24">
        <v>9</v>
      </c>
      <c r="G24">
        <v>8</v>
      </c>
      <c r="H24">
        <v>6</v>
      </c>
      <c r="I24">
        <v>10</v>
      </c>
      <c r="J24">
        <v>10</v>
      </c>
      <c r="K24">
        <v>12</v>
      </c>
      <c r="L24">
        <v>4</v>
      </c>
      <c r="M24">
        <v>8</v>
      </c>
    </row>
    <row r="25" spans="1:13">
      <c r="B25" s="1">
        <v>3</v>
      </c>
      <c r="C25" s="1">
        <v>0</v>
      </c>
      <c r="F25">
        <v>3</v>
      </c>
      <c r="G25">
        <v>26</v>
      </c>
      <c r="H25">
        <v>38</v>
      </c>
      <c r="I25">
        <v>14</v>
      </c>
      <c r="J25">
        <v>0</v>
      </c>
      <c r="K25">
        <v>0</v>
      </c>
      <c r="L25">
        <v>0</v>
      </c>
      <c r="M25">
        <v>0</v>
      </c>
    </row>
    <row r="26" spans="1:13">
      <c r="B26" s="1">
        <v>8</v>
      </c>
      <c r="C26" s="1">
        <v>9</v>
      </c>
      <c r="F26">
        <v>8</v>
      </c>
      <c r="G26">
        <v>1</v>
      </c>
      <c r="H26">
        <v>3</v>
      </c>
      <c r="I26">
        <v>12</v>
      </c>
      <c r="J26">
        <v>9</v>
      </c>
      <c r="K26">
        <v>13</v>
      </c>
      <c r="L26">
        <v>24</v>
      </c>
      <c r="M26">
        <v>21</v>
      </c>
    </row>
    <row r="28" spans="1:13">
      <c r="A28" t="s">
        <v>4</v>
      </c>
      <c r="B28" s="2">
        <f>AVERAGE(B3:B26)</f>
        <v>16.125</v>
      </c>
      <c r="C28" s="2">
        <f>AVERAGE(C3:C26)</f>
        <v>15.041666666666666</v>
      </c>
    </row>
    <row r="29" spans="1:13">
      <c r="A29" t="s">
        <v>5</v>
      </c>
      <c r="B29" s="2">
        <f>STDEV(B3:B26)/SQRT(24)</f>
        <v>2.9539414224957534</v>
      </c>
      <c r="C29" s="2">
        <f>STDEV(C3:C26)/SQRT(24)</f>
        <v>2.2413110541702808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3086D-7025-480A-B070-E5D6CA0C954E}">
  <dimension ref="A1:Q22"/>
  <sheetViews>
    <sheetView workbookViewId="0">
      <selection activeCell="S21" sqref="S21"/>
    </sheetView>
  </sheetViews>
  <sheetFormatPr defaultRowHeight="15"/>
  <cols>
    <col min="2" max="2" width="21.140625" customWidth="1"/>
    <col min="3" max="3" width="10.5703125" bestFit="1" customWidth="1"/>
    <col min="16" max="16" width="13.7109375" customWidth="1"/>
    <col min="17" max="17" width="10.5703125" bestFit="1" customWidth="1"/>
  </cols>
  <sheetData>
    <row r="1" spans="2:17">
      <c r="B1" t="s">
        <v>6</v>
      </c>
      <c r="F1" t="s">
        <v>23</v>
      </c>
      <c r="P1" t="s">
        <v>22</v>
      </c>
    </row>
    <row r="2" spans="2:17">
      <c r="B2" t="s">
        <v>24</v>
      </c>
      <c r="C2" t="s">
        <v>25</v>
      </c>
      <c r="E2" t="s">
        <v>26</v>
      </c>
      <c r="F2" t="s">
        <v>27</v>
      </c>
      <c r="G2" t="s">
        <v>28</v>
      </c>
      <c r="H2" t="s">
        <v>29</v>
      </c>
      <c r="I2" t="s">
        <v>30</v>
      </c>
      <c r="J2" t="s">
        <v>31</v>
      </c>
      <c r="K2" t="s">
        <v>32</v>
      </c>
      <c r="L2" t="s">
        <v>33</v>
      </c>
      <c r="M2" t="s">
        <v>34</v>
      </c>
      <c r="P2" t="s">
        <v>24</v>
      </c>
      <c r="Q2" t="s">
        <v>25</v>
      </c>
    </row>
    <row r="3" spans="2:17">
      <c r="B3">
        <v>223.3</v>
      </c>
      <c r="C3">
        <v>105.8</v>
      </c>
      <c r="E3">
        <v>4</v>
      </c>
      <c r="F3">
        <v>87.7</v>
      </c>
      <c r="G3">
        <v>280</v>
      </c>
      <c r="H3">
        <v>422</v>
      </c>
      <c r="I3">
        <v>223.3</v>
      </c>
      <c r="J3">
        <v>207.3</v>
      </c>
      <c r="K3">
        <v>260</v>
      </c>
      <c r="L3">
        <v>205.7</v>
      </c>
      <c r="M3">
        <v>105.8</v>
      </c>
      <c r="P3">
        <v>24</v>
      </c>
      <c r="Q3">
        <v>5</v>
      </c>
    </row>
    <row r="4" spans="2:17">
      <c r="B4">
        <v>547.4</v>
      </c>
      <c r="C4">
        <v>0</v>
      </c>
      <c r="E4">
        <v>4</v>
      </c>
      <c r="F4">
        <v>71.2</v>
      </c>
      <c r="G4">
        <v>148.4</v>
      </c>
      <c r="H4">
        <v>777.9</v>
      </c>
      <c r="I4">
        <v>547.4</v>
      </c>
      <c r="J4">
        <v>121.4</v>
      </c>
      <c r="K4">
        <v>49.9</v>
      </c>
      <c r="L4">
        <v>75.599999999999994</v>
      </c>
      <c r="M4">
        <v>0</v>
      </c>
      <c r="P4">
        <v>44</v>
      </c>
      <c r="Q4">
        <v>0</v>
      </c>
    </row>
    <row r="5" spans="2:17">
      <c r="B5">
        <v>604.9</v>
      </c>
      <c r="C5">
        <v>243.5</v>
      </c>
      <c r="E5">
        <v>3</v>
      </c>
      <c r="F5">
        <v>221.9</v>
      </c>
      <c r="G5">
        <v>242.5</v>
      </c>
      <c r="H5">
        <v>604.9</v>
      </c>
      <c r="I5">
        <v>406.4</v>
      </c>
      <c r="J5">
        <v>75.599999999999994</v>
      </c>
      <c r="K5">
        <v>99.5</v>
      </c>
      <c r="L5">
        <v>243.5</v>
      </c>
      <c r="M5">
        <v>372</v>
      </c>
      <c r="P5">
        <v>44</v>
      </c>
      <c r="Q5">
        <v>14</v>
      </c>
    </row>
    <row r="6" spans="2:17">
      <c r="B6">
        <v>1450.4</v>
      </c>
      <c r="C6">
        <v>0</v>
      </c>
      <c r="E6">
        <v>4</v>
      </c>
      <c r="F6">
        <v>4.5999999999999996</v>
      </c>
      <c r="G6">
        <v>111.8</v>
      </c>
      <c r="H6">
        <v>683.2</v>
      </c>
      <c r="I6">
        <v>1450.4</v>
      </c>
      <c r="J6">
        <v>662.6</v>
      </c>
      <c r="K6">
        <v>223.7</v>
      </c>
      <c r="L6">
        <v>22</v>
      </c>
      <c r="M6">
        <v>0</v>
      </c>
      <c r="P6">
        <v>136</v>
      </c>
      <c r="Q6">
        <v>0</v>
      </c>
    </row>
    <row r="7" spans="2:17">
      <c r="B7">
        <v>505.4</v>
      </c>
      <c r="C7">
        <v>123.2</v>
      </c>
      <c r="E7">
        <v>4</v>
      </c>
      <c r="F7">
        <v>170.5</v>
      </c>
      <c r="G7">
        <v>282.3</v>
      </c>
      <c r="H7">
        <v>338.2</v>
      </c>
      <c r="I7">
        <v>505.4</v>
      </c>
      <c r="J7">
        <v>453.5</v>
      </c>
      <c r="K7">
        <v>198.2</v>
      </c>
      <c r="L7">
        <v>72.5</v>
      </c>
      <c r="M7">
        <v>123.2</v>
      </c>
      <c r="P7">
        <v>35</v>
      </c>
      <c r="Q7">
        <v>10</v>
      </c>
    </row>
    <row r="8" spans="2:17">
      <c r="B8">
        <v>391.5</v>
      </c>
      <c r="C8">
        <v>477.2</v>
      </c>
      <c r="E8">
        <v>7</v>
      </c>
      <c r="F8">
        <v>60.7</v>
      </c>
      <c r="G8">
        <v>106.7</v>
      </c>
      <c r="H8">
        <v>477.2</v>
      </c>
      <c r="I8">
        <v>352.2</v>
      </c>
      <c r="J8">
        <v>389.2</v>
      </c>
      <c r="K8">
        <v>529.79999999999995</v>
      </c>
      <c r="L8">
        <v>391.5</v>
      </c>
      <c r="M8">
        <v>132.30000000000001</v>
      </c>
      <c r="P8">
        <v>40</v>
      </c>
      <c r="Q8">
        <v>38</v>
      </c>
    </row>
    <row r="9" spans="2:17">
      <c r="B9">
        <v>192.1</v>
      </c>
      <c r="C9">
        <v>327.7</v>
      </c>
      <c r="E9">
        <v>3</v>
      </c>
      <c r="F9">
        <v>51.4</v>
      </c>
      <c r="G9">
        <v>107.7</v>
      </c>
      <c r="H9">
        <v>192.1</v>
      </c>
      <c r="I9">
        <v>150.5</v>
      </c>
      <c r="J9">
        <v>333.3</v>
      </c>
      <c r="K9">
        <v>264.5</v>
      </c>
      <c r="L9">
        <v>327.7</v>
      </c>
      <c r="M9">
        <v>249.3</v>
      </c>
      <c r="P9">
        <v>15</v>
      </c>
      <c r="Q9">
        <v>28</v>
      </c>
    </row>
    <row r="10" spans="2:17">
      <c r="B10">
        <v>333.7</v>
      </c>
      <c r="C10">
        <v>0</v>
      </c>
      <c r="E10">
        <v>2</v>
      </c>
      <c r="F10">
        <v>235.6</v>
      </c>
      <c r="G10">
        <v>333.7</v>
      </c>
      <c r="H10">
        <v>78</v>
      </c>
      <c r="I10">
        <v>0</v>
      </c>
      <c r="J10">
        <v>0</v>
      </c>
      <c r="K10">
        <v>0</v>
      </c>
      <c r="L10">
        <v>0</v>
      </c>
      <c r="M10">
        <v>16.600000000000001</v>
      </c>
      <c r="P10">
        <v>16</v>
      </c>
      <c r="Q10">
        <v>0</v>
      </c>
    </row>
    <row r="11" spans="2:17">
      <c r="B11">
        <v>73.2</v>
      </c>
      <c r="C11">
        <v>139.30000000000001</v>
      </c>
      <c r="E11">
        <v>2</v>
      </c>
      <c r="F11">
        <v>3.9</v>
      </c>
      <c r="G11">
        <v>73.2</v>
      </c>
      <c r="H11">
        <v>163</v>
      </c>
      <c r="I11">
        <v>328.7</v>
      </c>
      <c r="J11">
        <v>89.4</v>
      </c>
      <c r="K11">
        <v>139.30000000000001</v>
      </c>
      <c r="L11">
        <v>17.7</v>
      </c>
      <c r="M11">
        <v>0</v>
      </c>
      <c r="P11">
        <v>3</v>
      </c>
      <c r="Q11">
        <v>10</v>
      </c>
    </row>
    <row r="12" spans="2:17">
      <c r="B12">
        <v>597.1</v>
      </c>
      <c r="C12">
        <v>288.5</v>
      </c>
      <c r="E12">
        <v>3</v>
      </c>
      <c r="F12">
        <v>290.3</v>
      </c>
      <c r="G12">
        <v>517.29999999999995</v>
      </c>
      <c r="H12">
        <v>597.1</v>
      </c>
      <c r="I12">
        <v>124.3</v>
      </c>
      <c r="J12">
        <v>186.5</v>
      </c>
      <c r="K12">
        <v>363.4</v>
      </c>
      <c r="L12">
        <v>288.5</v>
      </c>
      <c r="M12">
        <v>218.5</v>
      </c>
      <c r="P12">
        <v>52</v>
      </c>
      <c r="Q12">
        <v>20</v>
      </c>
    </row>
    <row r="13" spans="2:17">
      <c r="B13">
        <v>312.60000000000002</v>
      </c>
      <c r="C13">
        <v>220</v>
      </c>
      <c r="E13">
        <v>3</v>
      </c>
      <c r="F13">
        <v>306.39999999999998</v>
      </c>
      <c r="G13">
        <v>542.20000000000005</v>
      </c>
      <c r="H13">
        <v>312.60000000000002</v>
      </c>
      <c r="I13">
        <v>93.9</v>
      </c>
      <c r="J13">
        <v>236.2</v>
      </c>
      <c r="K13">
        <v>183.3</v>
      </c>
      <c r="L13">
        <v>220</v>
      </c>
      <c r="M13">
        <v>154.30000000000001</v>
      </c>
      <c r="P13">
        <v>14</v>
      </c>
      <c r="Q13">
        <v>15</v>
      </c>
    </row>
    <row r="14" spans="2:17">
      <c r="B14">
        <v>52.4</v>
      </c>
      <c r="C14">
        <v>292.89999999999998</v>
      </c>
      <c r="E14">
        <v>3</v>
      </c>
      <c r="F14">
        <v>16.8</v>
      </c>
      <c r="G14">
        <v>0</v>
      </c>
      <c r="H14">
        <v>52.4</v>
      </c>
      <c r="I14">
        <v>311.5</v>
      </c>
      <c r="J14">
        <v>285.7</v>
      </c>
      <c r="K14">
        <v>455.2</v>
      </c>
      <c r="L14">
        <v>292.89999999999998</v>
      </c>
      <c r="M14">
        <v>97.2</v>
      </c>
      <c r="P14">
        <v>2</v>
      </c>
      <c r="Q14">
        <v>16</v>
      </c>
    </row>
    <row r="15" spans="2:17">
      <c r="B15">
        <v>313.5</v>
      </c>
      <c r="C15">
        <v>95.3</v>
      </c>
      <c r="E15">
        <v>3</v>
      </c>
      <c r="F15">
        <v>0</v>
      </c>
      <c r="G15">
        <v>60.9</v>
      </c>
      <c r="H15">
        <v>313.5</v>
      </c>
      <c r="I15">
        <v>700.7</v>
      </c>
      <c r="J15">
        <v>576.1</v>
      </c>
      <c r="K15">
        <v>190.4</v>
      </c>
      <c r="L15">
        <v>95.3</v>
      </c>
      <c r="M15">
        <v>19.5</v>
      </c>
      <c r="P15">
        <v>27</v>
      </c>
      <c r="Q15">
        <v>7</v>
      </c>
    </row>
    <row r="16" spans="2:17">
      <c r="B16">
        <v>302.3</v>
      </c>
      <c r="C16">
        <v>3.9</v>
      </c>
      <c r="E16">
        <v>2</v>
      </c>
      <c r="F16">
        <v>309.10000000000002</v>
      </c>
      <c r="G16">
        <v>302.3</v>
      </c>
      <c r="H16">
        <v>88.3</v>
      </c>
      <c r="I16">
        <v>0</v>
      </c>
      <c r="J16">
        <v>0</v>
      </c>
      <c r="K16">
        <v>3.9</v>
      </c>
      <c r="L16">
        <v>128.80000000000001</v>
      </c>
      <c r="M16">
        <v>241.8</v>
      </c>
      <c r="P16">
        <v>13</v>
      </c>
      <c r="Q16">
        <v>0</v>
      </c>
    </row>
    <row r="17" spans="1:17">
      <c r="B17">
        <v>44.1</v>
      </c>
      <c r="C17">
        <v>108.2</v>
      </c>
      <c r="E17">
        <v>3</v>
      </c>
      <c r="F17">
        <v>116.3</v>
      </c>
      <c r="G17">
        <v>254.4</v>
      </c>
      <c r="H17">
        <v>44.1</v>
      </c>
      <c r="I17">
        <v>0</v>
      </c>
      <c r="J17">
        <v>128.5</v>
      </c>
      <c r="K17">
        <v>223.6</v>
      </c>
      <c r="L17">
        <v>108.2</v>
      </c>
      <c r="M17">
        <v>26.6</v>
      </c>
      <c r="P17">
        <v>1</v>
      </c>
      <c r="Q17">
        <v>6</v>
      </c>
    </row>
    <row r="18" spans="1:17">
      <c r="B18">
        <v>297.5</v>
      </c>
      <c r="C18">
        <v>11.3</v>
      </c>
      <c r="E18">
        <v>3</v>
      </c>
      <c r="F18">
        <v>0</v>
      </c>
      <c r="G18">
        <v>15.7</v>
      </c>
      <c r="H18">
        <v>297.5</v>
      </c>
      <c r="I18">
        <v>587.70000000000005</v>
      </c>
      <c r="J18">
        <v>272.8</v>
      </c>
      <c r="K18">
        <v>75.900000000000006</v>
      </c>
      <c r="L18">
        <v>11.3</v>
      </c>
      <c r="M18">
        <v>0</v>
      </c>
      <c r="P18">
        <v>21</v>
      </c>
      <c r="Q18">
        <v>0</v>
      </c>
    </row>
    <row r="19" spans="1:17">
      <c r="B19">
        <v>431.4</v>
      </c>
      <c r="C19">
        <v>100.9</v>
      </c>
      <c r="E19">
        <v>1</v>
      </c>
      <c r="F19">
        <v>431.4</v>
      </c>
      <c r="G19">
        <v>149.1</v>
      </c>
      <c r="H19">
        <v>98</v>
      </c>
      <c r="I19">
        <v>38.700000000000003</v>
      </c>
      <c r="J19">
        <v>100.9</v>
      </c>
      <c r="K19">
        <v>118.3</v>
      </c>
      <c r="L19">
        <v>229.3</v>
      </c>
      <c r="M19">
        <v>233.3</v>
      </c>
      <c r="P19">
        <v>31</v>
      </c>
      <c r="Q19">
        <v>4</v>
      </c>
    </row>
    <row r="21" spans="1:17">
      <c r="A21" t="s">
        <v>21</v>
      </c>
      <c r="B21" s="2">
        <f>AVERAGE(B3:B19)</f>
        <v>392.51764705882351</v>
      </c>
      <c r="C21" s="2">
        <f>AVERAGE(C3:C19)</f>
        <v>149.2764705882353</v>
      </c>
      <c r="O21" t="s">
        <v>21</v>
      </c>
      <c r="P21" s="2">
        <f>AVERAGE(P3:P19)</f>
        <v>30.470588235294116</v>
      </c>
      <c r="Q21" s="2">
        <f>AVERAGE(Q3:Q19)</f>
        <v>10.176470588235293</v>
      </c>
    </row>
    <row r="22" spans="1:17">
      <c r="A22" t="s">
        <v>5</v>
      </c>
      <c r="B22" s="2">
        <f>STDEV(B3:B19)/SQRT(17)</f>
        <v>78.717133774382191</v>
      </c>
      <c r="C22" s="2">
        <f>STDEV(C3:C19)/SQRT(17)</f>
        <v>33.753679025416844</v>
      </c>
      <c r="O22" t="s">
        <v>5</v>
      </c>
      <c r="P22" s="2">
        <f>STDEV(P3:P19)/SQRT(17)</f>
        <v>7.5926229904712459</v>
      </c>
      <c r="Q22" s="2">
        <f>STDEV(Q3:Q19)/SQRT(17)</f>
        <v>2.6223520175228625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6A869-01AD-4AFA-B8EA-FB1984421016}">
  <dimension ref="B1:C16"/>
  <sheetViews>
    <sheetView tabSelected="1" workbookViewId="0">
      <selection activeCell="B1" sqref="B1"/>
    </sheetView>
  </sheetViews>
  <sheetFormatPr defaultRowHeight="15"/>
  <cols>
    <col min="2" max="2" width="27.28515625" customWidth="1"/>
    <col min="3" max="3" width="23.28515625" customWidth="1"/>
  </cols>
  <sheetData>
    <row r="1" spans="2:3">
      <c r="B1" t="s">
        <v>35</v>
      </c>
    </row>
    <row r="2" spans="2:3">
      <c r="B2" t="s">
        <v>36</v>
      </c>
      <c r="C2" t="s">
        <v>37</v>
      </c>
    </row>
    <row r="3" spans="2:3">
      <c r="B3">
        <v>0.88300000000000001</v>
      </c>
      <c r="C3">
        <v>0.35699999999999998</v>
      </c>
    </row>
    <row r="4" spans="2:3">
      <c r="B4">
        <v>0.77800000000000002</v>
      </c>
      <c r="C4">
        <v>1</v>
      </c>
    </row>
    <row r="5" spans="2:3">
      <c r="B5">
        <v>0.85399999999999998</v>
      </c>
      <c r="C5">
        <v>0.42599999999999999</v>
      </c>
    </row>
    <row r="6" spans="2:3">
      <c r="B6">
        <v>0.84299999999999997</v>
      </c>
      <c r="C6">
        <v>1</v>
      </c>
    </row>
    <row r="7" spans="2:3">
      <c r="B7">
        <v>0.438</v>
      </c>
      <c r="C7">
        <v>0.60799999999999998</v>
      </c>
    </row>
    <row r="8" spans="2:3">
      <c r="B8">
        <v>0.13800000000000001</v>
      </c>
      <c r="C8">
        <v>-9.9000000000000005E-2</v>
      </c>
    </row>
    <row r="9" spans="2:3">
      <c r="B9">
        <v>0.84199999999999997</v>
      </c>
      <c r="C9">
        <v>1</v>
      </c>
    </row>
    <row r="10" spans="2:3">
      <c r="B10">
        <v>0.95599999999999996</v>
      </c>
      <c r="C10">
        <v>-0.311</v>
      </c>
    </row>
    <row r="11" spans="2:3">
      <c r="B11">
        <v>0.33100000000000002</v>
      </c>
      <c r="C11">
        <v>0.34799999999999998</v>
      </c>
    </row>
    <row r="12" spans="2:3">
      <c r="B12">
        <v>0.99099999999999999</v>
      </c>
      <c r="C12">
        <v>0.53400000000000003</v>
      </c>
    </row>
    <row r="13" spans="2:3">
      <c r="B13">
        <v>0.71499999999999997</v>
      </c>
      <c r="C13">
        <v>0.97499999999999998</v>
      </c>
    </row>
    <row r="14" spans="2:3">
      <c r="B14">
        <v>0.38800000000000001</v>
      </c>
      <c r="C14">
        <v>-0.42099999999999999</v>
      </c>
    </row>
    <row r="15" spans="2:3">
      <c r="B15">
        <v>0.64800000000000002</v>
      </c>
      <c r="C15">
        <v>0.92700000000000005</v>
      </c>
    </row>
    <row r="16" spans="2:3">
      <c r="B16">
        <v>0.56899999999999995</v>
      </c>
      <c r="C16">
        <v>0.621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 D</dc:creator>
  <cp:keywords/>
  <dc:description/>
  <cp:lastModifiedBy>Jennifer Ding</cp:lastModifiedBy>
  <cp:revision/>
  <dcterms:created xsi:type="dcterms:W3CDTF">2021-03-12T20:02:56Z</dcterms:created>
  <dcterms:modified xsi:type="dcterms:W3CDTF">2021-05-18T16:18:59Z</dcterms:modified>
  <cp:category/>
  <cp:contentStatus/>
</cp:coreProperties>
</file>