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nfr\Desktop\Paper Figures\elife submission 2\Supplemental files completed\"/>
    </mc:Choice>
  </mc:AlternateContent>
  <xr:revisionPtr revIDLastSave="0" documentId="13_ncr:1_{10C14AC8-4E16-4D25-A1CE-DC8FD25E33D9}" xr6:coauthVersionLast="47" xr6:coauthVersionMax="47" xr10:uidLastSave="{00000000-0000-0000-0000-000000000000}"/>
  <bookViews>
    <workbookView xWindow="8490" yWindow="2715" windowWidth="19965" windowHeight="11310" firstSheet="9" activeTab="9" xr2:uid="{DC3C51E9-23C6-4A36-961B-3D1B21E143F8}"/>
  </bookViews>
  <sheets>
    <sheet name="A" sheetId="1" r:id="rId1"/>
    <sheet name="B" sheetId="2" r:id="rId2"/>
    <sheet name="D" sheetId="3" r:id="rId3"/>
    <sheet name="E" sheetId="4" r:id="rId4"/>
    <sheet name="F" sheetId="5" r:id="rId5"/>
    <sheet name="G" sheetId="6" r:id="rId6"/>
    <sheet name="H" sheetId="7" r:id="rId7"/>
    <sheet name="I" sheetId="8" r:id="rId8"/>
    <sheet name="J" sheetId="11" r:id="rId9"/>
    <sheet name="K" sheetId="9" r:id="rId10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" l="1"/>
  <c r="F44" i="2"/>
  <c r="E44" i="2"/>
  <c r="D44" i="2"/>
  <c r="C44" i="2"/>
  <c r="B44" i="2"/>
  <c r="G43" i="2"/>
  <c r="F43" i="2"/>
  <c r="E43" i="2"/>
  <c r="D43" i="2"/>
  <c r="C43" i="2"/>
  <c r="B43" i="2"/>
  <c r="M19" i="2"/>
  <c r="L19" i="2"/>
  <c r="K19" i="2"/>
  <c r="J19" i="2"/>
  <c r="M18" i="2"/>
  <c r="L18" i="2"/>
  <c r="K18" i="2"/>
  <c r="J18" i="2"/>
</calcChain>
</file>

<file path=xl/sharedStrings.xml><?xml version="1.0" encoding="utf-8"?>
<sst xmlns="http://schemas.openxmlformats.org/spreadsheetml/2006/main" count="113" uniqueCount="49">
  <si>
    <t>On spiking repsonse</t>
  </si>
  <si>
    <t>Control polar plot, degrees</t>
  </si>
  <si>
    <t>Global preferred direction</t>
  </si>
  <si>
    <t>Enter occlusion</t>
  </si>
  <si>
    <t>Exit occlusion</t>
  </si>
  <si>
    <t xml:space="preserve">Off Spikes, Control </t>
  </si>
  <si>
    <t>Off Spikes, DHBE + Gabazine</t>
  </si>
  <si>
    <t>full-field pref dir</t>
  </si>
  <si>
    <t>full-field null direction</t>
  </si>
  <si>
    <t>Pref side pref dir</t>
  </si>
  <si>
    <t>Pref side null dir</t>
  </si>
  <si>
    <t>Null side pref dir</t>
  </si>
  <si>
    <t>Null side null dir</t>
  </si>
  <si>
    <t>Max region pref dir</t>
  </si>
  <si>
    <t>Pref Reg Null Dir</t>
  </si>
  <si>
    <t>Opp region pref dir</t>
  </si>
  <si>
    <t>Opp region null dir</t>
  </si>
  <si>
    <t>Mean</t>
  </si>
  <si>
    <t>Std error</t>
  </si>
  <si>
    <t xml:space="preserve">Occluded bar On IPSC amplitude </t>
  </si>
  <si>
    <t xml:space="preserve">Occluded bar On IPSC charge transfer </t>
  </si>
  <si>
    <t>Max region null dir</t>
  </si>
  <si>
    <t>mean</t>
  </si>
  <si>
    <t>std error</t>
  </si>
  <si>
    <t>DHBE + Gabazine</t>
  </si>
  <si>
    <t>Full-Field On spiking  response</t>
  </si>
  <si>
    <t xml:space="preserve">Occlusion On spiking response </t>
  </si>
  <si>
    <t>Pref Dir</t>
  </si>
  <si>
    <t>Null Dir</t>
  </si>
  <si>
    <t>Polar plot, degrees</t>
  </si>
  <si>
    <t>On IPSC Amplitude</t>
  </si>
  <si>
    <t>On IPSC Charge Transfer</t>
  </si>
  <si>
    <t>pref dir</t>
  </si>
  <si>
    <t>null dir</t>
  </si>
  <si>
    <t>pref dir gabazine</t>
  </si>
  <si>
    <t>null dir gabazine</t>
  </si>
  <si>
    <t>On EPSC Amplitude</t>
  </si>
  <si>
    <t>On EPSC Charge Transfer</t>
  </si>
  <si>
    <t>pref dir DHBE</t>
  </si>
  <si>
    <t>null dir DHBE</t>
  </si>
  <si>
    <t xml:space="preserve">null dir DHBE </t>
  </si>
  <si>
    <t xml:space="preserve">TPMPA spike count </t>
  </si>
  <si>
    <t>TPMPA Polar plot, degrees</t>
  </si>
  <si>
    <t xml:space="preserve">Strychnine spike count </t>
  </si>
  <si>
    <t>Strychnine Polar plot, degrees</t>
  </si>
  <si>
    <t xml:space="preserve">MFA spike count </t>
  </si>
  <si>
    <t>MFA Polar plot, degrees</t>
  </si>
  <si>
    <t xml:space="preserve">Carbenoxolone spike count </t>
  </si>
  <si>
    <t>Carbenoxolone Polar plot,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</si>
</sst>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4975-635A-4A4E-8626-8BED4BDF52C5}">
  <dimension ref="A1:D50"/>
  <sheetViews>
    <sheetView workbookViewId="0">
      <selection activeCell="C2" sqref="C2"/>
    </sheetView>
  </sheetViews>
  <sheetFormatPr defaultRowHeight="15"/>
  <cols>
    <col min="1" max="1" width="23.42578125" customWidth="1"/>
    <col min="2" max="2" width="23.85546875" customWidth="1"/>
    <col min="3" max="3" width="15.85546875" customWidth="1"/>
    <col min="4" max="4" width="14.42578125" customWidth="1"/>
  </cols>
  <sheetData>
    <row r="1" spans="1:4">
      <c r="A1" t="s">
        <v>0</v>
      </c>
      <c r="B1" t="s">
        <v>1</v>
      </c>
    </row>
    <row r="2" spans="1:4">
      <c r="B2" t="s">
        <v>2</v>
      </c>
      <c r="C2" t="s">
        <v>3</v>
      </c>
      <c r="D2" t="s">
        <v>4</v>
      </c>
    </row>
    <row r="3" spans="1:4">
      <c r="B3" s="1">
        <v>90.3</v>
      </c>
      <c r="C3" s="1">
        <v>100.3</v>
      </c>
      <c r="D3" s="1">
        <v>285</v>
      </c>
    </row>
    <row r="4" spans="1:4">
      <c r="B4" s="1">
        <v>95.4</v>
      </c>
      <c r="C4" s="1">
        <v>86.6</v>
      </c>
      <c r="D4" s="1">
        <v>337.1</v>
      </c>
    </row>
    <row r="5" spans="1:4">
      <c r="B5" s="1">
        <v>28.4</v>
      </c>
      <c r="C5" s="1">
        <v>21.6</v>
      </c>
      <c r="D5" s="1">
        <v>116.5</v>
      </c>
    </row>
    <row r="6" spans="1:4">
      <c r="B6" s="1">
        <v>190.2</v>
      </c>
      <c r="C6" s="1">
        <v>228.3</v>
      </c>
      <c r="D6" s="1">
        <v>42.3</v>
      </c>
    </row>
    <row r="7" spans="1:4">
      <c r="B7" s="1">
        <v>176.7</v>
      </c>
      <c r="C7" s="1">
        <v>244.2</v>
      </c>
      <c r="D7" s="1">
        <v>52.4</v>
      </c>
    </row>
    <row r="8" spans="1:4">
      <c r="B8" s="1">
        <v>39.6</v>
      </c>
      <c r="C8" s="1">
        <v>63.6</v>
      </c>
      <c r="D8" s="1">
        <v>249</v>
      </c>
    </row>
    <row r="9" spans="1:4">
      <c r="B9" s="1">
        <v>174.6</v>
      </c>
      <c r="C9" s="1">
        <v>124.8</v>
      </c>
      <c r="D9" s="1">
        <v>296.8</v>
      </c>
    </row>
    <row r="10" spans="1:4">
      <c r="B10" s="1">
        <v>326.3</v>
      </c>
      <c r="C10" s="1">
        <v>82.9</v>
      </c>
      <c r="D10" s="1">
        <v>314.7</v>
      </c>
    </row>
    <row r="11" spans="1:4">
      <c r="B11" s="1">
        <v>271.5</v>
      </c>
      <c r="C11" s="1">
        <v>263.60000000000002</v>
      </c>
      <c r="D11" s="1">
        <v>89.7</v>
      </c>
    </row>
    <row r="12" spans="1:4">
      <c r="B12" s="1">
        <v>292.8</v>
      </c>
      <c r="C12" s="1">
        <v>253.4</v>
      </c>
      <c r="D12" s="1">
        <v>75.400000000000006</v>
      </c>
    </row>
    <row r="13" spans="1:4">
      <c r="B13" s="1">
        <v>109.9</v>
      </c>
      <c r="C13" s="1">
        <v>115.3</v>
      </c>
      <c r="D13" s="1">
        <v>300.10000000000002</v>
      </c>
    </row>
    <row r="14" spans="1:4">
      <c r="B14" s="1">
        <v>125</v>
      </c>
      <c r="C14" s="1">
        <v>110.8</v>
      </c>
      <c r="D14" s="1">
        <v>292.7</v>
      </c>
    </row>
    <row r="15" spans="1:4">
      <c r="B15" s="1">
        <v>92.5</v>
      </c>
      <c r="C15" s="1">
        <v>107.2</v>
      </c>
      <c r="D15" s="1">
        <v>292.7</v>
      </c>
    </row>
    <row r="16" spans="1:4">
      <c r="B16" s="1">
        <v>245.9</v>
      </c>
      <c r="C16" s="1">
        <v>265.3</v>
      </c>
      <c r="D16" s="1">
        <v>80.599999999999994</v>
      </c>
    </row>
    <row r="17" spans="2:4">
      <c r="B17" s="1">
        <v>101.7</v>
      </c>
      <c r="C17" s="1">
        <v>94.4</v>
      </c>
      <c r="D17" s="1">
        <v>270.89999999999998</v>
      </c>
    </row>
    <row r="18" spans="2:4">
      <c r="B18" s="1">
        <v>311.8</v>
      </c>
      <c r="C18" s="1">
        <v>336.5</v>
      </c>
      <c r="D18" s="1">
        <v>174.7</v>
      </c>
    </row>
    <row r="19" spans="2:4">
      <c r="B19" s="1">
        <v>178.8</v>
      </c>
      <c r="C19" s="1">
        <v>151.1</v>
      </c>
      <c r="D19" s="1">
        <v>315.2</v>
      </c>
    </row>
    <row r="20" spans="2:4">
      <c r="B20" s="1">
        <v>103.6</v>
      </c>
      <c r="C20" s="1">
        <v>76.099999999999994</v>
      </c>
      <c r="D20" s="1">
        <v>256.8</v>
      </c>
    </row>
    <row r="21" spans="2:4">
      <c r="B21" s="1">
        <v>243.1</v>
      </c>
      <c r="C21" s="1">
        <v>160.19999999999999</v>
      </c>
      <c r="D21" s="1">
        <v>333.9</v>
      </c>
    </row>
    <row r="22" spans="2:4">
      <c r="B22" s="1">
        <v>127.8</v>
      </c>
      <c r="C22" s="1">
        <v>123.5</v>
      </c>
      <c r="D22" s="1">
        <v>303.5</v>
      </c>
    </row>
    <row r="23" spans="2:4">
      <c r="B23" s="1">
        <v>242.2</v>
      </c>
      <c r="C23" s="1">
        <v>270.8</v>
      </c>
      <c r="D23" s="1">
        <v>88.6</v>
      </c>
    </row>
    <row r="24" spans="2:4">
      <c r="B24" s="1">
        <v>159.19999999999999</v>
      </c>
      <c r="C24" s="1">
        <v>186.3</v>
      </c>
      <c r="D24" s="1">
        <v>3.9</v>
      </c>
    </row>
    <row r="25" spans="2:4">
      <c r="B25" s="1">
        <v>148.80000000000001</v>
      </c>
      <c r="C25" s="1">
        <v>159.80000000000001</v>
      </c>
      <c r="D25" s="1">
        <v>341.2</v>
      </c>
    </row>
    <row r="26" spans="2:4">
      <c r="B26" s="1">
        <v>132.5</v>
      </c>
      <c r="C26" s="1">
        <v>145.6</v>
      </c>
      <c r="D26" s="1">
        <v>331.8</v>
      </c>
    </row>
    <row r="27" spans="2:4">
      <c r="B27" s="1">
        <v>154.69999999999999</v>
      </c>
      <c r="C27" s="1">
        <v>127.9</v>
      </c>
      <c r="D27" s="1">
        <v>244.9</v>
      </c>
    </row>
    <row r="28" spans="2:4">
      <c r="B28" s="1">
        <v>123.1</v>
      </c>
      <c r="C28" s="1">
        <v>130.80000000000001</v>
      </c>
      <c r="D28" s="1">
        <v>308.60000000000002</v>
      </c>
    </row>
    <row r="29" spans="2:4">
      <c r="B29" s="1">
        <v>140.9</v>
      </c>
      <c r="C29" s="1">
        <v>122.4</v>
      </c>
      <c r="D29" s="1">
        <v>302.39999999999998</v>
      </c>
    </row>
    <row r="30" spans="2:4">
      <c r="B30" s="1">
        <v>207.7</v>
      </c>
      <c r="C30" s="1">
        <v>188.2</v>
      </c>
      <c r="D30" s="1">
        <v>31.3</v>
      </c>
    </row>
    <row r="31" spans="2:4">
      <c r="B31" s="1">
        <v>189</v>
      </c>
      <c r="C31" s="1">
        <v>209.1</v>
      </c>
      <c r="D31" s="1">
        <v>25.7</v>
      </c>
    </row>
    <row r="32" spans="2:4">
      <c r="B32" s="1">
        <v>134.4</v>
      </c>
      <c r="C32" s="1">
        <v>135.80000000000001</v>
      </c>
      <c r="D32" s="1">
        <v>317.7</v>
      </c>
    </row>
    <row r="33" spans="2:4">
      <c r="B33" s="1">
        <v>159.19999999999999</v>
      </c>
      <c r="C33" s="1">
        <v>123.2</v>
      </c>
      <c r="D33" s="1">
        <v>300.2</v>
      </c>
    </row>
    <row r="34" spans="2:4">
      <c r="B34" s="1">
        <v>130.4</v>
      </c>
      <c r="C34" s="1">
        <v>109.8</v>
      </c>
      <c r="D34" s="1">
        <v>291.8</v>
      </c>
    </row>
    <row r="35" spans="2:4">
      <c r="B35" s="1">
        <v>131.19999999999999</v>
      </c>
      <c r="C35" s="1">
        <v>148.19999999999999</v>
      </c>
      <c r="D35" s="1">
        <v>340.6</v>
      </c>
    </row>
    <row r="36" spans="2:4">
      <c r="B36" s="1">
        <v>168.9</v>
      </c>
      <c r="C36" s="1">
        <v>173.3</v>
      </c>
      <c r="D36" s="1">
        <v>353.5</v>
      </c>
    </row>
    <row r="37" spans="2:4">
      <c r="B37" s="1">
        <v>145.69999999999999</v>
      </c>
      <c r="C37" s="1">
        <v>110.6</v>
      </c>
      <c r="D37" s="1">
        <v>293.8</v>
      </c>
    </row>
    <row r="38" spans="2:4">
      <c r="B38" s="1">
        <v>94.8</v>
      </c>
      <c r="C38" s="1">
        <v>128.1</v>
      </c>
      <c r="D38" s="1">
        <v>293.8</v>
      </c>
    </row>
    <row r="39" spans="2:4">
      <c r="B39" s="1">
        <v>132.69999999999999</v>
      </c>
      <c r="C39" s="1">
        <v>124.8</v>
      </c>
      <c r="D39" s="1">
        <v>304</v>
      </c>
    </row>
    <row r="40" spans="2:4">
      <c r="B40" s="1">
        <v>149.19999999999999</v>
      </c>
      <c r="C40" s="1">
        <v>117.1</v>
      </c>
      <c r="D40" s="1">
        <v>295.10000000000002</v>
      </c>
    </row>
    <row r="41" spans="2:4">
      <c r="B41" s="1">
        <v>106.6</v>
      </c>
      <c r="C41" s="1">
        <v>132.69999999999999</v>
      </c>
      <c r="D41" s="1">
        <v>321.7</v>
      </c>
    </row>
    <row r="42" spans="2:4">
      <c r="B42" s="1">
        <v>172</v>
      </c>
      <c r="C42" s="1">
        <v>167.3</v>
      </c>
      <c r="D42" s="1">
        <v>345.6</v>
      </c>
    </row>
    <row r="43" spans="2:4">
      <c r="B43" s="1">
        <v>137.69999999999999</v>
      </c>
      <c r="C43" s="1">
        <v>124.3</v>
      </c>
      <c r="D43" s="1">
        <v>312.60000000000002</v>
      </c>
    </row>
    <row r="44" spans="2:4">
      <c r="B44" s="1">
        <v>177.3</v>
      </c>
      <c r="C44" s="1">
        <v>129.30000000000001</v>
      </c>
      <c r="D44" s="1">
        <v>313.5</v>
      </c>
    </row>
    <row r="45" spans="2:4">
      <c r="B45" s="1">
        <v>157.80000000000001</v>
      </c>
      <c r="C45" s="1">
        <v>150.69999999999999</v>
      </c>
      <c r="D45" s="1">
        <v>335.3</v>
      </c>
    </row>
    <row r="46" spans="2:4">
      <c r="B46" s="1">
        <v>165.5</v>
      </c>
      <c r="C46" s="1">
        <v>139.69999999999999</v>
      </c>
      <c r="D46" s="1">
        <v>313.60000000000002</v>
      </c>
    </row>
    <row r="47" spans="2:4">
      <c r="B47" s="1">
        <v>117.1</v>
      </c>
      <c r="C47" s="1">
        <v>90.6</v>
      </c>
      <c r="D47" s="1">
        <v>276.2</v>
      </c>
    </row>
    <row r="48" spans="2:4">
      <c r="B48" s="1">
        <v>140.30000000000001</v>
      </c>
      <c r="C48" s="1">
        <v>151.30000000000001</v>
      </c>
      <c r="D48" s="1">
        <v>335.5</v>
      </c>
    </row>
    <row r="49" spans="2:4">
      <c r="B49" s="1">
        <v>175.1</v>
      </c>
      <c r="C49" s="1">
        <v>162.6</v>
      </c>
      <c r="D49" s="1">
        <v>352.9</v>
      </c>
    </row>
    <row r="50" spans="2:4">
      <c r="B50" s="1">
        <v>12.2</v>
      </c>
      <c r="C50" s="1">
        <v>23.3</v>
      </c>
      <c r="D50" s="1">
        <v>191.9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46B9-92B3-4473-B0A2-51A8A2B3BDE7}">
  <dimension ref="A1:J13"/>
  <sheetViews>
    <sheetView tabSelected="1" workbookViewId="0">
      <selection activeCell="H7" sqref="H7"/>
    </sheetView>
  </sheetViews>
  <sheetFormatPr defaultRowHeight="15"/>
  <cols>
    <col min="2" max="2" width="23" customWidth="1"/>
    <col min="3" max="3" width="18.7109375" customWidth="1"/>
    <col min="4" max="4" width="17.42578125" customWidth="1"/>
    <col min="5" max="5" width="20" customWidth="1"/>
    <col min="8" max="8" width="12.5703125" customWidth="1"/>
  </cols>
  <sheetData>
    <row r="1" spans="1:10">
      <c r="B1" t="s">
        <v>47</v>
      </c>
      <c r="H1" t="s">
        <v>48</v>
      </c>
    </row>
    <row r="2" spans="1:10">
      <c r="B2" t="s">
        <v>13</v>
      </c>
      <c r="C2" t="s">
        <v>21</v>
      </c>
      <c r="D2" t="s">
        <v>15</v>
      </c>
      <c r="E2" t="s">
        <v>16</v>
      </c>
      <c r="H2" t="s">
        <v>2</v>
      </c>
      <c r="I2" t="s">
        <v>3</v>
      </c>
      <c r="J2" t="s">
        <v>4</v>
      </c>
    </row>
    <row r="3" spans="1:10">
      <c r="B3">
        <v>30</v>
      </c>
      <c r="C3">
        <v>15</v>
      </c>
      <c r="D3">
        <v>0.3</v>
      </c>
      <c r="E3">
        <v>3.7</v>
      </c>
      <c r="H3">
        <v>176.7</v>
      </c>
      <c r="I3">
        <v>128.5</v>
      </c>
      <c r="J3">
        <v>303</v>
      </c>
    </row>
    <row r="4" spans="1:10">
      <c r="B4">
        <v>10.3</v>
      </c>
      <c r="C4">
        <v>8.3000000000000007</v>
      </c>
      <c r="D4">
        <v>0.3</v>
      </c>
      <c r="E4">
        <v>0.7</v>
      </c>
      <c r="H4">
        <v>161.5</v>
      </c>
      <c r="I4">
        <v>182.4</v>
      </c>
      <c r="J4">
        <v>17.5</v>
      </c>
    </row>
    <row r="5" spans="1:10">
      <c r="B5">
        <v>20</v>
      </c>
      <c r="C5">
        <v>13.5</v>
      </c>
      <c r="D5">
        <v>0.5</v>
      </c>
      <c r="E5">
        <v>2.5</v>
      </c>
      <c r="H5">
        <v>159.69999999999999</v>
      </c>
      <c r="I5">
        <v>110.5</v>
      </c>
      <c r="J5">
        <v>280.8</v>
      </c>
    </row>
    <row r="6" spans="1:10">
      <c r="B6">
        <v>25</v>
      </c>
      <c r="C6">
        <v>6.7</v>
      </c>
      <c r="D6">
        <v>0.7</v>
      </c>
      <c r="E6">
        <v>2.2999999999999998</v>
      </c>
      <c r="H6">
        <v>128.30000000000001</v>
      </c>
      <c r="I6">
        <v>174.3</v>
      </c>
      <c r="J6">
        <v>334.9</v>
      </c>
    </row>
    <row r="7" spans="1:10">
      <c r="B7">
        <v>13</v>
      </c>
      <c r="C7">
        <v>9.5</v>
      </c>
      <c r="D7">
        <v>0</v>
      </c>
      <c r="E7">
        <v>0</v>
      </c>
      <c r="H7">
        <v>185.3</v>
      </c>
      <c r="I7">
        <v>205</v>
      </c>
      <c r="J7">
        <v>40.4</v>
      </c>
    </row>
    <row r="8" spans="1:10">
      <c r="B8">
        <v>17.7</v>
      </c>
      <c r="C8">
        <v>10</v>
      </c>
      <c r="D8">
        <v>0</v>
      </c>
      <c r="E8">
        <v>0</v>
      </c>
      <c r="H8">
        <v>170.3</v>
      </c>
      <c r="I8">
        <v>153.69999999999999</v>
      </c>
      <c r="J8">
        <v>320.2</v>
      </c>
    </row>
    <row r="9" spans="1:10">
      <c r="B9">
        <v>22.5</v>
      </c>
      <c r="C9">
        <v>11.3</v>
      </c>
      <c r="D9">
        <v>0.3</v>
      </c>
      <c r="E9">
        <v>0.3</v>
      </c>
      <c r="H9">
        <v>155.4</v>
      </c>
      <c r="I9">
        <v>162</v>
      </c>
      <c r="J9">
        <v>343.9</v>
      </c>
    </row>
    <row r="10" spans="1:10">
      <c r="B10">
        <v>31</v>
      </c>
      <c r="C10">
        <v>10.7</v>
      </c>
      <c r="D10">
        <v>0.3</v>
      </c>
      <c r="E10">
        <v>0.7</v>
      </c>
      <c r="H10">
        <v>171.7</v>
      </c>
      <c r="I10">
        <v>187</v>
      </c>
      <c r="J10">
        <v>5.2</v>
      </c>
    </row>
    <row r="12" spans="1:10">
      <c r="A12" t="s">
        <v>17</v>
      </c>
      <c r="B12">
        <v>21.2</v>
      </c>
      <c r="C12">
        <v>10.6</v>
      </c>
      <c r="D12">
        <v>0.3</v>
      </c>
      <c r="E12">
        <v>1.3</v>
      </c>
    </row>
    <row r="13" spans="1:10">
      <c r="A13" t="s">
        <v>23</v>
      </c>
      <c r="B13">
        <v>2.6</v>
      </c>
      <c r="C13">
        <v>0.9</v>
      </c>
      <c r="D13">
        <v>0.1</v>
      </c>
      <c r="E13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5D3A-72A1-4E9B-AECC-368986C9746E}">
  <dimension ref="A1:M49"/>
  <sheetViews>
    <sheetView workbookViewId="0">
      <selection activeCell="J9" sqref="J9"/>
    </sheetView>
  </sheetViews>
  <sheetFormatPr defaultRowHeight="15"/>
  <sheetData>
    <row r="1" spans="1:13">
      <c r="A1" s="5"/>
      <c r="B1" t="s">
        <v>5</v>
      </c>
      <c r="J1" t="s">
        <v>6</v>
      </c>
    </row>
    <row r="2" spans="1:13"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</row>
    <row r="3" spans="1:13">
      <c r="B3" s="3">
        <v>57.333333330000002</v>
      </c>
      <c r="C3" s="3">
        <v>19.666666670000001</v>
      </c>
      <c r="D3" s="3">
        <v>12.33333333</v>
      </c>
      <c r="E3" s="3">
        <v>17</v>
      </c>
      <c r="F3" s="3">
        <v>2</v>
      </c>
      <c r="G3" s="3">
        <v>2.3333333330000001</v>
      </c>
      <c r="J3" s="3">
        <v>5.5</v>
      </c>
      <c r="K3" s="3">
        <v>6.5</v>
      </c>
      <c r="L3" s="3">
        <v>0.5</v>
      </c>
      <c r="M3" s="3">
        <v>0.5</v>
      </c>
    </row>
    <row r="4" spans="1:13">
      <c r="B4" s="3">
        <v>42.333333330000002</v>
      </c>
      <c r="C4" s="3">
        <v>23.666666670000001</v>
      </c>
      <c r="D4" s="3">
        <v>9</v>
      </c>
      <c r="E4" s="3">
        <v>14</v>
      </c>
      <c r="F4" s="3">
        <v>26.666666670000001</v>
      </c>
      <c r="G4" s="3">
        <v>6.3333333329999997</v>
      </c>
      <c r="J4" s="3">
        <v>29.66667</v>
      </c>
      <c r="K4" s="3">
        <v>18.66667</v>
      </c>
      <c r="L4" s="3">
        <v>1.3333330000000001</v>
      </c>
      <c r="M4" s="3">
        <v>1</v>
      </c>
    </row>
    <row r="5" spans="1:13">
      <c r="B5" s="3">
        <v>27.666666670000001</v>
      </c>
      <c r="C5" s="3">
        <v>0</v>
      </c>
      <c r="D5" s="3">
        <v>11</v>
      </c>
      <c r="E5" s="3">
        <v>3</v>
      </c>
      <c r="F5" s="3">
        <v>24.333333329999999</v>
      </c>
      <c r="G5" s="3">
        <v>0</v>
      </c>
      <c r="J5" s="3">
        <v>14.66667</v>
      </c>
      <c r="K5" s="3">
        <v>12</v>
      </c>
      <c r="L5" s="3">
        <v>3</v>
      </c>
      <c r="M5" s="3">
        <v>1.6666669999999999</v>
      </c>
    </row>
    <row r="6" spans="1:13">
      <c r="B6" s="3">
        <v>32</v>
      </c>
      <c r="C6" s="3">
        <v>10.33333333</v>
      </c>
      <c r="D6" s="3">
        <v>0</v>
      </c>
      <c r="E6" s="3">
        <v>0</v>
      </c>
      <c r="F6" s="3">
        <v>0</v>
      </c>
      <c r="G6" s="3">
        <v>0</v>
      </c>
      <c r="J6" s="3">
        <v>9.6666670000000003</v>
      </c>
      <c r="K6" s="3">
        <v>11</v>
      </c>
      <c r="L6" s="3">
        <v>1.6666669999999999</v>
      </c>
      <c r="M6" s="3">
        <v>0.66666700000000001</v>
      </c>
    </row>
    <row r="7" spans="1:13">
      <c r="B7" s="3">
        <v>23.666666670000001</v>
      </c>
      <c r="C7" s="3">
        <v>11.66666667</v>
      </c>
      <c r="D7" s="3">
        <v>2.3333333330000001</v>
      </c>
      <c r="E7" s="3">
        <v>2.3333333330000001</v>
      </c>
      <c r="F7" s="3">
        <v>0</v>
      </c>
      <c r="G7" s="3">
        <v>0</v>
      </c>
      <c r="J7" s="3">
        <v>18.66667</v>
      </c>
      <c r="K7" s="3">
        <v>19</v>
      </c>
      <c r="L7" s="3">
        <v>0</v>
      </c>
      <c r="M7" s="3">
        <v>0.33333299999999999</v>
      </c>
    </row>
    <row r="8" spans="1:13">
      <c r="B8" s="3">
        <v>25.5</v>
      </c>
      <c r="C8" s="3">
        <v>8.5</v>
      </c>
      <c r="D8" s="3">
        <v>11.66666667</v>
      </c>
      <c r="E8" s="3">
        <v>5</v>
      </c>
      <c r="F8" s="3">
        <v>1.6666666670000001</v>
      </c>
      <c r="G8" s="3">
        <v>4.3333333329999997</v>
      </c>
      <c r="J8" s="3">
        <v>15.66667</v>
      </c>
      <c r="K8" s="3">
        <v>9</v>
      </c>
      <c r="L8" s="3">
        <v>0.33333299999999999</v>
      </c>
      <c r="M8" s="3">
        <v>0.33333299999999999</v>
      </c>
    </row>
    <row r="9" spans="1:13">
      <c r="B9" s="3">
        <v>24.666666670000001</v>
      </c>
      <c r="C9" s="3">
        <v>9</v>
      </c>
      <c r="D9" s="3">
        <v>7.3333333329999997</v>
      </c>
      <c r="E9" s="3">
        <v>0.66666666699999999</v>
      </c>
      <c r="F9" s="3">
        <v>0</v>
      </c>
      <c r="G9" s="3">
        <v>0.66666666699999999</v>
      </c>
      <c r="J9" s="3">
        <v>26</v>
      </c>
      <c r="K9" s="3">
        <v>21.33333</v>
      </c>
      <c r="L9" s="3">
        <v>1.3333330000000001</v>
      </c>
      <c r="M9" s="3">
        <v>2</v>
      </c>
    </row>
    <row r="10" spans="1:13">
      <c r="B10" s="3">
        <v>38.666666669999998</v>
      </c>
      <c r="C10" s="3">
        <v>17.333333329999999</v>
      </c>
      <c r="D10" s="3">
        <v>18.333333329999999</v>
      </c>
      <c r="E10" s="3">
        <v>10.66666667</v>
      </c>
      <c r="F10" s="3">
        <v>2</v>
      </c>
      <c r="G10" s="3">
        <v>0.66666666699999999</v>
      </c>
      <c r="J10" s="3">
        <v>5</v>
      </c>
      <c r="K10" s="3">
        <v>3.3333330000000001</v>
      </c>
      <c r="L10" s="3">
        <v>0</v>
      </c>
      <c r="M10" s="3">
        <v>0</v>
      </c>
    </row>
    <row r="11" spans="1:13">
      <c r="B11" s="3">
        <v>29.333333329999999</v>
      </c>
      <c r="C11" s="3">
        <v>14</v>
      </c>
      <c r="D11" s="3">
        <v>5</v>
      </c>
      <c r="E11" s="3">
        <v>5</v>
      </c>
      <c r="F11" s="3">
        <v>0</v>
      </c>
      <c r="G11" s="3">
        <v>0</v>
      </c>
      <c r="J11" s="3">
        <v>13.33333</v>
      </c>
      <c r="K11" s="3">
        <v>12.33333</v>
      </c>
      <c r="L11" s="3">
        <v>1</v>
      </c>
      <c r="M11" s="3">
        <v>1</v>
      </c>
    </row>
    <row r="12" spans="1:13">
      <c r="B12" s="3">
        <v>40</v>
      </c>
      <c r="C12" s="3">
        <v>21</v>
      </c>
      <c r="D12" s="3">
        <v>14.66666667</v>
      </c>
      <c r="E12" s="3">
        <v>15.33333333</v>
      </c>
      <c r="F12" s="3">
        <v>0</v>
      </c>
      <c r="G12" s="3">
        <v>3.3333333330000001</v>
      </c>
      <c r="J12" s="3">
        <v>14</v>
      </c>
      <c r="K12" s="3">
        <v>13</v>
      </c>
      <c r="L12" s="3">
        <v>0.66666700000000001</v>
      </c>
      <c r="M12" s="3">
        <v>3</v>
      </c>
    </row>
    <row r="13" spans="1:13">
      <c r="B13" s="3">
        <v>10.33333333</v>
      </c>
      <c r="C13" s="3">
        <v>4.3333333329999997</v>
      </c>
      <c r="D13" s="3">
        <v>9.3333333330000006</v>
      </c>
      <c r="E13" s="3">
        <v>8</v>
      </c>
      <c r="F13" s="3">
        <v>1.3333333329999999</v>
      </c>
      <c r="G13" s="3">
        <v>3.3333333330000001</v>
      </c>
      <c r="J13" s="3">
        <v>5.6666670000000003</v>
      </c>
      <c r="K13" s="3">
        <v>6.3333329999999997</v>
      </c>
      <c r="L13" s="3">
        <v>1.6666669999999999</v>
      </c>
      <c r="M13" s="3">
        <v>0</v>
      </c>
    </row>
    <row r="14" spans="1:13">
      <c r="B14" s="3">
        <v>32.666666669999998</v>
      </c>
      <c r="C14" s="3">
        <v>5.6666666670000003</v>
      </c>
      <c r="D14" s="3">
        <v>15</v>
      </c>
      <c r="E14" s="3">
        <v>5</v>
      </c>
      <c r="F14" s="3">
        <v>0</v>
      </c>
      <c r="G14" s="3">
        <v>0</v>
      </c>
      <c r="J14" s="3">
        <v>5</v>
      </c>
      <c r="K14" s="3">
        <v>7</v>
      </c>
      <c r="L14" s="3">
        <v>0</v>
      </c>
      <c r="M14" s="3">
        <v>4.3333329999999997</v>
      </c>
    </row>
    <row r="15" spans="1:13">
      <c r="B15" s="3">
        <v>28.666666670000001</v>
      </c>
      <c r="C15" s="3">
        <v>9.3333333330000006</v>
      </c>
      <c r="D15" s="3">
        <v>11</v>
      </c>
      <c r="E15" s="3">
        <v>6</v>
      </c>
      <c r="F15" s="3">
        <v>0.33333333300000001</v>
      </c>
      <c r="G15" s="3">
        <v>0</v>
      </c>
      <c r="J15" s="3">
        <v>7.6666670000000003</v>
      </c>
      <c r="K15" s="3">
        <v>8.3333329999999997</v>
      </c>
      <c r="L15" s="3">
        <v>0</v>
      </c>
      <c r="M15" s="3">
        <v>0.33333299999999999</v>
      </c>
    </row>
    <row r="16" spans="1:13">
      <c r="B16" s="3">
        <v>43.333333330000002</v>
      </c>
      <c r="C16" s="3">
        <v>24.333333329999999</v>
      </c>
      <c r="D16" s="3">
        <v>19</v>
      </c>
      <c r="E16" s="3">
        <v>5.3333333329999997</v>
      </c>
      <c r="F16" s="3">
        <v>0.33333333300000001</v>
      </c>
      <c r="G16" s="3">
        <v>0.33333333300000001</v>
      </c>
      <c r="J16" s="3">
        <v>29</v>
      </c>
      <c r="K16" s="3">
        <v>20</v>
      </c>
      <c r="L16" s="3">
        <v>4</v>
      </c>
      <c r="M16" s="3">
        <v>11</v>
      </c>
    </row>
    <row r="17" spans="2:13">
      <c r="B17" s="3">
        <v>35</v>
      </c>
      <c r="C17" s="3">
        <v>15</v>
      </c>
      <c r="D17" s="3">
        <v>15.33333333</v>
      </c>
      <c r="E17" s="3">
        <v>9.3333333330000006</v>
      </c>
      <c r="F17" s="3">
        <v>0.33333333300000001</v>
      </c>
      <c r="G17" s="3">
        <v>0.33333333300000001</v>
      </c>
    </row>
    <row r="18" spans="2:13">
      <c r="B18" s="3">
        <v>62.333333330000002</v>
      </c>
      <c r="C18" s="3">
        <v>33</v>
      </c>
      <c r="D18" s="3">
        <v>3</v>
      </c>
      <c r="E18" s="3">
        <v>2</v>
      </c>
      <c r="F18" s="3">
        <v>11</v>
      </c>
      <c r="G18" s="3">
        <v>11.33333333</v>
      </c>
      <c r="I18" t="s">
        <v>17</v>
      </c>
      <c r="J18" s="1">
        <f>AVERAGE(J3:J16)</f>
        <v>14.250000785714283</v>
      </c>
      <c r="K18" s="1">
        <f t="shared" ref="K18:M18" si="0">AVERAGE(K3:K16)</f>
        <v>11.98809492857143</v>
      </c>
      <c r="L18" s="1">
        <f t="shared" si="0"/>
        <v>1.1071428571428572</v>
      </c>
      <c r="M18" s="1">
        <f t="shared" si="0"/>
        <v>1.8690475714285715</v>
      </c>
    </row>
    <row r="19" spans="2:13">
      <c r="B19" s="3">
        <v>12</v>
      </c>
      <c r="C19" s="3">
        <v>6</v>
      </c>
      <c r="D19" s="3">
        <v>0</v>
      </c>
      <c r="E19" s="3">
        <v>0</v>
      </c>
      <c r="F19" s="3">
        <v>0</v>
      </c>
      <c r="G19" s="3">
        <v>0.66666666699999999</v>
      </c>
      <c r="I19" t="s">
        <v>18</v>
      </c>
      <c r="J19" s="1">
        <f>STDEV(J3:J16)/SQRT(14)</f>
        <v>2.3459075420113447</v>
      </c>
      <c r="K19" s="1">
        <f t="shared" ref="K19:M19" si="1">STDEV(K3:K16)/SQRT(14)</f>
        <v>1.5399110526318127</v>
      </c>
      <c r="L19" s="1">
        <f t="shared" si="1"/>
        <v>0.32102131872327977</v>
      </c>
      <c r="M19" s="1">
        <f t="shared" si="1"/>
        <v>0.776285137208508</v>
      </c>
    </row>
    <row r="20" spans="2:13">
      <c r="B20" s="3">
        <v>12</v>
      </c>
      <c r="C20" s="3">
        <v>3.6666666669999999</v>
      </c>
      <c r="D20" s="3">
        <v>2</v>
      </c>
      <c r="E20" s="3">
        <v>1.3333333329999999</v>
      </c>
      <c r="F20" s="3">
        <v>0</v>
      </c>
      <c r="G20" s="3">
        <v>1.3333333329999999</v>
      </c>
    </row>
    <row r="21" spans="2:13">
      <c r="B21" s="3">
        <v>49.333333330000002</v>
      </c>
      <c r="C21" s="3">
        <v>12.66666667</v>
      </c>
      <c r="D21" s="3">
        <v>19</v>
      </c>
      <c r="E21" s="3">
        <v>16.666666670000001</v>
      </c>
      <c r="F21" s="3">
        <v>0.33333333300000001</v>
      </c>
      <c r="G21" s="3">
        <v>0</v>
      </c>
    </row>
    <row r="22" spans="2:13">
      <c r="B22" s="3">
        <v>57.666666669999998</v>
      </c>
      <c r="C22" s="3">
        <v>6.3333333329999997</v>
      </c>
      <c r="D22" s="3">
        <v>20.666666670000001</v>
      </c>
      <c r="E22" s="3">
        <v>10.66666667</v>
      </c>
      <c r="F22" s="3">
        <v>0.66666666699999999</v>
      </c>
      <c r="G22" s="3">
        <v>0</v>
      </c>
    </row>
    <row r="23" spans="2:13">
      <c r="B23" s="3">
        <v>36</v>
      </c>
      <c r="C23" s="3">
        <v>14</v>
      </c>
      <c r="D23" s="3">
        <v>15</v>
      </c>
      <c r="E23" s="3">
        <v>8.6666666669999994</v>
      </c>
      <c r="F23" s="3">
        <v>0.66666666699999999</v>
      </c>
      <c r="G23" s="3">
        <v>0.33333333300000001</v>
      </c>
    </row>
    <row r="24" spans="2:13">
      <c r="B24" s="3">
        <v>11.66666667</v>
      </c>
      <c r="C24" s="3">
        <v>6.3333333329999997</v>
      </c>
      <c r="D24" s="3">
        <v>3</v>
      </c>
      <c r="E24" s="3">
        <v>4.6666666670000003</v>
      </c>
      <c r="F24" s="3">
        <v>0</v>
      </c>
      <c r="G24" s="3">
        <v>0</v>
      </c>
    </row>
    <row r="25" spans="2:13">
      <c r="B25" s="3">
        <v>25</v>
      </c>
      <c r="C25" s="3">
        <v>6.3333333329999997</v>
      </c>
      <c r="D25" s="3">
        <v>18.333333329999999</v>
      </c>
      <c r="E25" s="3">
        <v>9.3333333330000006</v>
      </c>
      <c r="F25" s="3">
        <v>0</v>
      </c>
      <c r="G25" s="3">
        <v>0</v>
      </c>
    </row>
    <row r="26" spans="2:13">
      <c r="B26" s="3">
        <v>36.666666669999998</v>
      </c>
      <c r="C26" s="3">
        <v>11.33333333</v>
      </c>
      <c r="D26" s="3">
        <v>2.3333333330000001</v>
      </c>
      <c r="E26" s="3">
        <v>2</v>
      </c>
      <c r="F26" s="3">
        <v>0</v>
      </c>
      <c r="G26" s="3">
        <v>0.33333333300000001</v>
      </c>
    </row>
    <row r="27" spans="2:13">
      <c r="B27" s="3">
        <v>21.666666670000001</v>
      </c>
      <c r="C27" s="3">
        <v>11.66666667</v>
      </c>
      <c r="D27" s="3">
        <v>14</v>
      </c>
      <c r="E27" s="3">
        <v>5</v>
      </c>
      <c r="F27" s="3">
        <v>0</v>
      </c>
      <c r="G27" s="3">
        <v>1</v>
      </c>
    </row>
    <row r="28" spans="2:13">
      <c r="B28" s="3">
        <v>25</v>
      </c>
      <c r="C28" s="3">
        <v>9.3333333330000006</v>
      </c>
      <c r="D28" s="3">
        <v>16.333333329999999</v>
      </c>
      <c r="E28" s="3">
        <v>8.6666666669999994</v>
      </c>
      <c r="F28" s="3">
        <v>0</v>
      </c>
      <c r="G28" s="3">
        <v>2</v>
      </c>
    </row>
    <row r="29" spans="2:13">
      <c r="B29" s="3">
        <v>23.666666670000001</v>
      </c>
      <c r="C29" s="3">
        <v>7.6666666670000003</v>
      </c>
      <c r="D29" s="3">
        <v>18</v>
      </c>
      <c r="E29" s="3">
        <v>13.66666667</v>
      </c>
      <c r="F29" s="3">
        <v>0</v>
      </c>
      <c r="G29" s="3">
        <v>1</v>
      </c>
    </row>
    <row r="30" spans="2:13">
      <c r="B30" s="3">
        <v>12.33333333</v>
      </c>
      <c r="C30" s="3">
        <v>3</v>
      </c>
      <c r="D30" s="3">
        <v>5</v>
      </c>
      <c r="E30" s="3">
        <v>1.3333333329999999</v>
      </c>
      <c r="F30" s="3">
        <v>7</v>
      </c>
      <c r="G30" s="3">
        <v>3.6666666669999999</v>
      </c>
    </row>
    <row r="31" spans="2:13">
      <c r="B31" s="3">
        <v>29</v>
      </c>
      <c r="C31" s="3">
        <v>12.66666667</v>
      </c>
      <c r="D31" s="3">
        <v>9.6666666669999994</v>
      </c>
      <c r="E31" s="3">
        <v>10.33333333</v>
      </c>
      <c r="F31" s="3">
        <v>0</v>
      </c>
      <c r="G31" s="3">
        <v>0.33333333300000001</v>
      </c>
    </row>
    <row r="32" spans="2:13">
      <c r="B32" s="3">
        <v>32.5</v>
      </c>
      <c r="C32" s="3">
        <v>12</v>
      </c>
      <c r="D32" s="3">
        <v>6.6666666670000003</v>
      </c>
      <c r="E32" s="3">
        <v>6.3333333329999997</v>
      </c>
      <c r="F32" s="3">
        <v>0.33333333300000001</v>
      </c>
      <c r="G32" s="3">
        <v>0</v>
      </c>
    </row>
    <row r="33" spans="1:7">
      <c r="B33" s="3">
        <v>24</v>
      </c>
      <c r="C33" s="3">
        <v>13.66666667</v>
      </c>
      <c r="D33" s="3">
        <v>11.33333333</v>
      </c>
      <c r="E33" s="3">
        <v>3.6666666669999999</v>
      </c>
      <c r="F33" s="3">
        <v>0.66666666699999999</v>
      </c>
      <c r="G33" s="3">
        <v>1.6666666670000001</v>
      </c>
    </row>
    <row r="34" spans="1:7">
      <c r="B34" s="3">
        <v>36.333333330000002</v>
      </c>
      <c r="C34" s="3">
        <v>17.333333329999999</v>
      </c>
      <c r="D34" s="3">
        <v>26.666666670000001</v>
      </c>
      <c r="E34" s="3">
        <v>19</v>
      </c>
      <c r="F34" s="3">
        <v>0.66666666699999999</v>
      </c>
      <c r="G34" s="3">
        <v>3</v>
      </c>
    </row>
    <row r="35" spans="1:7">
      <c r="B35" s="3">
        <v>15.33333333</v>
      </c>
      <c r="C35" s="3">
        <v>10</v>
      </c>
      <c r="D35" s="3">
        <v>11.33333333</v>
      </c>
      <c r="E35" s="3">
        <v>8</v>
      </c>
      <c r="F35" s="3">
        <v>4</v>
      </c>
      <c r="G35" s="3">
        <v>2.6666666669999999</v>
      </c>
    </row>
    <row r="36" spans="1:7">
      <c r="B36" s="3">
        <v>65.666666669999998</v>
      </c>
      <c r="C36" s="3">
        <v>25.333333329999999</v>
      </c>
      <c r="D36" s="3">
        <v>23.333333329999999</v>
      </c>
      <c r="E36" s="3">
        <v>16.333333329999999</v>
      </c>
      <c r="F36" s="3">
        <v>1.3333333329999999</v>
      </c>
      <c r="G36" s="3">
        <v>6.6666666670000003</v>
      </c>
    </row>
    <row r="37" spans="1:7">
      <c r="B37" s="3">
        <v>28.333333329999999</v>
      </c>
      <c r="C37" s="3">
        <v>17.333333329999999</v>
      </c>
      <c r="D37" s="3">
        <v>1.3333333329999999</v>
      </c>
      <c r="E37" s="3">
        <v>0</v>
      </c>
      <c r="F37" s="3">
        <v>0.33333333300000001</v>
      </c>
      <c r="G37" s="3">
        <v>1.3333333329999999</v>
      </c>
    </row>
    <row r="38" spans="1:7">
      <c r="B38" s="3">
        <v>38</v>
      </c>
      <c r="C38" s="3">
        <v>7</v>
      </c>
      <c r="D38" s="3">
        <v>16</v>
      </c>
      <c r="E38" s="3">
        <v>15.33333333</v>
      </c>
      <c r="F38" s="3">
        <v>15.66666667</v>
      </c>
      <c r="G38" s="3">
        <v>2.3333333330000001</v>
      </c>
    </row>
    <row r="39" spans="1:7">
      <c r="B39" s="3">
        <v>27.666666670000001</v>
      </c>
      <c r="C39" s="3">
        <v>16</v>
      </c>
      <c r="D39" s="3">
        <v>10</v>
      </c>
      <c r="E39" s="3">
        <v>3</v>
      </c>
      <c r="F39" s="3">
        <v>0.33333333300000001</v>
      </c>
      <c r="G39" s="3">
        <v>0.66666666699999999</v>
      </c>
    </row>
    <row r="40" spans="1:7">
      <c r="B40" s="3">
        <v>37</v>
      </c>
      <c r="C40" s="3">
        <v>12</v>
      </c>
      <c r="D40" s="3">
        <v>18.666666670000001</v>
      </c>
      <c r="E40" s="3">
        <v>11.66666667</v>
      </c>
      <c r="F40" s="3">
        <v>0.33333333300000001</v>
      </c>
      <c r="G40" s="3">
        <v>6.6666666670000003</v>
      </c>
    </row>
    <row r="41" spans="1:7">
      <c r="B41" s="3">
        <v>50.666666669999998</v>
      </c>
      <c r="C41" s="3">
        <v>28</v>
      </c>
      <c r="D41" s="3">
        <v>15.33333333</v>
      </c>
      <c r="E41" s="3">
        <v>6.6666666670000003</v>
      </c>
      <c r="F41" s="3">
        <v>0</v>
      </c>
      <c r="G41" s="3">
        <v>3.6666666669999999</v>
      </c>
    </row>
    <row r="42" spans="1:7">
      <c r="B42" s="3"/>
      <c r="C42" s="3"/>
      <c r="D42" s="3"/>
      <c r="E42" s="3"/>
      <c r="F42" s="3"/>
      <c r="G42" s="3"/>
    </row>
    <row r="43" spans="1:7">
      <c r="A43" t="s">
        <v>17</v>
      </c>
      <c r="B43" s="3">
        <f>AVERAGE(B3:B41)</f>
        <v>32.333333333589749</v>
      </c>
      <c r="C43" s="3">
        <f t="shared" ref="C43:G43" si="2">AVERAGE(C3:C41)</f>
        <v>12.73076923074359</v>
      </c>
      <c r="D43" s="3">
        <f t="shared" si="2"/>
        <v>11.495726495358976</v>
      </c>
      <c r="E43" s="3">
        <f t="shared" si="2"/>
        <v>7.4615384616153841</v>
      </c>
      <c r="F43" s="3">
        <f t="shared" si="2"/>
        <v>2.6239316239743586</v>
      </c>
      <c r="G43" s="3">
        <f t="shared" si="2"/>
        <v>1.8547008545897437</v>
      </c>
    </row>
    <row r="44" spans="1:7">
      <c r="A44" t="s">
        <v>18</v>
      </c>
      <c r="B44" s="3">
        <f>STDEV(B3:B41)/SQRT(39)</f>
        <v>2.2343992729379583</v>
      </c>
      <c r="C44" s="3">
        <f t="shared" ref="C44:G44" si="3">STDEV(C3:C41)/SQRT(39)</f>
        <v>1.1664194742086043</v>
      </c>
      <c r="D44" s="3">
        <f t="shared" si="3"/>
        <v>1.0962710137914682</v>
      </c>
      <c r="E44" s="3">
        <f t="shared" si="3"/>
        <v>0.86886597519930497</v>
      </c>
      <c r="F44" s="3">
        <f t="shared" si="3"/>
        <v>1.0003882502926582</v>
      </c>
      <c r="G44" s="3">
        <f t="shared" si="3"/>
        <v>0.39637638772436973</v>
      </c>
    </row>
    <row r="45" spans="1:7">
      <c r="B45" s="4"/>
      <c r="C45" s="4"/>
      <c r="D45" s="4"/>
      <c r="E45" s="4"/>
      <c r="F45" s="4"/>
      <c r="G45" s="4"/>
    </row>
    <row r="46" spans="1:7">
      <c r="B46" s="4"/>
      <c r="C46" s="4"/>
      <c r="D46" s="4"/>
      <c r="E46" s="4"/>
      <c r="F46" s="4"/>
      <c r="G46" s="4"/>
    </row>
    <row r="47" spans="1:7">
      <c r="B47" s="4"/>
      <c r="C47" s="4"/>
      <c r="D47" s="4"/>
      <c r="E47" s="4"/>
      <c r="F47" s="4"/>
      <c r="G47" s="4"/>
    </row>
    <row r="48" spans="1:7">
      <c r="B48" s="4"/>
      <c r="C48" s="4"/>
      <c r="D48" s="4"/>
      <c r="E48" s="4"/>
      <c r="F48" s="4"/>
      <c r="G48" s="4"/>
    </row>
    <row r="49" spans="2:7">
      <c r="B49" s="4"/>
      <c r="C49" s="4"/>
      <c r="D49" s="4"/>
      <c r="E49" s="4"/>
      <c r="F49" s="4"/>
      <c r="G4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EDA7-E740-4E13-A83E-FA9C5D7E03E8}">
  <dimension ref="A1:K25"/>
  <sheetViews>
    <sheetView workbookViewId="0">
      <selection activeCell="H12" sqref="H12"/>
    </sheetView>
  </sheetViews>
  <sheetFormatPr defaultRowHeight="15"/>
  <cols>
    <col min="3" max="3" width="14.140625" customWidth="1"/>
    <col min="4" max="4" width="16.7109375" customWidth="1"/>
    <col min="5" max="5" width="17.42578125" customWidth="1"/>
    <col min="6" max="6" width="13.5703125" customWidth="1"/>
    <col min="8" max="8" width="19.140625" customWidth="1"/>
    <col min="9" max="9" width="17.42578125" customWidth="1"/>
    <col min="10" max="10" width="16.28515625" customWidth="1"/>
    <col min="11" max="11" width="17.5703125" customWidth="1"/>
  </cols>
  <sheetData>
    <row r="1" spans="3:11">
      <c r="C1" t="s">
        <v>19</v>
      </c>
      <c r="H1" t="s">
        <v>20</v>
      </c>
    </row>
    <row r="2" spans="3:11">
      <c r="C2" t="s">
        <v>13</v>
      </c>
      <c r="D2" t="s">
        <v>21</v>
      </c>
      <c r="E2" t="s">
        <v>15</v>
      </c>
      <c r="F2" t="s">
        <v>16</v>
      </c>
      <c r="H2" t="s">
        <v>13</v>
      </c>
      <c r="I2" t="s">
        <v>21</v>
      </c>
      <c r="J2" t="s">
        <v>15</v>
      </c>
      <c r="K2" t="s">
        <v>16</v>
      </c>
    </row>
    <row r="3" spans="3:11">
      <c r="C3">
        <v>126.3</v>
      </c>
      <c r="D3">
        <v>315.2</v>
      </c>
      <c r="E3">
        <v>359.1</v>
      </c>
      <c r="F3">
        <v>503.3</v>
      </c>
      <c r="H3">
        <v>22.7</v>
      </c>
      <c r="I3">
        <v>53.6</v>
      </c>
      <c r="J3">
        <v>125.2</v>
      </c>
      <c r="K3">
        <v>192.7</v>
      </c>
    </row>
    <row r="4" spans="3:11">
      <c r="C4">
        <v>223</v>
      </c>
      <c r="D4">
        <v>678.4</v>
      </c>
      <c r="E4">
        <v>634.20000000000005</v>
      </c>
      <c r="F4">
        <v>845.7</v>
      </c>
      <c r="H4">
        <v>63.9</v>
      </c>
      <c r="I4">
        <v>177.5</v>
      </c>
      <c r="J4">
        <v>229.3</v>
      </c>
      <c r="K4">
        <v>387</v>
      </c>
    </row>
    <row r="5" spans="3:11">
      <c r="C5">
        <v>78.5</v>
      </c>
      <c r="D5">
        <v>113.4</v>
      </c>
      <c r="E5">
        <v>193.1</v>
      </c>
      <c r="F5">
        <v>463.5</v>
      </c>
      <c r="H5">
        <v>13.4</v>
      </c>
      <c r="I5">
        <v>20.8</v>
      </c>
      <c r="J5">
        <v>48.5</v>
      </c>
      <c r="K5">
        <v>165.3</v>
      </c>
    </row>
    <row r="6" spans="3:11">
      <c r="C6">
        <v>137.19999999999999</v>
      </c>
      <c r="D6">
        <v>174.9</v>
      </c>
      <c r="E6">
        <v>206.6</v>
      </c>
      <c r="F6">
        <v>386.5</v>
      </c>
      <c r="H6">
        <v>13.4</v>
      </c>
      <c r="I6">
        <v>37</v>
      </c>
      <c r="J6">
        <v>49.5</v>
      </c>
      <c r="K6">
        <v>207</v>
      </c>
    </row>
    <row r="7" spans="3:11">
      <c r="C7">
        <v>225.8</v>
      </c>
      <c r="D7">
        <v>261.10000000000002</v>
      </c>
      <c r="E7">
        <v>138.80000000000001</v>
      </c>
      <c r="F7">
        <v>127.1</v>
      </c>
      <c r="H7">
        <v>91.5</v>
      </c>
      <c r="I7">
        <v>83.1</v>
      </c>
      <c r="J7">
        <v>28.2</v>
      </c>
      <c r="K7">
        <v>16.100000000000001</v>
      </c>
    </row>
    <row r="8" spans="3:11">
      <c r="C8">
        <v>128.5</v>
      </c>
      <c r="D8">
        <v>131.5</v>
      </c>
      <c r="E8">
        <v>151</v>
      </c>
      <c r="F8">
        <v>255.4</v>
      </c>
      <c r="H8">
        <v>39.200000000000003</v>
      </c>
      <c r="I8">
        <v>33.6</v>
      </c>
      <c r="J8">
        <v>44.2</v>
      </c>
      <c r="K8">
        <v>87.9</v>
      </c>
    </row>
    <row r="9" spans="3:11">
      <c r="C9">
        <v>136.6</v>
      </c>
      <c r="D9">
        <v>50.3</v>
      </c>
      <c r="E9">
        <v>350.9</v>
      </c>
      <c r="F9">
        <v>690.7</v>
      </c>
      <c r="H9">
        <v>30.3</v>
      </c>
      <c r="I9">
        <v>0</v>
      </c>
      <c r="J9">
        <v>82.6</v>
      </c>
      <c r="K9">
        <v>254.5</v>
      </c>
    </row>
    <row r="10" spans="3:11">
      <c r="C10">
        <v>100.5</v>
      </c>
      <c r="D10">
        <v>321.2</v>
      </c>
      <c r="E10">
        <v>632.1</v>
      </c>
      <c r="F10">
        <v>639.70000000000005</v>
      </c>
      <c r="H10">
        <v>9.3000000000000007</v>
      </c>
      <c r="I10">
        <v>61.5</v>
      </c>
      <c r="J10">
        <v>191.8</v>
      </c>
      <c r="K10">
        <v>275.89999999999998</v>
      </c>
    </row>
    <row r="11" spans="3:11">
      <c r="C11">
        <v>594.5</v>
      </c>
      <c r="D11">
        <v>431.3</v>
      </c>
      <c r="E11">
        <v>901.6</v>
      </c>
      <c r="F11">
        <v>1275</v>
      </c>
      <c r="H11">
        <v>154.80000000000001</v>
      </c>
      <c r="I11">
        <v>111.2</v>
      </c>
      <c r="J11">
        <v>332.6</v>
      </c>
      <c r="K11">
        <v>699.3</v>
      </c>
    </row>
    <row r="12" spans="3:11">
      <c r="C12">
        <v>500.9</v>
      </c>
      <c r="D12">
        <v>507.2</v>
      </c>
      <c r="E12">
        <v>507.8</v>
      </c>
      <c r="F12">
        <v>867.4</v>
      </c>
      <c r="H12">
        <v>174.6</v>
      </c>
      <c r="I12">
        <v>166.2</v>
      </c>
      <c r="J12">
        <v>207.7</v>
      </c>
      <c r="K12">
        <v>470.3</v>
      </c>
    </row>
    <row r="13" spans="3:11">
      <c r="C13">
        <v>237.4</v>
      </c>
      <c r="D13">
        <v>446.8</v>
      </c>
      <c r="E13">
        <v>480.8</v>
      </c>
      <c r="F13">
        <v>440.8</v>
      </c>
      <c r="H13">
        <v>46.7</v>
      </c>
      <c r="I13">
        <v>81.599999999999994</v>
      </c>
      <c r="J13">
        <v>115.9</v>
      </c>
      <c r="K13">
        <v>161</v>
      </c>
    </row>
    <row r="14" spans="3:11">
      <c r="C14">
        <v>331.2</v>
      </c>
      <c r="D14">
        <v>211.1</v>
      </c>
      <c r="E14">
        <v>745.9</v>
      </c>
      <c r="F14">
        <v>749.8</v>
      </c>
      <c r="H14">
        <v>52.3</v>
      </c>
      <c r="I14">
        <v>44.8</v>
      </c>
      <c r="J14">
        <v>196.2</v>
      </c>
      <c r="K14">
        <v>339.6</v>
      </c>
    </row>
    <row r="15" spans="3:11">
      <c r="C15">
        <v>106.2</v>
      </c>
      <c r="D15">
        <v>227.4</v>
      </c>
      <c r="E15">
        <v>571.79999999999995</v>
      </c>
      <c r="F15">
        <v>499.9</v>
      </c>
      <c r="H15">
        <v>25.2</v>
      </c>
      <c r="I15">
        <v>63</v>
      </c>
      <c r="J15">
        <v>172.4</v>
      </c>
      <c r="K15">
        <v>178.2</v>
      </c>
    </row>
    <row r="16" spans="3:11">
      <c r="C16">
        <v>231.5</v>
      </c>
      <c r="D16">
        <v>361.1</v>
      </c>
      <c r="E16">
        <v>566.4</v>
      </c>
      <c r="F16">
        <v>774.5</v>
      </c>
      <c r="H16">
        <v>45.1</v>
      </c>
      <c r="I16">
        <v>83.7</v>
      </c>
      <c r="J16">
        <v>165.8</v>
      </c>
      <c r="K16">
        <v>300.60000000000002</v>
      </c>
    </row>
    <row r="17" spans="1:11">
      <c r="C17">
        <v>160.9</v>
      </c>
      <c r="D17">
        <v>369.9</v>
      </c>
      <c r="E17">
        <v>795.9</v>
      </c>
      <c r="F17">
        <v>772.6</v>
      </c>
      <c r="H17">
        <v>52.3</v>
      </c>
      <c r="I17">
        <v>110.4</v>
      </c>
      <c r="J17">
        <v>280.2</v>
      </c>
      <c r="K17">
        <v>292.39999999999998</v>
      </c>
    </row>
    <row r="18" spans="1:11">
      <c r="C18">
        <v>118.5</v>
      </c>
      <c r="D18">
        <v>233.8</v>
      </c>
      <c r="E18">
        <v>1058.2</v>
      </c>
      <c r="F18">
        <v>721.1</v>
      </c>
      <c r="H18">
        <v>0</v>
      </c>
      <c r="I18">
        <v>52.4</v>
      </c>
      <c r="J18">
        <v>312.8</v>
      </c>
      <c r="K18">
        <v>287.8</v>
      </c>
    </row>
    <row r="19" spans="1:11">
      <c r="C19">
        <v>287.39999999999998</v>
      </c>
      <c r="D19">
        <v>309.7</v>
      </c>
      <c r="E19">
        <v>499.5</v>
      </c>
      <c r="F19">
        <v>494.8</v>
      </c>
      <c r="H19">
        <v>80.900000000000006</v>
      </c>
      <c r="I19">
        <v>85.9</v>
      </c>
      <c r="J19">
        <v>167.7</v>
      </c>
      <c r="K19">
        <v>190.8</v>
      </c>
    </row>
    <row r="20" spans="1:11">
      <c r="C20">
        <v>458</v>
      </c>
      <c r="D20">
        <v>359.5</v>
      </c>
      <c r="E20">
        <v>339.3</v>
      </c>
      <c r="F20">
        <v>521.9</v>
      </c>
      <c r="H20">
        <v>132.19999999999999</v>
      </c>
      <c r="I20">
        <v>109.4</v>
      </c>
      <c r="J20">
        <v>95.8</v>
      </c>
      <c r="K20">
        <v>178.7</v>
      </c>
    </row>
    <row r="21" spans="1:11">
      <c r="C21">
        <v>61</v>
      </c>
      <c r="D21">
        <v>135.6</v>
      </c>
      <c r="E21">
        <v>258.60000000000002</v>
      </c>
      <c r="F21">
        <v>215.1</v>
      </c>
      <c r="H21">
        <v>0</v>
      </c>
      <c r="I21">
        <v>14.8</v>
      </c>
      <c r="J21">
        <v>14</v>
      </c>
      <c r="K21">
        <v>24.4</v>
      </c>
    </row>
    <row r="22" spans="1:11">
      <c r="C22">
        <v>84.4</v>
      </c>
      <c r="D22">
        <v>262.3</v>
      </c>
      <c r="E22">
        <v>380.4</v>
      </c>
      <c r="F22">
        <v>420.7</v>
      </c>
      <c r="H22">
        <v>7.3</v>
      </c>
      <c r="I22">
        <v>47.4</v>
      </c>
      <c r="J22">
        <v>114.2</v>
      </c>
      <c r="K22">
        <v>185</v>
      </c>
    </row>
    <row r="24" spans="1:11">
      <c r="A24" t="s">
        <v>22</v>
      </c>
      <c r="C24">
        <v>216.4</v>
      </c>
      <c r="D24">
        <v>295.10000000000002</v>
      </c>
      <c r="E24">
        <v>488.6</v>
      </c>
      <c r="F24">
        <v>583.29999999999995</v>
      </c>
      <c r="H24">
        <v>52.7</v>
      </c>
      <c r="I24">
        <v>71.900000000000006</v>
      </c>
      <c r="J24">
        <v>148.69999999999999</v>
      </c>
      <c r="K24">
        <v>244.7</v>
      </c>
    </row>
    <row r="25" spans="1:11">
      <c r="A25" t="s">
        <v>23</v>
      </c>
      <c r="C25">
        <v>33.6</v>
      </c>
      <c r="D25">
        <v>33.5</v>
      </c>
      <c r="E25">
        <v>57</v>
      </c>
      <c r="F25">
        <v>59.3</v>
      </c>
      <c r="H25">
        <v>11.4</v>
      </c>
      <c r="I25">
        <v>10.4</v>
      </c>
      <c r="J25">
        <v>21</v>
      </c>
      <c r="K25">
        <v>34.5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F317-C537-47E7-AE6B-0F3B32AEA55F}">
  <dimension ref="B1:I17"/>
  <sheetViews>
    <sheetView topLeftCell="B1" workbookViewId="0">
      <selection activeCell="G10" sqref="G10"/>
    </sheetView>
  </sheetViews>
  <sheetFormatPr defaultRowHeight="15"/>
  <cols>
    <col min="2" max="2" width="21.42578125" customWidth="1"/>
    <col min="3" max="3" width="15" customWidth="1"/>
    <col min="4" max="4" width="16.28515625" customWidth="1"/>
    <col min="6" max="6" width="18.5703125" customWidth="1"/>
    <col min="7" max="7" width="20.28515625" customWidth="1"/>
    <col min="8" max="8" width="21.85546875" customWidth="1"/>
    <col min="9" max="9" width="16.28515625" customWidth="1"/>
  </cols>
  <sheetData>
    <row r="1" spans="2:9">
      <c r="B1" t="s">
        <v>24</v>
      </c>
      <c r="C1" t="s">
        <v>25</v>
      </c>
      <c r="F1" t="s">
        <v>24</v>
      </c>
      <c r="G1" t="s">
        <v>26</v>
      </c>
    </row>
    <row r="2" spans="2:9">
      <c r="C2" t="s">
        <v>27</v>
      </c>
      <c r="D2" t="s">
        <v>28</v>
      </c>
      <c r="G2" t="s">
        <v>29</v>
      </c>
    </row>
    <row r="3" spans="2:9">
      <c r="C3">
        <v>41</v>
      </c>
      <c r="D3">
        <v>44.7</v>
      </c>
      <c r="G3" t="s">
        <v>2</v>
      </c>
      <c r="H3" t="s">
        <v>3</v>
      </c>
      <c r="I3" t="s">
        <v>4</v>
      </c>
    </row>
    <row r="4" spans="2:9">
      <c r="C4">
        <v>35</v>
      </c>
      <c r="D4">
        <v>25.3</v>
      </c>
      <c r="G4">
        <v>340.3</v>
      </c>
      <c r="H4">
        <v>119.9</v>
      </c>
      <c r="I4">
        <v>295</v>
      </c>
    </row>
    <row r="5" spans="2:9">
      <c r="C5">
        <v>36</v>
      </c>
      <c r="D5">
        <v>47.7</v>
      </c>
      <c r="G5">
        <v>53.3</v>
      </c>
      <c r="H5">
        <v>130.9</v>
      </c>
      <c r="I5">
        <v>321.39999999999998</v>
      </c>
    </row>
    <row r="6" spans="2:9">
      <c r="C6">
        <v>5.3</v>
      </c>
      <c r="D6">
        <v>5.3</v>
      </c>
      <c r="G6">
        <v>132.5</v>
      </c>
      <c r="H6">
        <v>184.4</v>
      </c>
      <c r="I6">
        <v>52.4</v>
      </c>
    </row>
    <row r="7" spans="2:9">
      <c r="C7">
        <v>39.700000000000003</v>
      </c>
      <c r="D7">
        <v>41</v>
      </c>
      <c r="G7">
        <v>13.2</v>
      </c>
      <c r="H7">
        <v>340.6</v>
      </c>
      <c r="I7">
        <v>179.1</v>
      </c>
    </row>
    <row r="8" spans="2:9">
      <c r="C8">
        <v>36.700000000000003</v>
      </c>
      <c r="D8">
        <v>35.700000000000003</v>
      </c>
      <c r="G8">
        <v>160.9</v>
      </c>
      <c r="H8">
        <v>30.8</v>
      </c>
      <c r="I8">
        <v>219.2</v>
      </c>
    </row>
    <row r="9" spans="2:9">
      <c r="C9">
        <v>55.3</v>
      </c>
      <c r="D9">
        <v>57</v>
      </c>
      <c r="G9">
        <v>344.5</v>
      </c>
      <c r="H9">
        <v>246.5</v>
      </c>
      <c r="I9">
        <v>80.8</v>
      </c>
    </row>
    <row r="10" spans="2:9">
      <c r="C10">
        <v>16</v>
      </c>
      <c r="D10">
        <v>23.3</v>
      </c>
      <c r="G10">
        <v>154.69999999999999</v>
      </c>
      <c r="H10">
        <v>48.9</v>
      </c>
      <c r="I10">
        <v>224.9</v>
      </c>
    </row>
    <row r="11" spans="2:9">
      <c r="C11">
        <v>10.3</v>
      </c>
      <c r="D11">
        <v>11.3</v>
      </c>
      <c r="G11">
        <v>123.1</v>
      </c>
      <c r="H11">
        <v>104.1</v>
      </c>
      <c r="I11">
        <v>310.3</v>
      </c>
    </row>
    <row r="12" spans="2:9">
      <c r="C12">
        <v>15</v>
      </c>
      <c r="D12">
        <v>7</v>
      </c>
      <c r="G12">
        <v>140.9</v>
      </c>
      <c r="H12">
        <v>110.4</v>
      </c>
      <c r="I12">
        <v>307.8</v>
      </c>
    </row>
    <row r="13" spans="2:9">
      <c r="C13">
        <v>7.3</v>
      </c>
      <c r="D13">
        <v>3.7</v>
      </c>
      <c r="G13">
        <v>133.5</v>
      </c>
      <c r="H13">
        <v>182.1</v>
      </c>
      <c r="I13">
        <v>3</v>
      </c>
    </row>
    <row r="14" spans="2:9">
      <c r="G14">
        <v>162.69999999999999</v>
      </c>
      <c r="H14">
        <v>140</v>
      </c>
      <c r="I14">
        <v>333.8</v>
      </c>
    </row>
    <row r="15" spans="2:9">
      <c r="B15" t="s">
        <v>17</v>
      </c>
      <c r="C15">
        <v>27.1</v>
      </c>
      <c r="D15">
        <v>27.5</v>
      </c>
      <c r="G15">
        <v>160.19999999999999</v>
      </c>
      <c r="H15">
        <v>200.6</v>
      </c>
      <c r="I15">
        <v>28.6</v>
      </c>
    </row>
    <row r="16" spans="2:9">
      <c r="B16" t="s">
        <v>18</v>
      </c>
      <c r="C16">
        <v>5.04</v>
      </c>
      <c r="D16">
        <v>5.71</v>
      </c>
      <c r="G16">
        <v>160.19999999999999</v>
      </c>
      <c r="H16">
        <v>193.9</v>
      </c>
      <c r="I16">
        <v>26.7</v>
      </c>
    </row>
    <row r="17" spans="7:9">
      <c r="G17">
        <v>156.69999999999999</v>
      </c>
      <c r="H17">
        <v>183.7</v>
      </c>
      <c r="I17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9B41-A3DE-4150-A111-72CE626F070B}">
  <dimension ref="A1:L19"/>
  <sheetViews>
    <sheetView workbookViewId="0">
      <selection activeCell="I13" sqref="I13"/>
    </sheetView>
  </sheetViews>
  <sheetFormatPr defaultRowHeight="15"/>
  <cols>
    <col min="3" max="3" width="16.85546875" customWidth="1"/>
    <col min="4" max="4" width="13.5703125" customWidth="1"/>
    <col min="5" max="5" width="19.85546875" customWidth="1"/>
    <col min="6" max="6" width="17.7109375" customWidth="1"/>
    <col min="9" max="9" width="17.42578125" customWidth="1"/>
    <col min="10" max="10" width="20" customWidth="1"/>
    <col min="11" max="11" width="19" customWidth="1"/>
    <col min="12" max="12" width="23.85546875" customWidth="1"/>
  </cols>
  <sheetData>
    <row r="1" spans="3:12">
      <c r="C1" t="s">
        <v>30</v>
      </c>
      <c r="I1" t="s">
        <v>31</v>
      </c>
    </row>
    <row r="2" spans="3:12">
      <c r="C2" t="s">
        <v>32</v>
      </c>
      <c r="D2" t="s">
        <v>33</v>
      </c>
      <c r="E2" t="s">
        <v>34</v>
      </c>
      <c r="F2" t="s">
        <v>35</v>
      </c>
      <c r="I2" t="s">
        <v>32</v>
      </c>
      <c r="J2" t="s">
        <v>33</v>
      </c>
      <c r="K2" t="s">
        <v>34</v>
      </c>
      <c r="L2" t="s">
        <v>35</v>
      </c>
    </row>
    <row r="3" spans="3:12">
      <c r="C3">
        <v>328.8</v>
      </c>
      <c r="D3">
        <v>918</v>
      </c>
      <c r="E3">
        <v>31.1</v>
      </c>
      <c r="F3">
        <v>29.3</v>
      </c>
      <c r="I3">
        <v>272</v>
      </c>
      <c r="J3">
        <v>556.1</v>
      </c>
      <c r="K3">
        <v>1.1000000000000001</v>
      </c>
      <c r="L3">
        <v>-13.8</v>
      </c>
    </row>
    <row r="4" spans="3:12">
      <c r="C4">
        <v>83.1</v>
      </c>
      <c r="D4">
        <v>277.60000000000002</v>
      </c>
      <c r="E4">
        <v>72.5</v>
      </c>
      <c r="F4">
        <v>80</v>
      </c>
      <c r="I4">
        <v>24.1</v>
      </c>
      <c r="J4">
        <v>123.8</v>
      </c>
      <c r="K4">
        <v>14.5</v>
      </c>
      <c r="L4">
        <v>17.5</v>
      </c>
    </row>
    <row r="5" spans="3:12">
      <c r="C5">
        <v>110.6</v>
      </c>
      <c r="D5">
        <v>293</v>
      </c>
      <c r="E5">
        <v>62.7</v>
      </c>
      <c r="F5">
        <v>65.099999999999994</v>
      </c>
      <c r="I5">
        <v>38.200000000000003</v>
      </c>
      <c r="J5">
        <v>193.2</v>
      </c>
      <c r="K5">
        <v>2.1</v>
      </c>
      <c r="L5">
        <v>17.899999999999999</v>
      </c>
    </row>
    <row r="6" spans="3:12">
      <c r="C6">
        <v>292.3</v>
      </c>
      <c r="D6">
        <v>329.4</v>
      </c>
      <c r="E6">
        <v>16.3</v>
      </c>
      <c r="F6">
        <v>17.899999999999999</v>
      </c>
      <c r="I6">
        <v>214.7</v>
      </c>
      <c r="J6">
        <v>224.4</v>
      </c>
      <c r="K6">
        <v>-30.7</v>
      </c>
      <c r="L6">
        <v>-30.3</v>
      </c>
    </row>
    <row r="7" spans="3:12">
      <c r="C7">
        <v>442.1</v>
      </c>
      <c r="D7">
        <v>873.3</v>
      </c>
      <c r="E7">
        <v>62.7</v>
      </c>
      <c r="F7">
        <v>62.3</v>
      </c>
      <c r="I7">
        <v>231.6</v>
      </c>
      <c r="J7">
        <v>369.4</v>
      </c>
      <c r="K7">
        <v>0</v>
      </c>
      <c r="L7">
        <v>-4.5</v>
      </c>
    </row>
    <row r="8" spans="3:12">
      <c r="C8">
        <v>224.2</v>
      </c>
      <c r="D8">
        <v>605.29999999999995</v>
      </c>
      <c r="E8">
        <v>60.2</v>
      </c>
      <c r="F8">
        <v>42.4</v>
      </c>
      <c r="I8">
        <v>105.4</v>
      </c>
      <c r="J8">
        <v>330.3</v>
      </c>
      <c r="K8">
        <v>11.8</v>
      </c>
      <c r="L8">
        <v>8.6999999999999993</v>
      </c>
    </row>
    <row r="9" spans="3:12">
      <c r="C9">
        <v>624.4</v>
      </c>
      <c r="D9">
        <v>864.1</v>
      </c>
      <c r="E9">
        <v>16.600000000000001</v>
      </c>
      <c r="F9">
        <v>21.2</v>
      </c>
      <c r="I9">
        <v>390.8</v>
      </c>
      <c r="J9">
        <v>619.1</v>
      </c>
      <c r="K9">
        <v>-6.3</v>
      </c>
      <c r="L9">
        <v>-6.6</v>
      </c>
    </row>
    <row r="10" spans="3:12">
      <c r="C10">
        <v>431.8</v>
      </c>
      <c r="D10">
        <v>810.7</v>
      </c>
      <c r="E10">
        <v>33.5</v>
      </c>
      <c r="F10">
        <v>23.6</v>
      </c>
      <c r="I10">
        <v>282.60000000000002</v>
      </c>
      <c r="J10">
        <v>508.2</v>
      </c>
      <c r="K10">
        <v>3.9</v>
      </c>
      <c r="L10">
        <v>-1</v>
      </c>
    </row>
    <row r="11" spans="3:12">
      <c r="C11">
        <v>407</v>
      </c>
      <c r="D11">
        <v>836.6</v>
      </c>
      <c r="I11">
        <v>292.8</v>
      </c>
      <c r="J11">
        <v>586.79999999999995</v>
      </c>
    </row>
    <row r="12" spans="3:12">
      <c r="C12">
        <v>501.6</v>
      </c>
      <c r="D12">
        <v>1074.5999999999999</v>
      </c>
      <c r="I12">
        <v>324.2</v>
      </c>
      <c r="J12">
        <v>763.6</v>
      </c>
    </row>
    <row r="13" spans="3:12">
      <c r="C13">
        <v>490.5</v>
      </c>
      <c r="D13">
        <v>767.6</v>
      </c>
      <c r="I13">
        <v>201.2</v>
      </c>
      <c r="J13">
        <v>431.8</v>
      </c>
    </row>
    <row r="14" spans="3:12">
      <c r="C14">
        <v>612.20000000000005</v>
      </c>
      <c r="D14">
        <v>978.4</v>
      </c>
      <c r="I14">
        <v>390.5</v>
      </c>
      <c r="J14">
        <v>632.29999999999995</v>
      </c>
    </row>
    <row r="15" spans="3:12">
      <c r="C15">
        <v>478.8</v>
      </c>
      <c r="D15">
        <v>1196.7</v>
      </c>
      <c r="I15">
        <v>220.6</v>
      </c>
      <c r="J15">
        <v>516.4</v>
      </c>
    </row>
    <row r="16" spans="3:12">
      <c r="C16">
        <v>726.7</v>
      </c>
      <c r="D16">
        <v>1048.5999999999999</v>
      </c>
      <c r="I16">
        <v>365.1</v>
      </c>
      <c r="J16">
        <v>689.4</v>
      </c>
    </row>
    <row r="18" spans="1:12">
      <c r="A18" t="s">
        <v>17</v>
      </c>
      <c r="C18">
        <v>411</v>
      </c>
      <c r="D18">
        <v>776.7</v>
      </c>
      <c r="E18">
        <v>44.4</v>
      </c>
      <c r="F18">
        <v>42.7</v>
      </c>
      <c r="I18">
        <v>239.6</v>
      </c>
      <c r="J18">
        <v>467.5</v>
      </c>
      <c r="K18">
        <v>-0.5</v>
      </c>
      <c r="L18">
        <v>-1.5</v>
      </c>
    </row>
    <row r="19" spans="1:12">
      <c r="A19" t="s">
        <v>23</v>
      </c>
      <c r="C19">
        <v>50.3</v>
      </c>
      <c r="D19">
        <v>78.900000000000006</v>
      </c>
      <c r="E19">
        <v>8</v>
      </c>
      <c r="F19">
        <v>8.3000000000000007</v>
      </c>
      <c r="I19">
        <v>31.6</v>
      </c>
      <c r="J19">
        <v>52.2</v>
      </c>
      <c r="K19">
        <v>4.9000000000000004</v>
      </c>
      <c r="L19">
        <v>5.8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FDFD-4F5E-4FA0-91C3-C7C36C077007}">
  <dimension ref="A1:L18"/>
  <sheetViews>
    <sheetView workbookViewId="0">
      <selection activeCell="I7" sqref="I7"/>
    </sheetView>
  </sheetViews>
  <sheetFormatPr defaultRowHeight="15"/>
  <cols>
    <col min="3" max="3" width="11.5703125" customWidth="1"/>
    <col min="4" max="4" width="13.85546875" customWidth="1"/>
    <col min="5" max="5" width="12.7109375" customWidth="1"/>
    <col min="6" max="6" width="16.140625" customWidth="1"/>
    <col min="9" max="9" width="14" customWidth="1"/>
    <col min="10" max="10" width="16.140625" customWidth="1"/>
    <col min="11" max="11" width="17" customWidth="1"/>
    <col min="12" max="12" width="17.85546875" customWidth="1"/>
  </cols>
  <sheetData>
    <row r="1" spans="3:12">
      <c r="C1" t="s">
        <v>36</v>
      </c>
      <c r="I1" t="s">
        <v>37</v>
      </c>
    </row>
    <row r="2" spans="3:12">
      <c r="C2" t="s">
        <v>32</v>
      </c>
      <c r="D2" t="s">
        <v>33</v>
      </c>
      <c r="E2" t="s">
        <v>38</v>
      </c>
      <c r="F2" t="s">
        <v>39</v>
      </c>
      <c r="I2" t="s">
        <v>32</v>
      </c>
      <c r="J2" t="s">
        <v>33</v>
      </c>
      <c r="K2" t="s">
        <v>38</v>
      </c>
      <c r="L2" t="s">
        <v>40</v>
      </c>
    </row>
    <row r="3" spans="3:12">
      <c r="C3">
        <v>460.7</v>
      </c>
      <c r="D3">
        <v>410.9</v>
      </c>
      <c r="E3">
        <v>136.5</v>
      </c>
      <c r="F3">
        <v>106.2</v>
      </c>
      <c r="I3">
        <v>258.3</v>
      </c>
      <c r="J3">
        <v>260.10000000000002</v>
      </c>
      <c r="K3">
        <v>35.1</v>
      </c>
      <c r="L3">
        <v>25.5</v>
      </c>
    </row>
    <row r="4" spans="3:12">
      <c r="C4">
        <v>241.7</v>
      </c>
      <c r="D4">
        <v>195.8</v>
      </c>
      <c r="E4">
        <v>176.9</v>
      </c>
      <c r="F4">
        <v>264.89999999999998</v>
      </c>
      <c r="I4">
        <v>123.4</v>
      </c>
      <c r="J4">
        <v>94.7</v>
      </c>
      <c r="K4">
        <v>58.6</v>
      </c>
      <c r="L4">
        <v>137.19999999999999</v>
      </c>
    </row>
    <row r="5" spans="3:12">
      <c r="C5">
        <v>296</v>
      </c>
      <c r="D5">
        <v>200.2</v>
      </c>
      <c r="E5">
        <v>218.8</v>
      </c>
      <c r="F5">
        <v>317.3</v>
      </c>
      <c r="I5">
        <v>165.7</v>
      </c>
      <c r="J5">
        <v>121.3</v>
      </c>
      <c r="K5">
        <v>97.2</v>
      </c>
      <c r="L5">
        <v>143.5</v>
      </c>
    </row>
    <row r="6" spans="3:12">
      <c r="C6">
        <v>202.9</v>
      </c>
      <c r="D6">
        <v>127.8</v>
      </c>
      <c r="E6">
        <v>239.5</v>
      </c>
      <c r="F6">
        <v>143.6</v>
      </c>
      <c r="I6">
        <v>86.5</v>
      </c>
      <c r="J6">
        <v>38.799999999999997</v>
      </c>
      <c r="K6">
        <v>129.1</v>
      </c>
      <c r="L6">
        <v>63.9</v>
      </c>
    </row>
    <row r="7" spans="3:12">
      <c r="C7">
        <v>383.7</v>
      </c>
      <c r="D7">
        <v>338.5</v>
      </c>
      <c r="E7">
        <v>80.8</v>
      </c>
      <c r="F7">
        <v>74.3</v>
      </c>
      <c r="I7">
        <v>204.8</v>
      </c>
      <c r="J7">
        <v>175.9</v>
      </c>
      <c r="K7">
        <v>34.299999999999997</v>
      </c>
      <c r="L7">
        <v>32.299999999999997</v>
      </c>
    </row>
    <row r="8" spans="3:12">
      <c r="C8">
        <v>325</v>
      </c>
      <c r="D8">
        <v>375.2</v>
      </c>
      <c r="E8">
        <v>222.1</v>
      </c>
      <c r="F8">
        <v>269.10000000000002</v>
      </c>
      <c r="I8">
        <v>183.1</v>
      </c>
      <c r="J8">
        <v>213.6</v>
      </c>
      <c r="K8">
        <v>106.9</v>
      </c>
      <c r="L8">
        <v>91</v>
      </c>
    </row>
    <row r="9" spans="3:12">
      <c r="C9">
        <v>361.8</v>
      </c>
      <c r="D9">
        <v>319.5</v>
      </c>
      <c r="E9">
        <v>225.6</v>
      </c>
      <c r="F9">
        <v>200.5</v>
      </c>
      <c r="I9">
        <v>181.6</v>
      </c>
      <c r="J9">
        <v>166.5</v>
      </c>
      <c r="K9">
        <v>80.8</v>
      </c>
      <c r="L9">
        <v>69.599999999999994</v>
      </c>
    </row>
    <row r="10" spans="3:12">
      <c r="C10">
        <v>419</v>
      </c>
      <c r="D10">
        <v>249.3</v>
      </c>
      <c r="E10">
        <v>228.8</v>
      </c>
      <c r="F10">
        <v>207</v>
      </c>
      <c r="I10">
        <v>209.7</v>
      </c>
      <c r="J10">
        <v>154.1</v>
      </c>
      <c r="K10">
        <v>100.8</v>
      </c>
      <c r="L10">
        <v>81.400000000000006</v>
      </c>
    </row>
    <row r="11" spans="3:12">
      <c r="C11">
        <v>394</v>
      </c>
      <c r="D11">
        <v>208.1</v>
      </c>
      <c r="I11">
        <v>239.9</v>
      </c>
      <c r="J11">
        <v>142.9</v>
      </c>
    </row>
    <row r="12" spans="3:12">
      <c r="C12">
        <v>506</v>
      </c>
      <c r="D12">
        <v>242.4</v>
      </c>
      <c r="I12">
        <v>257.8</v>
      </c>
      <c r="J12">
        <v>155.5</v>
      </c>
    </row>
    <row r="13" spans="3:12">
      <c r="C13">
        <v>330.9</v>
      </c>
      <c r="D13">
        <v>191.2</v>
      </c>
      <c r="I13">
        <v>154.4</v>
      </c>
      <c r="J13">
        <v>119</v>
      </c>
    </row>
    <row r="14" spans="3:12">
      <c r="C14">
        <v>387</v>
      </c>
      <c r="D14">
        <v>317.10000000000002</v>
      </c>
      <c r="I14">
        <v>219.8</v>
      </c>
      <c r="J14">
        <v>157.30000000000001</v>
      </c>
    </row>
    <row r="15" spans="3:12">
      <c r="C15">
        <v>488.5</v>
      </c>
      <c r="D15">
        <v>378.8</v>
      </c>
      <c r="I15">
        <v>242.8</v>
      </c>
      <c r="J15">
        <v>244.1</v>
      </c>
    </row>
    <row r="17" spans="1:12">
      <c r="A17" t="s">
        <v>17</v>
      </c>
      <c r="C17">
        <v>369</v>
      </c>
      <c r="D17">
        <v>273.39999999999998</v>
      </c>
      <c r="E17">
        <v>191.1</v>
      </c>
      <c r="F17">
        <v>197.9</v>
      </c>
      <c r="I17">
        <v>194.5</v>
      </c>
      <c r="J17">
        <v>157.19999999999999</v>
      </c>
      <c r="K17">
        <v>80.3</v>
      </c>
      <c r="L17">
        <v>80.599999999999994</v>
      </c>
    </row>
    <row r="18" spans="1:12">
      <c r="A18" t="s">
        <v>23</v>
      </c>
      <c r="C18">
        <v>25</v>
      </c>
      <c r="D18">
        <v>24.5</v>
      </c>
      <c r="E18">
        <v>19.8</v>
      </c>
      <c r="F18">
        <v>30</v>
      </c>
      <c r="I18">
        <v>14.5</v>
      </c>
      <c r="J18">
        <v>16.5</v>
      </c>
      <c r="K18">
        <v>12.3</v>
      </c>
      <c r="L18">
        <v>15.3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77E-F26A-4561-A12C-FEE49CC9C5E3}">
  <dimension ref="A1:J13"/>
  <sheetViews>
    <sheetView topLeftCell="D1" workbookViewId="0">
      <selection activeCell="E10" sqref="E10"/>
    </sheetView>
  </sheetViews>
  <sheetFormatPr defaultRowHeight="15"/>
  <cols>
    <col min="2" max="2" width="16.7109375" customWidth="1"/>
    <col min="3" max="3" width="17.28515625" customWidth="1"/>
    <col min="4" max="4" width="19.42578125" customWidth="1"/>
    <col min="5" max="5" width="20.5703125" customWidth="1"/>
    <col min="8" max="8" width="25.7109375" customWidth="1"/>
    <col min="9" max="10" width="19.140625" customWidth="1"/>
  </cols>
  <sheetData>
    <row r="1" spans="1:10">
      <c r="B1" t="s">
        <v>41</v>
      </c>
      <c r="H1" t="s">
        <v>42</v>
      </c>
    </row>
    <row r="2" spans="1:10">
      <c r="B2" t="s">
        <v>13</v>
      </c>
      <c r="C2" t="s">
        <v>21</v>
      </c>
      <c r="D2" t="s">
        <v>15</v>
      </c>
      <c r="E2" t="s">
        <v>16</v>
      </c>
      <c r="H2" t="s">
        <v>2</v>
      </c>
      <c r="I2" t="s">
        <v>3</v>
      </c>
      <c r="J2" t="s">
        <v>4</v>
      </c>
    </row>
    <row r="3" spans="1:10">
      <c r="B3">
        <v>22.7</v>
      </c>
      <c r="C3">
        <v>6.3</v>
      </c>
      <c r="D3">
        <v>1</v>
      </c>
      <c r="E3">
        <v>0.3</v>
      </c>
      <c r="H3">
        <v>120.1</v>
      </c>
      <c r="I3">
        <v>129.9</v>
      </c>
      <c r="J3" s="1">
        <v>305.2</v>
      </c>
    </row>
    <row r="4" spans="1:10">
      <c r="B4">
        <v>10.3</v>
      </c>
      <c r="C4">
        <v>8.4</v>
      </c>
      <c r="D4">
        <v>0.7</v>
      </c>
      <c r="E4">
        <v>0.7</v>
      </c>
      <c r="H4">
        <v>124.6</v>
      </c>
      <c r="I4">
        <v>253.4</v>
      </c>
      <c r="J4" s="1">
        <v>56.3</v>
      </c>
    </row>
    <row r="5" spans="1:10">
      <c r="B5">
        <v>22.7</v>
      </c>
      <c r="C5">
        <v>26.7</v>
      </c>
      <c r="D5">
        <v>1.7</v>
      </c>
      <c r="E5">
        <v>0.3</v>
      </c>
      <c r="H5">
        <v>145.69999999999999</v>
      </c>
      <c r="I5">
        <v>103.2</v>
      </c>
      <c r="J5" s="1">
        <v>274.39999999999998</v>
      </c>
    </row>
    <row r="6" spans="1:10">
      <c r="B6">
        <v>58.7</v>
      </c>
      <c r="C6">
        <v>21.3</v>
      </c>
      <c r="D6">
        <v>1</v>
      </c>
      <c r="E6">
        <v>8</v>
      </c>
      <c r="H6">
        <v>145.4</v>
      </c>
      <c r="I6">
        <v>149.30000000000001</v>
      </c>
      <c r="J6" s="1">
        <v>354.8</v>
      </c>
    </row>
    <row r="7" spans="1:10">
      <c r="B7">
        <v>23.7</v>
      </c>
      <c r="C7">
        <v>11</v>
      </c>
      <c r="D7">
        <v>2</v>
      </c>
      <c r="E7">
        <v>1.3</v>
      </c>
      <c r="H7">
        <v>94.8</v>
      </c>
      <c r="I7">
        <v>119.2</v>
      </c>
      <c r="J7" s="1">
        <v>293.7</v>
      </c>
    </row>
    <row r="8" spans="1:10">
      <c r="B8">
        <v>57</v>
      </c>
      <c r="C8">
        <v>23.3</v>
      </c>
      <c r="D8">
        <v>1.3</v>
      </c>
      <c r="E8">
        <v>1.7</v>
      </c>
      <c r="H8">
        <v>348.5</v>
      </c>
      <c r="I8">
        <v>312.10000000000002</v>
      </c>
      <c r="J8" s="1">
        <v>132</v>
      </c>
    </row>
    <row r="9" spans="1:10">
      <c r="B9">
        <v>22.3</v>
      </c>
      <c r="C9">
        <v>12.7</v>
      </c>
      <c r="D9">
        <v>0.3</v>
      </c>
      <c r="E9">
        <v>0.3</v>
      </c>
      <c r="H9">
        <v>7.6</v>
      </c>
      <c r="I9">
        <v>1.4</v>
      </c>
      <c r="J9" s="1">
        <v>176.4</v>
      </c>
    </row>
    <row r="10" spans="1:10">
      <c r="B10">
        <v>33</v>
      </c>
      <c r="C10">
        <v>13</v>
      </c>
      <c r="D10">
        <v>3.3</v>
      </c>
      <c r="E10">
        <v>3.3</v>
      </c>
      <c r="H10">
        <v>145.6</v>
      </c>
      <c r="I10">
        <v>138.1</v>
      </c>
      <c r="J10" s="1">
        <v>260.5</v>
      </c>
    </row>
    <row r="12" spans="1:10">
      <c r="A12" t="s">
        <v>17</v>
      </c>
      <c r="B12">
        <v>31.3</v>
      </c>
      <c r="C12">
        <v>15.3</v>
      </c>
      <c r="D12">
        <v>1.4</v>
      </c>
      <c r="E12">
        <v>2</v>
      </c>
    </row>
    <row r="13" spans="1:10">
      <c r="A13" t="s">
        <v>23</v>
      </c>
      <c r="B13">
        <v>6.2</v>
      </c>
      <c r="C13">
        <v>2.6</v>
      </c>
      <c r="D13">
        <v>0.3</v>
      </c>
      <c r="E13">
        <v>0.9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6386-A99E-4A57-AC4C-A5EFFD08AEB7}">
  <dimension ref="A1:J13"/>
  <sheetViews>
    <sheetView topLeftCell="D1" workbookViewId="0">
      <selection activeCell="J7" sqref="J7"/>
    </sheetView>
  </sheetViews>
  <sheetFormatPr defaultRowHeight="15"/>
  <cols>
    <col min="2" max="2" width="22.85546875" customWidth="1"/>
    <col min="3" max="3" width="19.85546875" customWidth="1"/>
    <col min="4" max="4" width="18.140625" customWidth="1"/>
    <col min="5" max="5" width="19.5703125" customWidth="1"/>
    <col min="7" max="7" width="9.140625" customWidth="1"/>
    <col min="8" max="8" width="20.140625" customWidth="1"/>
    <col min="9" max="9" width="16.85546875" customWidth="1"/>
    <col min="10" max="10" width="19.28515625" customWidth="1"/>
  </cols>
  <sheetData>
    <row r="1" spans="1:10">
      <c r="B1" t="s">
        <v>43</v>
      </c>
      <c r="H1" t="s">
        <v>44</v>
      </c>
    </row>
    <row r="2" spans="1:10">
      <c r="B2" t="s">
        <v>13</v>
      </c>
      <c r="C2" t="s">
        <v>21</v>
      </c>
      <c r="D2" t="s">
        <v>15</v>
      </c>
      <c r="E2" t="s">
        <v>16</v>
      </c>
      <c r="H2" t="s">
        <v>2</v>
      </c>
      <c r="I2" t="s">
        <v>3</v>
      </c>
      <c r="J2" t="s">
        <v>4</v>
      </c>
    </row>
    <row r="3" spans="1:10">
      <c r="B3">
        <v>45.3</v>
      </c>
      <c r="C3">
        <v>24</v>
      </c>
      <c r="D3">
        <v>4.3</v>
      </c>
      <c r="E3">
        <v>1.3</v>
      </c>
      <c r="H3">
        <v>182.9</v>
      </c>
      <c r="I3">
        <v>135.69999999999999</v>
      </c>
      <c r="J3">
        <v>31.1</v>
      </c>
    </row>
    <row r="4" spans="1:10">
      <c r="B4">
        <v>34</v>
      </c>
      <c r="C4">
        <v>10</v>
      </c>
      <c r="D4">
        <v>0.3</v>
      </c>
      <c r="E4">
        <v>4.3</v>
      </c>
      <c r="H4">
        <v>135</v>
      </c>
      <c r="I4">
        <v>140.1</v>
      </c>
      <c r="J4">
        <v>309.7</v>
      </c>
    </row>
    <row r="5" spans="1:10">
      <c r="B5">
        <v>19.7</v>
      </c>
      <c r="C5">
        <v>8.6999999999999993</v>
      </c>
      <c r="D5">
        <v>0.3</v>
      </c>
      <c r="E5">
        <v>2</v>
      </c>
      <c r="H5">
        <v>192.8</v>
      </c>
      <c r="I5">
        <v>214</v>
      </c>
      <c r="J5">
        <v>43.3</v>
      </c>
    </row>
    <row r="6" spans="1:10">
      <c r="B6">
        <v>17.7</v>
      </c>
      <c r="C6">
        <v>8</v>
      </c>
      <c r="D6">
        <v>0.3</v>
      </c>
      <c r="E6">
        <v>0</v>
      </c>
      <c r="H6">
        <v>187.3</v>
      </c>
      <c r="I6">
        <v>164.4</v>
      </c>
      <c r="J6">
        <v>344</v>
      </c>
    </row>
    <row r="7" spans="1:10">
      <c r="B7">
        <v>29.3</v>
      </c>
      <c r="C7">
        <v>15.7</v>
      </c>
      <c r="D7">
        <v>5.3</v>
      </c>
      <c r="E7">
        <v>1.3</v>
      </c>
      <c r="H7">
        <v>182.7</v>
      </c>
      <c r="I7">
        <v>131.80000000000001</v>
      </c>
      <c r="J7">
        <v>282.10000000000002</v>
      </c>
    </row>
    <row r="8" spans="1:10">
      <c r="B8">
        <v>17.3</v>
      </c>
      <c r="C8">
        <v>8</v>
      </c>
      <c r="D8">
        <v>0</v>
      </c>
      <c r="E8">
        <v>0</v>
      </c>
      <c r="H8">
        <v>147.9</v>
      </c>
      <c r="I8">
        <v>165.5</v>
      </c>
      <c r="J8">
        <v>338.3</v>
      </c>
    </row>
    <row r="9" spans="1:10">
      <c r="B9">
        <v>60.7</v>
      </c>
      <c r="C9">
        <v>21.7</v>
      </c>
      <c r="D9">
        <v>1.3</v>
      </c>
      <c r="E9">
        <v>3.7</v>
      </c>
      <c r="H9">
        <v>156.4</v>
      </c>
      <c r="I9">
        <v>162.4</v>
      </c>
      <c r="J9">
        <v>354.1</v>
      </c>
    </row>
    <row r="10" spans="1:10">
      <c r="B10">
        <v>34</v>
      </c>
      <c r="C10">
        <v>21.5</v>
      </c>
      <c r="D10">
        <v>3.5</v>
      </c>
      <c r="E10">
        <v>3.5</v>
      </c>
      <c r="H10">
        <v>180</v>
      </c>
      <c r="I10">
        <v>161.30000000000001</v>
      </c>
      <c r="J10">
        <v>356.7</v>
      </c>
    </row>
    <row r="12" spans="1:10">
      <c r="A12" t="s">
        <v>17</v>
      </c>
      <c r="B12">
        <v>32.200000000000003</v>
      </c>
      <c r="C12">
        <v>14.7</v>
      </c>
      <c r="D12">
        <v>1.9</v>
      </c>
      <c r="E12">
        <v>2</v>
      </c>
    </row>
    <row r="13" spans="1:10">
      <c r="A13" t="s">
        <v>18</v>
      </c>
      <c r="B13">
        <v>5.3</v>
      </c>
      <c r="C13">
        <v>2.4</v>
      </c>
      <c r="D13">
        <v>0.8</v>
      </c>
      <c r="E13">
        <v>0.6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A0D2-378F-439E-BA9B-0605ED8C994A}">
  <dimension ref="A1:J14"/>
  <sheetViews>
    <sheetView workbookViewId="0">
      <selection activeCell="E11" sqref="E11"/>
    </sheetView>
  </sheetViews>
  <sheetFormatPr defaultRowHeight="15"/>
  <cols>
    <col min="2" max="2" width="16.5703125" customWidth="1"/>
    <col min="3" max="3" width="14" customWidth="1"/>
    <col min="4" max="4" width="18.5703125" customWidth="1"/>
    <col min="5" max="5" width="19.42578125" customWidth="1"/>
    <col min="8" max="8" width="23.42578125" customWidth="1"/>
    <col min="9" max="9" width="16.85546875" customWidth="1"/>
    <col min="10" max="10" width="20.140625" customWidth="1"/>
  </cols>
  <sheetData>
    <row r="1" spans="1:10">
      <c r="B1" t="s">
        <v>45</v>
      </c>
      <c r="H1" t="s">
        <v>46</v>
      </c>
    </row>
    <row r="2" spans="1:10">
      <c r="B2" t="s">
        <v>13</v>
      </c>
      <c r="C2" t="s">
        <v>21</v>
      </c>
      <c r="D2" t="s">
        <v>15</v>
      </c>
      <c r="E2" t="s">
        <v>16</v>
      </c>
      <c r="H2" t="s">
        <v>2</v>
      </c>
      <c r="I2" t="s">
        <v>3</v>
      </c>
      <c r="J2" t="s">
        <v>4</v>
      </c>
    </row>
    <row r="3" spans="1:10">
      <c r="B3">
        <v>7</v>
      </c>
      <c r="C3">
        <v>2.7</v>
      </c>
      <c r="D3">
        <v>0</v>
      </c>
      <c r="E3">
        <v>0.3</v>
      </c>
      <c r="H3" s="1">
        <v>106.6</v>
      </c>
      <c r="I3" s="1">
        <v>149.19999999999999</v>
      </c>
      <c r="J3">
        <v>313.7</v>
      </c>
    </row>
    <row r="4" spans="1:10">
      <c r="B4">
        <v>5</v>
      </c>
      <c r="C4">
        <v>2.2999999999999998</v>
      </c>
      <c r="D4">
        <v>0.3</v>
      </c>
      <c r="E4">
        <v>0</v>
      </c>
      <c r="H4" s="1">
        <v>135</v>
      </c>
      <c r="I4" s="1">
        <v>135.80000000000001</v>
      </c>
      <c r="J4">
        <v>296.5</v>
      </c>
    </row>
    <row r="5" spans="1:10">
      <c r="B5">
        <v>7</v>
      </c>
      <c r="C5">
        <v>5.3</v>
      </c>
      <c r="D5">
        <v>0</v>
      </c>
      <c r="E5">
        <v>0.3</v>
      </c>
      <c r="H5" s="1">
        <v>135</v>
      </c>
      <c r="I5" s="1">
        <v>99.3</v>
      </c>
      <c r="J5">
        <v>266.8</v>
      </c>
    </row>
    <row r="6" spans="1:10">
      <c r="B6">
        <v>0.5</v>
      </c>
      <c r="C6">
        <v>1.5</v>
      </c>
      <c r="D6">
        <v>0</v>
      </c>
      <c r="E6">
        <v>0</v>
      </c>
      <c r="H6" s="1">
        <v>136.6</v>
      </c>
      <c r="I6" s="1">
        <v>121</v>
      </c>
      <c r="J6">
        <v>330.1</v>
      </c>
    </row>
    <row r="7" spans="1:10">
      <c r="B7">
        <v>5.3</v>
      </c>
      <c r="C7">
        <v>5</v>
      </c>
      <c r="D7">
        <v>0.3</v>
      </c>
      <c r="E7">
        <v>0</v>
      </c>
      <c r="H7" s="1">
        <v>156.9</v>
      </c>
      <c r="I7" s="1">
        <v>131.80000000000001</v>
      </c>
      <c r="J7">
        <v>323.2</v>
      </c>
    </row>
    <row r="8" spans="1:10">
      <c r="B8">
        <v>21.3</v>
      </c>
      <c r="C8">
        <v>5</v>
      </c>
      <c r="D8">
        <v>0.3</v>
      </c>
      <c r="E8">
        <v>1.7</v>
      </c>
      <c r="H8" s="1">
        <v>180</v>
      </c>
      <c r="I8" s="1">
        <v>174.9</v>
      </c>
      <c r="J8">
        <v>358</v>
      </c>
    </row>
    <row r="9" spans="1:10">
      <c r="B9">
        <v>3.3</v>
      </c>
      <c r="C9">
        <v>3.3</v>
      </c>
      <c r="D9">
        <v>0.7</v>
      </c>
      <c r="E9">
        <v>1</v>
      </c>
      <c r="H9" s="1">
        <v>348.6</v>
      </c>
      <c r="I9" s="1">
        <v>56.4</v>
      </c>
      <c r="J9">
        <v>265.2</v>
      </c>
    </row>
    <row r="10" spans="1:10">
      <c r="B10">
        <v>5</v>
      </c>
      <c r="C10">
        <v>1.3</v>
      </c>
      <c r="D10">
        <v>0</v>
      </c>
      <c r="E10">
        <v>0</v>
      </c>
      <c r="H10" s="1">
        <v>158.1</v>
      </c>
      <c r="I10" s="1">
        <v>115.5</v>
      </c>
      <c r="J10">
        <v>315</v>
      </c>
    </row>
    <row r="11" spans="1:10">
      <c r="B11">
        <v>5</v>
      </c>
      <c r="C11">
        <v>2.2999999999999998</v>
      </c>
      <c r="D11">
        <v>0</v>
      </c>
      <c r="E11">
        <v>0</v>
      </c>
      <c r="H11" s="1">
        <v>192.3494182</v>
      </c>
      <c r="I11" s="1">
        <v>157.6752516</v>
      </c>
      <c r="J11" s="1">
        <v>331.04253699999998</v>
      </c>
    </row>
    <row r="13" spans="1:10">
      <c r="A13" t="s">
        <v>17</v>
      </c>
      <c r="B13">
        <v>6.6</v>
      </c>
      <c r="C13">
        <v>3.2</v>
      </c>
      <c r="D13">
        <v>0.2</v>
      </c>
      <c r="E13">
        <v>0.4</v>
      </c>
    </row>
    <row r="14" spans="1:10">
      <c r="A14" t="s">
        <v>23</v>
      </c>
      <c r="B14">
        <v>2</v>
      </c>
      <c r="C14">
        <v>0.5</v>
      </c>
      <c r="D14">
        <v>0.1</v>
      </c>
      <c r="E14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</dc:creator>
  <cp:keywords/>
  <dc:description/>
  <cp:lastModifiedBy>Jennifer Ding</cp:lastModifiedBy>
  <cp:revision/>
  <dcterms:created xsi:type="dcterms:W3CDTF">2021-03-12T05:09:30Z</dcterms:created>
  <dcterms:modified xsi:type="dcterms:W3CDTF">2021-05-18T16:22:05Z</dcterms:modified>
  <cp:category/>
  <cp:contentStatus/>
</cp:coreProperties>
</file>