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ckclac-my.sharepoint.com/personal/k1811802_kcl_ac_uk/Documents/King's/Write-Up/Diamond Twt_tet/eLife Submission/Source Data/"/>
    </mc:Choice>
  </mc:AlternateContent>
  <xr:revisionPtr revIDLastSave="107" documentId="8_{EB0EA3A0-EAB4-4BED-A326-452A6C59959C}" xr6:coauthVersionLast="45" xr6:coauthVersionMax="45" xr10:uidLastSave="{0BF9FFB8-FA42-4D36-8B02-14C9CFB2E40B}"/>
  <bookViews>
    <workbookView xWindow="-110" yWindow="-110" windowWidth="38620" windowHeight="21220" xr2:uid="{3AB13ACA-B1EB-4D74-8B6F-A1459ECBDA35}"/>
  </bookViews>
  <sheets>
    <sheet name="1D Profiles - Equatorials" sheetId="2" r:id="rId1"/>
    <sheet name="Figure 2 Source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81" i="1" l="1"/>
  <c r="AC81" i="1"/>
  <c r="AD80" i="1"/>
  <c r="AC80" i="1"/>
  <c r="AD79" i="1"/>
  <c r="AC79" i="1"/>
  <c r="AD78" i="1"/>
  <c r="AC78" i="1"/>
  <c r="AD77" i="1"/>
  <c r="AC77" i="1"/>
  <c r="AD76" i="1"/>
  <c r="AC76" i="1"/>
  <c r="AD75" i="1"/>
  <c r="AC75" i="1"/>
  <c r="AD74" i="1"/>
  <c r="AC74" i="1"/>
  <c r="AD73" i="1"/>
  <c r="AC73" i="1"/>
  <c r="AD72" i="1"/>
  <c r="AC72" i="1"/>
  <c r="AD71" i="1"/>
  <c r="AC71" i="1"/>
  <c r="AD70" i="1"/>
  <c r="AC70" i="1"/>
  <c r="AD69" i="1"/>
  <c r="AC69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C61" i="1"/>
  <c r="AD60" i="1"/>
  <c r="AC60" i="1"/>
  <c r="AD59" i="1"/>
  <c r="AC59" i="1"/>
  <c r="AD58" i="1"/>
  <c r="AC58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AD48" i="1"/>
  <c r="AC48" i="1"/>
  <c r="AD47" i="1"/>
  <c r="AC47" i="1"/>
  <c r="AD46" i="1"/>
  <c r="AC46" i="1"/>
  <c r="AD45" i="1"/>
  <c r="AC45" i="1"/>
  <c r="AD44" i="1"/>
  <c r="AC44" i="1"/>
  <c r="AD43" i="1"/>
  <c r="AC43" i="1"/>
  <c r="AD42" i="1"/>
  <c r="AC42" i="1"/>
  <c r="AD41" i="1"/>
  <c r="AC41" i="1"/>
  <c r="AD40" i="1"/>
  <c r="AC40" i="1"/>
  <c r="AD39" i="1"/>
  <c r="AC39" i="1"/>
  <c r="AD38" i="1"/>
  <c r="AC38" i="1"/>
  <c r="AD37" i="1"/>
  <c r="AC37" i="1"/>
  <c r="AD36" i="1"/>
  <c r="AC36" i="1"/>
  <c r="AD35" i="1"/>
  <c r="AC35" i="1"/>
  <c r="AD34" i="1"/>
  <c r="AC34" i="1"/>
  <c r="AD33" i="1"/>
  <c r="AC33" i="1"/>
  <c r="AD32" i="1"/>
  <c r="AC3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J4" i="1"/>
  <c r="I4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AB5" i="1"/>
  <c r="AC5" i="1"/>
  <c r="AB6" i="1"/>
  <c r="AC6" i="1"/>
  <c r="AB7" i="1"/>
  <c r="AC7" i="1"/>
  <c r="AB8" i="1"/>
  <c r="AC8" i="1"/>
  <c r="AB9" i="1"/>
  <c r="AC9" i="1"/>
  <c r="AB10" i="1"/>
  <c r="AC10" i="1"/>
  <c r="AB11" i="1"/>
  <c r="AC11" i="1"/>
  <c r="AB12" i="1"/>
  <c r="AC12" i="1"/>
  <c r="AB13" i="1"/>
  <c r="AC13" i="1"/>
  <c r="AB14" i="1"/>
  <c r="AC14" i="1"/>
  <c r="AB15" i="1"/>
  <c r="AC15" i="1"/>
  <c r="AB16" i="1"/>
  <c r="AC16" i="1"/>
  <c r="AB17" i="1"/>
  <c r="AC17" i="1"/>
  <c r="AB18" i="1"/>
  <c r="AC18" i="1"/>
  <c r="AB19" i="1"/>
  <c r="AC19" i="1"/>
  <c r="AB20" i="1"/>
  <c r="AC20" i="1"/>
  <c r="AB21" i="1"/>
  <c r="AC21" i="1"/>
  <c r="AB22" i="1"/>
  <c r="AC22" i="1"/>
  <c r="AB23" i="1"/>
  <c r="AC23" i="1"/>
  <c r="AB24" i="1"/>
  <c r="AC24" i="1"/>
  <c r="AB25" i="1"/>
  <c r="AC25" i="1"/>
  <c r="AB26" i="1"/>
  <c r="AC26" i="1"/>
  <c r="AB27" i="1"/>
  <c r="AC27" i="1"/>
  <c r="AC4" i="1"/>
  <c r="AB4" i="1"/>
</calcChain>
</file>

<file path=xl/sharedStrings.xml><?xml version="1.0" encoding="utf-8"?>
<sst xmlns="http://schemas.openxmlformats.org/spreadsheetml/2006/main" count="94" uniqueCount="44">
  <si>
    <t>Twitch</t>
  </si>
  <si>
    <t>d1,0</t>
  </si>
  <si>
    <t>Mean</t>
  </si>
  <si>
    <t>SE</t>
  </si>
  <si>
    <t>I1,0</t>
  </si>
  <si>
    <t>I1,1/I1,0</t>
  </si>
  <si>
    <t>Frame No.</t>
  </si>
  <si>
    <t>Time (ms)</t>
  </si>
  <si>
    <t>Rest</t>
  </si>
  <si>
    <t>Early Activation</t>
  </si>
  <si>
    <t>Peak Force</t>
  </si>
  <si>
    <t>Mechanically Relaxed</t>
  </si>
  <si>
    <t>Key</t>
  </si>
  <si>
    <t>M06_I1,1/I1,0</t>
  </si>
  <si>
    <t>M12_I1,1/I1,0</t>
  </si>
  <si>
    <t>M23_I1,1/I1,0</t>
  </si>
  <si>
    <t>M24_I1,1/I1,0</t>
  </si>
  <si>
    <t>M06_I1,0</t>
  </si>
  <si>
    <t>M12_I1,0</t>
  </si>
  <si>
    <t>M23_I1,0</t>
  </si>
  <si>
    <t>M24_I1,0</t>
  </si>
  <si>
    <t>Tetanus</t>
  </si>
  <si>
    <t>M06_d1,0</t>
  </si>
  <si>
    <t>M12_d1,0</t>
  </si>
  <si>
    <t>M23_d1,0</t>
  </si>
  <si>
    <t>M24_d1,0</t>
  </si>
  <si>
    <t>M05_I1,1/I1,0</t>
  </si>
  <si>
    <t>M10_I1,1/I1,0</t>
  </si>
  <si>
    <t>M11_I1,1/I1,0</t>
  </si>
  <si>
    <t>M05_I1,0</t>
  </si>
  <si>
    <t>M10_I1,0</t>
  </si>
  <si>
    <t>M11_I1,0</t>
  </si>
  <si>
    <t>M23_I1,0_I1,0</t>
  </si>
  <si>
    <t>M05_d1,0</t>
  </si>
  <si>
    <t>M10_d1,0</t>
  </si>
  <si>
    <t>M11_d1,0</t>
  </si>
  <si>
    <t>Isometric Rerlaxation</t>
  </si>
  <si>
    <t>Chaotic Relaxation</t>
  </si>
  <si>
    <r>
      <t>Reciprocal 
Spacing (nm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</si>
  <si>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t>Mean Twitch 
Intensity</t>
  </si>
  <si>
    <t>Mean Tetanus 
Intensity</t>
  </si>
  <si>
    <t>FIGURE 2 C</t>
  </si>
  <si>
    <t>FIGURE 2 D</t>
  </si>
  <si>
    <t>FIGURE 2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</si>
</sst>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"/>
    <numFmt numFmtId="165" formatCode="0.000000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A90FE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33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0" xfId="0" applyNumberFormat="1" applyFill="1"/>
    <xf numFmtId="1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0" fontId="2" fillId="0" borderId="0" xfId="0" applyFont="1" applyFill="1"/>
    <xf numFmtId="165" fontId="2" fillId="0" borderId="0" xfId="0" applyNumberFormat="1" applyFont="1" applyFill="1"/>
    <xf numFmtId="165" fontId="0" fillId="2" borderId="0" xfId="0" applyNumberFormat="1" applyFill="1"/>
    <xf numFmtId="165" fontId="0" fillId="3" borderId="0" xfId="0" applyNumberFormat="1" applyFill="1"/>
    <xf numFmtId="165" fontId="2" fillId="2" borderId="0" xfId="0" applyNumberFormat="1" applyFont="1" applyFill="1"/>
    <xf numFmtId="165" fontId="2" fillId="3" borderId="0" xfId="0" applyNumberFormat="1" applyFont="1" applyFill="1"/>
    <xf numFmtId="0" fontId="0" fillId="0" borderId="0" xfId="0" applyFont="1"/>
    <xf numFmtId="166" fontId="0" fillId="0" borderId="0" xfId="0" applyNumberFormat="1"/>
    <xf numFmtId="0" fontId="0" fillId="0" borderId="0" xfId="0" applyFont="1" applyFill="1"/>
    <xf numFmtId="1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" fontId="0" fillId="3" borderId="0" xfId="0" applyNumberFormat="1" applyFill="1"/>
    <xf numFmtId="0" fontId="0" fillId="3" borderId="0" xfId="0" applyFill="1"/>
    <xf numFmtId="164" fontId="0" fillId="3" borderId="0" xfId="0" applyNumberFormat="1" applyFill="1"/>
    <xf numFmtId="0" fontId="0" fillId="4" borderId="0" xfId="0" applyFont="1" applyFill="1"/>
    <xf numFmtId="1" fontId="0" fillId="0" borderId="0" xfId="0" applyNumberFormat="1" applyFill="1"/>
    <xf numFmtId="165" fontId="0" fillId="3" borderId="0" xfId="1" applyNumberFormat="1" applyFont="1" applyFill="1"/>
    <xf numFmtId="165" fontId="2" fillId="3" borderId="0" xfId="1" applyNumberFormat="1" applyFont="1" applyFill="1"/>
    <xf numFmtId="164" fontId="2" fillId="0" borderId="0" xfId="0" applyNumberFormat="1" applyFont="1"/>
    <xf numFmtId="0" fontId="0" fillId="5" borderId="0" xfId="0" applyFill="1"/>
    <xf numFmtId="0" fontId="0" fillId="6" borderId="0" xfId="0" applyFill="1"/>
    <xf numFmtId="165" fontId="0" fillId="5" borderId="0" xfId="0" applyNumberFormat="1" applyFill="1"/>
    <xf numFmtId="165" fontId="2" fillId="5" borderId="0" xfId="0" applyNumberFormat="1" applyFont="1" applyFill="1"/>
    <xf numFmtId="164" fontId="0" fillId="5" borderId="0" xfId="0" applyNumberFormat="1" applyFill="1"/>
    <xf numFmtId="165" fontId="0" fillId="6" borderId="0" xfId="0" applyNumberFormat="1" applyFill="1"/>
    <xf numFmtId="165" fontId="2" fillId="6" borderId="0" xfId="0" applyNumberFormat="1" applyFont="1" applyFill="1"/>
    <xf numFmtId="164" fontId="0" fillId="6" borderId="0" xfId="0" applyNumberFormat="1" applyFill="1"/>
    <xf numFmtId="0" fontId="0" fillId="0" borderId="0" xfId="0"/>
    <xf numFmtId="0" fontId="2" fillId="0" borderId="0" xfId="0" applyFont="1"/>
    <xf numFmtId="0" fontId="0" fillId="0" borderId="0" xfId="0" applyFill="1"/>
    <xf numFmtId="0" fontId="0" fillId="2" borderId="0" xfId="0" applyFill="1"/>
    <xf numFmtId="0" fontId="0" fillId="3" borderId="0" xfId="0" applyFill="1"/>
    <xf numFmtId="0" fontId="3" fillId="2" borderId="0" xfId="0" applyFont="1" applyFill="1"/>
    <xf numFmtId="0" fontId="3" fillId="3" borderId="0" xfId="0" applyFont="1" applyFill="1"/>
    <xf numFmtId="0" fontId="2" fillId="0" borderId="0" xfId="0" applyFont="1" applyFill="1" applyAlignment="1">
      <alignment horizontal="center" wrapText="1"/>
    </xf>
    <xf numFmtId="0" fontId="0" fillId="0" borderId="0" xfId="0" applyFont="1" applyFill="1"/>
    <xf numFmtId="0" fontId="2" fillId="2" borderId="0" xfId="0" applyFont="1" applyFill="1" applyAlignment="1">
      <alignment horizontal="center" wrapText="1"/>
    </xf>
    <xf numFmtId="0" fontId="4" fillId="2" borderId="0" xfId="0" applyFont="1" applyFill="1"/>
    <xf numFmtId="0" fontId="0" fillId="2" borderId="0" xfId="0" applyFont="1" applyFill="1"/>
    <xf numFmtId="0" fontId="2" fillId="3" borderId="0" xfId="0" applyFont="1" applyFill="1" applyAlignment="1">
      <alignment horizontal="center" wrapText="1"/>
    </xf>
    <xf numFmtId="0" fontId="4" fillId="3" borderId="0" xfId="0" applyFont="1" applyFill="1"/>
    <xf numFmtId="0" fontId="0" fillId="3" borderId="0" xfId="0" applyFont="1" applyFill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wrapText="1"/>
    </xf>
    <xf numFmtId="0" fontId="3" fillId="7" borderId="0" xfId="0" applyFont="1" applyFill="1"/>
    <xf numFmtId="0" fontId="4" fillId="7" borderId="0" xfId="0" applyFont="1" applyFill="1"/>
    <xf numFmtId="0" fontId="0" fillId="7" borderId="0" xfId="0" applyFill="1"/>
    <xf numFmtId="1" fontId="0" fillId="7" borderId="0" xfId="0" applyNumberFormat="1" applyFill="1"/>
    <xf numFmtId="165" fontId="0" fillId="7" borderId="0" xfId="0" applyNumberFormat="1" applyFill="1"/>
    <xf numFmtId="165" fontId="2" fillId="7" borderId="0" xfId="0" applyNumberFormat="1" applyFont="1" applyFill="1"/>
    <xf numFmtId="164" fontId="0" fillId="7" borderId="0" xfId="0" applyNumberFormat="1" applyFill="1"/>
    <xf numFmtId="0" fontId="0" fillId="8" borderId="0" xfId="0" applyFill="1"/>
    <xf numFmtId="165" fontId="0" fillId="8" borderId="0" xfId="0" applyNumberFormat="1" applyFill="1"/>
    <xf numFmtId="165" fontId="2" fillId="8" borderId="0" xfId="0" applyNumberFormat="1" applyFont="1" applyFill="1"/>
    <xf numFmtId="164" fontId="0" fillId="8" borderId="0" xfId="0" applyNumberFormat="1" applyFill="1"/>
    <xf numFmtId="1" fontId="0" fillId="8" borderId="0" xfId="0" applyNumberFormat="1" applyFill="1"/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 wrapText="1"/>
    </xf>
    <xf numFmtId="0" fontId="0" fillId="8" borderId="0" xfId="0" applyFont="1" applyFill="1"/>
    <xf numFmtId="0" fontId="3" fillId="8" borderId="0" xfId="0" applyFont="1" applyFill="1"/>
    <xf numFmtId="0" fontId="4" fillId="8" borderId="0" xfId="0" applyFont="1" applyFill="1"/>
  </cellXfs>
  <cellStyles count="3">
    <cellStyle name="Comma" xfId="1" builtinId="3"/>
    <cellStyle name="Comma 2" xfId="2" xr:uid="{E02EA364-855D-4D5B-A9D7-B7D0288060D7}"/>
    <cellStyle name="Normal" xfId="0" builtinId="0"/>
  </cellStyles>
  <dxfs count="0"/>
  <tableStyles count="0" defaultTableStyle="TableStyleMedium2" defaultPivotStyle="PivotStyleLight16"/>
  <colors>
    <mruColors>
      <color rgb="FFFF33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912B-B6D5-49E3-99B3-A7FC11F5E4BB}">
  <dimension ref="A1:R226"/>
  <sheetViews>
    <sheetView tabSelected="1" workbookViewId="0">
      <selection activeCell="L16" sqref="L16"/>
    </sheetView>
  </sheetViews>
  <sheetFormatPr defaultRowHeight="14.5" x14ac:dyDescent="0.35"/>
  <cols>
    <col min="1" max="1" width="18.81640625" bestFit="1" customWidth="1"/>
    <col min="2" max="2" width="12.6328125" bestFit="1" customWidth="1"/>
    <col min="3" max="3" width="11.81640625" bestFit="1" customWidth="1"/>
    <col min="4" max="4" width="12.90625" bestFit="1" customWidth="1"/>
    <col min="5" max="5" width="11.81640625" bestFit="1" customWidth="1"/>
    <col min="6" max="6" width="12.90625" bestFit="1" customWidth="1"/>
    <col min="7" max="7" width="11.81640625" bestFit="1" customWidth="1"/>
    <col min="8" max="8" width="12.90625" bestFit="1" customWidth="1"/>
    <col min="9" max="9" width="11.81640625" bestFit="1" customWidth="1"/>
    <col min="10" max="10" width="12.90625" bestFit="1" customWidth="1"/>
  </cols>
  <sheetData>
    <row r="1" spans="1:18" x14ac:dyDescent="0.35">
      <c r="A1" s="37"/>
      <c r="B1" s="37"/>
      <c r="C1" s="52" t="s">
        <v>8</v>
      </c>
      <c r="D1" s="52"/>
      <c r="E1" s="53" t="s">
        <v>9</v>
      </c>
      <c r="F1" s="53"/>
      <c r="G1" s="54" t="s">
        <v>10</v>
      </c>
      <c r="H1" s="54"/>
      <c r="I1" s="68" t="s">
        <v>11</v>
      </c>
      <c r="J1" s="68"/>
    </row>
    <row r="2" spans="1:18" ht="31" x14ac:dyDescent="0.35">
      <c r="A2" s="38" t="s">
        <v>12</v>
      </c>
      <c r="B2" s="44" t="s">
        <v>38</v>
      </c>
      <c r="C2" s="46" t="s">
        <v>39</v>
      </c>
      <c r="D2" s="46" t="s">
        <v>40</v>
      </c>
      <c r="E2" s="49" t="s">
        <v>39</v>
      </c>
      <c r="F2" s="49" t="s">
        <v>40</v>
      </c>
      <c r="G2" s="55" t="s">
        <v>39</v>
      </c>
      <c r="H2" s="55" t="s">
        <v>40</v>
      </c>
      <c r="I2" s="69" t="s">
        <v>39</v>
      </c>
      <c r="J2" s="69" t="s">
        <v>40</v>
      </c>
    </row>
    <row r="3" spans="1:18" x14ac:dyDescent="0.35">
      <c r="A3" s="40" t="s">
        <v>8</v>
      </c>
      <c r="B3" s="45">
        <v>2.0141425000000001E-2</v>
      </c>
      <c r="C3" s="47">
        <v>1.0517020000000001E-3</v>
      </c>
      <c r="D3" s="47">
        <v>1.0614590000000001E-3</v>
      </c>
      <c r="E3" s="43">
        <v>1.129971E-3</v>
      </c>
      <c r="F3" s="43">
        <v>1.278611E-3</v>
      </c>
      <c r="G3" s="56">
        <v>1.046178E-3</v>
      </c>
      <c r="H3" s="56">
        <v>1.1999039999999999E-3</v>
      </c>
      <c r="I3" s="70">
        <v>7.3811700000000005E-4</v>
      </c>
      <c r="J3" s="71">
        <v>9.6770000000000005E-4</v>
      </c>
    </row>
    <row r="4" spans="1:18" x14ac:dyDescent="0.35">
      <c r="A4" s="41" t="s">
        <v>9</v>
      </c>
      <c r="B4" s="45">
        <v>2.0351232E-2</v>
      </c>
      <c r="C4" s="48">
        <v>1.187944E-3</v>
      </c>
      <c r="D4" s="47">
        <v>1.3491460000000001E-3</v>
      </c>
      <c r="E4" s="43">
        <v>1.0469450000000001E-3</v>
      </c>
      <c r="F4" s="50">
        <v>5.18908E-4</v>
      </c>
      <c r="G4" s="56">
        <v>9.76373E-4</v>
      </c>
      <c r="H4" s="57">
        <v>1.125883E-3</v>
      </c>
      <c r="I4" s="70">
        <v>9.1594599999999897E-4</v>
      </c>
      <c r="J4" s="72">
        <v>1.0768399999999999E-3</v>
      </c>
    </row>
    <row r="5" spans="1:18" x14ac:dyDescent="0.35">
      <c r="A5" s="58" t="s">
        <v>10</v>
      </c>
      <c r="B5" s="45">
        <v>2.0561038E-2</v>
      </c>
      <c r="C5" s="48">
        <v>1.0508010000000001E-3</v>
      </c>
      <c r="D5" s="48">
        <v>9.6416600000000002E-4</v>
      </c>
      <c r="E5" s="43">
        <v>5.0420599999999999E-4</v>
      </c>
      <c r="F5" s="50">
        <v>2.1740840000000002E-3</v>
      </c>
      <c r="G5" s="56">
        <v>9.1012500000000002E-4</v>
      </c>
      <c r="H5" s="57">
        <v>9.4730599999999997E-4</v>
      </c>
      <c r="I5" s="70">
        <v>7.0377500000000002E-4</v>
      </c>
      <c r="J5" s="72">
        <v>9.9519400000000003E-4</v>
      </c>
    </row>
    <row r="6" spans="1:18" x14ac:dyDescent="0.35">
      <c r="A6" s="63" t="s">
        <v>11</v>
      </c>
      <c r="B6" s="45">
        <v>2.0770845E-2</v>
      </c>
      <c r="C6" s="42">
        <v>1.035144E-3</v>
      </c>
      <c r="D6" s="42">
        <v>1.184009E-3</v>
      </c>
      <c r="E6" s="43">
        <v>1.4206749999999999E-3</v>
      </c>
      <c r="F6" s="43">
        <v>1.0706719999999999E-3</v>
      </c>
      <c r="G6" s="56">
        <v>9.3586799999999996E-4</v>
      </c>
      <c r="H6" s="56">
        <v>1.0902150000000001E-3</v>
      </c>
      <c r="I6" s="70">
        <v>9.0402199999999999E-4</v>
      </c>
      <c r="J6" s="71">
        <v>1.0062960000000001E-3</v>
      </c>
    </row>
    <row r="7" spans="1:18" x14ac:dyDescent="0.35">
      <c r="A7" s="39"/>
      <c r="B7" s="45">
        <v>2.0980650999999999E-2</v>
      </c>
      <c r="C7" s="42">
        <v>8.4338600000000001E-4</v>
      </c>
      <c r="D7" s="42">
        <v>1.468135E-3</v>
      </c>
      <c r="E7" s="43">
        <v>1.0745279999999999E-3</v>
      </c>
      <c r="F7" s="43">
        <v>9.5883800000000005E-4</v>
      </c>
      <c r="G7" s="56">
        <v>5.3793899999999997E-4</v>
      </c>
      <c r="H7" s="56">
        <v>1.146294E-3</v>
      </c>
      <c r="I7" s="70">
        <v>9.7806999999999907E-4</v>
      </c>
      <c r="J7" s="71">
        <v>1.089313E-3</v>
      </c>
    </row>
    <row r="8" spans="1:18" x14ac:dyDescent="0.35">
      <c r="A8" s="37"/>
      <c r="B8" s="45">
        <v>2.1190457999999999E-2</v>
      </c>
      <c r="C8" s="42">
        <v>1.02823E-3</v>
      </c>
      <c r="D8" s="42">
        <v>1.194091E-3</v>
      </c>
      <c r="E8" s="43">
        <v>8.8140400000000002E-4</v>
      </c>
      <c r="F8" s="43">
        <v>1.3898960000000001E-3</v>
      </c>
      <c r="G8" s="56">
        <v>5.0039599999999996E-4</v>
      </c>
      <c r="H8" s="56">
        <v>8.3631700000000005E-4</v>
      </c>
      <c r="I8" s="70">
        <v>5.2724800000000002E-4</v>
      </c>
      <c r="J8" s="71">
        <v>1.0047120000000001E-3</v>
      </c>
    </row>
    <row r="9" spans="1:18" x14ac:dyDescent="0.35">
      <c r="A9" s="37"/>
      <c r="B9" s="45">
        <v>2.1400263999999999E-2</v>
      </c>
      <c r="C9" s="42">
        <v>9.5916600000000001E-4</v>
      </c>
      <c r="D9" s="42">
        <v>1.180417E-3</v>
      </c>
      <c r="E9" s="43">
        <v>7.7024299999999999E-4</v>
      </c>
      <c r="F9" s="43">
        <v>5.9252299999999996E-4</v>
      </c>
      <c r="G9" s="56">
        <v>1.235968E-3</v>
      </c>
      <c r="H9" s="56">
        <v>7.9713199999999998E-4</v>
      </c>
      <c r="I9" s="70">
        <v>6.4557799999999995E-4</v>
      </c>
      <c r="J9" s="71">
        <v>8.4649900000000001E-4</v>
      </c>
    </row>
    <row r="10" spans="1:18" x14ac:dyDescent="0.35">
      <c r="A10" s="37"/>
      <c r="B10" s="45">
        <v>2.1610071000000002E-2</v>
      </c>
      <c r="C10" s="48">
        <v>7.2356600000000003E-4</v>
      </c>
      <c r="D10" s="48">
        <v>1.5381220000000001E-3</v>
      </c>
      <c r="E10" s="43">
        <v>9.32854E-4</v>
      </c>
      <c r="F10" s="51">
        <v>9.9601899999999903E-4</v>
      </c>
      <c r="G10" s="56">
        <v>7.6830799999999999E-4</v>
      </c>
      <c r="H10" s="56">
        <v>1.033225E-3</v>
      </c>
      <c r="I10" s="70">
        <v>6.7150399999999996E-4</v>
      </c>
      <c r="J10" s="71">
        <v>1.109542E-3</v>
      </c>
    </row>
    <row r="11" spans="1:18" x14ac:dyDescent="0.35">
      <c r="A11" s="37"/>
      <c r="B11" s="45">
        <v>2.1819877000000001E-2</v>
      </c>
      <c r="C11" s="48">
        <v>4.9211199999999995E-4</v>
      </c>
      <c r="D11" s="48">
        <v>8.5732500000000004E-4</v>
      </c>
      <c r="E11" s="43">
        <v>4.5251699999999999E-4</v>
      </c>
      <c r="F11" s="51">
        <v>1.5230129999999999E-3</v>
      </c>
      <c r="G11" s="56">
        <v>6.0792500000000005E-4</v>
      </c>
      <c r="H11" s="56">
        <v>1.2206669999999999E-3</v>
      </c>
      <c r="I11" s="70">
        <v>8.0317300000000002E-4</v>
      </c>
      <c r="J11" s="71">
        <v>8.18672E-4</v>
      </c>
    </row>
    <row r="12" spans="1:18" x14ac:dyDescent="0.35">
      <c r="A12" s="37"/>
      <c r="B12" s="45">
        <v>2.2029684000000001E-2</v>
      </c>
      <c r="C12" s="48">
        <v>8.8991500000000002E-4</v>
      </c>
      <c r="D12" s="48">
        <v>1.150426E-3</v>
      </c>
      <c r="E12" s="43">
        <v>3.6457999999999998E-4</v>
      </c>
      <c r="F12" s="51">
        <v>5.6217699999999997E-4</v>
      </c>
      <c r="G12" s="56">
        <v>5.0309200000000001E-4</v>
      </c>
      <c r="H12" s="56">
        <v>1.1954859999999999E-3</v>
      </c>
      <c r="I12" s="70">
        <v>8.02256E-4</v>
      </c>
      <c r="J12" s="71">
        <v>1.0774420000000001E-3</v>
      </c>
    </row>
    <row r="13" spans="1:18" x14ac:dyDescent="0.35">
      <c r="A13" s="37"/>
      <c r="B13" s="45">
        <v>2.2239490000000001E-2</v>
      </c>
      <c r="C13" s="48">
        <v>8.2340799999999997E-4</v>
      </c>
      <c r="D13" s="48">
        <v>1.212968E-3</v>
      </c>
      <c r="E13" s="43">
        <v>5.0102000000000002E-4</v>
      </c>
      <c r="F13" s="51">
        <v>1.3438479999999999E-3</v>
      </c>
      <c r="G13" s="56">
        <v>1.0232010000000001E-3</v>
      </c>
      <c r="H13" s="56">
        <v>1.0341910000000001E-3</v>
      </c>
      <c r="I13" s="70">
        <v>5.6676199999999995E-4</v>
      </c>
      <c r="J13" s="71">
        <v>1.3253620000000001E-3</v>
      </c>
    </row>
    <row r="14" spans="1:18" x14ac:dyDescent="0.35">
      <c r="A14" s="37"/>
      <c r="B14" s="45">
        <v>2.2449297E-2</v>
      </c>
      <c r="C14" s="48">
        <v>6.7344599999999996E-4</v>
      </c>
      <c r="D14" s="48">
        <v>1.7187400000000001E-3</v>
      </c>
      <c r="E14" s="43">
        <v>6.1405900000000002E-4</v>
      </c>
      <c r="F14" s="51">
        <v>8.7467100000000004E-4</v>
      </c>
      <c r="G14" s="56">
        <v>1.029805E-3</v>
      </c>
      <c r="H14" s="56">
        <v>8.0828300000000003E-4</v>
      </c>
      <c r="I14" s="70">
        <v>1.1176280000000001E-3</v>
      </c>
      <c r="J14" s="71">
        <v>1.178157E-3</v>
      </c>
      <c r="N14" s="37"/>
      <c r="O14" s="37"/>
      <c r="P14" s="37"/>
      <c r="Q14" s="37"/>
      <c r="R14" s="37"/>
    </row>
    <row r="15" spans="1:18" x14ac:dyDescent="0.35">
      <c r="A15" s="37"/>
      <c r="B15" s="45">
        <v>2.2659103E-2</v>
      </c>
      <c r="C15" s="48">
        <v>1.4107550000000001E-3</v>
      </c>
      <c r="D15" s="48">
        <v>1.386094E-3</v>
      </c>
      <c r="E15" s="43">
        <v>8.2728399999999996E-4</v>
      </c>
      <c r="F15" s="51">
        <v>1.2288010000000001E-3</v>
      </c>
      <c r="G15" s="56">
        <v>9.1010500000000003E-4</v>
      </c>
      <c r="H15" s="56">
        <v>1.092665E-3</v>
      </c>
      <c r="I15" s="70">
        <v>9.4222900000000005E-4</v>
      </c>
      <c r="J15" s="71">
        <v>1.5190620000000001E-3</v>
      </c>
      <c r="N15" s="37"/>
      <c r="O15" s="37"/>
      <c r="P15" s="37"/>
      <c r="Q15" s="37"/>
      <c r="R15" s="37"/>
    </row>
    <row r="16" spans="1:18" x14ac:dyDescent="0.35">
      <c r="A16" s="37"/>
      <c r="B16" s="45">
        <v>2.2868909999999999E-2</v>
      </c>
      <c r="C16" s="48">
        <v>9.5530300000000001E-4</v>
      </c>
      <c r="D16" s="48">
        <v>1.6452299999999999E-3</v>
      </c>
      <c r="E16" s="43">
        <v>1.141094E-3</v>
      </c>
      <c r="F16" s="51">
        <v>1.7776300000000001E-3</v>
      </c>
      <c r="G16" s="56">
        <v>9.9180699999999906E-4</v>
      </c>
      <c r="H16" s="56">
        <v>1.255941E-3</v>
      </c>
      <c r="I16" s="70">
        <v>9.3607E-4</v>
      </c>
      <c r="J16" s="71">
        <v>2.007502E-3</v>
      </c>
      <c r="N16" s="37"/>
      <c r="O16" s="37"/>
      <c r="P16" s="37"/>
      <c r="Q16" s="37"/>
      <c r="R16" s="37"/>
    </row>
    <row r="17" spans="2:18" x14ac:dyDescent="0.35">
      <c r="B17" s="45">
        <v>2.3078715999999999E-2</v>
      </c>
      <c r="C17" s="48">
        <v>9.50668E-4</v>
      </c>
      <c r="D17" s="48">
        <v>1.5817400000000001E-3</v>
      </c>
      <c r="E17" s="43">
        <v>6.9415299999999998E-4</v>
      </c>
      <c r="F17" s="51">
        <v>1.409567E-3</v>
      </c>
      <c r="G17" s="56">
        <v>1.2742960000000001E-3</v>
      </c>
      <c r="H17" s="56">
        <v>1.626939E-3</v>
      </c>
      <c r="I17" s="70">
        <v>1.2520859999999999E-3</v>
      </c>
      <c r="J17" s="71">
        <v>1.745618E-3</v>
      </c>
      <c r="N17" s="37"/>
      <c r="O17" s="37"/>
      <c r="P17" s="37"/>
      <c r="Q17" s="37"/>
      <c r="R17" s="37"/>
    </row>
    <row r="18" spans="2:18" x14ac:dyDescent="0.35">
      <c r="B18" s="45">
        <v>2.3288522999999998E-2</v>
      </c>
      <c r="C18" s="48">
        <v>1.502761E-3</v>
      </c>
      <c r="D18" s="48">
        <v>2.170656E-3</v>
      </c>
      <c r="E18" s="43">
        <v>1.497836E-3</v>
      </c>
      <c r="F18" s="51">
        <v>2.4340030000000001E-3</v>
      </c>
      <c r="G18" s="56">
        <v>1.6463879999999999E-3</v>
      </c>
      <c r="H18" s="56">
        <v>2.043338E-3</v>
      </c>
      <c r="I18" s="70">
        <v>1.293731E-3</v>
      </c>
      <c r="J18" s="71">
        <v>2.3588979999999999E-3</v>
      </c>
      <c r="N18" s="37"/>
      <c r="O18" s="37"/>
      <c r="P18" s="37"/>
      <c r="Q18" s="37"/>
      <c r="R18" s="37"/>
    </row>
    <row r="19" spans="2:18" x14ac:dyDescent="0.35">
      <c r="B19" s="45">
        <v>2.3498328999999998E-2</v>
      </c>
      <c r="C19" s="48">
        <v>1.2258029999999999E-3</v>
      </c>
      <c r="D19" s="48">
        <v>1.910241E-3</v>
      </c>
      <c r="E19" s="43">
        <v>1.5662429999999999E-3</v>
      </c>
      <c r="F19" s="51">
        <v>2.9788179999999998E-3</v>
      </c>
      <c r="G19" s="56">
        <v>9.4443100000000002E-4</v>
      </c>
      <c r="H19" s="56">
        <v>1.8211340000000001E-3</v>
      </c>
      <c r="I19" s="70">
        <v>1.6674280000000001E-3</v>
      </c>
      <c r="J19" s="71">
        <v>2.6746069999999999E-3</v>
      </c>
      <c r="N19" s="37"/>
      <c r="O19" s="37"/>
      <c r="P19" s="37"/>
      <c r="Q19" s="37"/>
      <c r="R19" s="37"/>
    </row>
    <row r="20" spans="2:18" x14ac:dyDescent="0.35">
      <c r="B20" s="45">
        <v>2.3708136000000001E-2</v>
      </c>
      <c r="C20" s="48">
        <v>1.6427600000000001E-3</v>
      </c>
      <c r="D20" s="48">
        <v>2.720788E-3</v>
      </c>
      <c r="E20" s="43">
        <v>2.2512040000000001E-3</v>
      </c>
      <c r="F20" s="51">
        <v>3.1216E-3</v>
      </c>
      <c r="G20" s="56">
        <v>1.9969509999999998E-3</v>
      </c>
      <c r="H20" s="56">
        <v>2.3434829999999999E-3</v>
      </c>
      <c r="I20" s="70">
        <v>2.0593999999999999E-3</v>
      </c>
      <c r="J20" s="71">
        <v>3.7554939999999998E-3</v>
      </c>
      <c r="N20" s="37"/>
      <c r="O20" s="37"/>
      <c r="P20" s="37"/>
      <c r="Q20" s="37"/>
      <c r="R20" s="37"/>
    </row>
    <row r="21" spans="2:18" x14ac:dyDescent="0.35">
      <c r="B21" s="45">
        <v>2.3917942000000001E-2</v>
      </c>
      <c r="C21" s="48">
        <v>1.8807159999999999E-3</v>
      </c>
      <c r="D21" s="48">
        <v>2.7342669999999999E-3</v>
      </c>
      <c r="E21" s="43">
        <v>1.829132E-3</v>
      </c>
      <c r="F21" s="51">
        <v>3.7625250000000001E-3</v>
      </c>
      <c r="G21" s="56">
        <v>2.110556E-3</v>
      </c>
      <c r="H21" s="56">
        <v>2.6370579999999999E-3</v>
      </c>
      <c r="I21" s="70">
        <v>2.1267809999999999E-3</v>
      </c>
      <c r="J21" s="71">
        <v>4.0584130000000003E-3</v>
      </c>
      <c r="N21" s="37"/>
      <c r="O21" s="37"/>
      <c r="P21" s="37"/>
      <c r="Q21" s="37"/>
      <c r="R21" s="37"/>
    </row>
    <row r="22" spans="2:18" x14ac:dyDescent="0.35">
      <c r="B22" s="45">
        <v>2.4127749E-2</v>
      </c>
      <c r="C22" s="48">
        <v>2.4997930000000002E-3</v>
      </c>
      <c r="D22" s="48">
        <v>3.865388E-3</v>
      </c>
      <c r="E22" s="43">
        <v>3.5610680000000001E-3</v>
      </c>
      <c r="F22" s="51">
        <v>5.1467279999999997E-3</v>
      </c>
      <c r="G22" s="56">
        <v>2.97475E-3</v>
      </c>
      <c r="H22" s="56">
        <v>4.1005340000000003E-3</v>
      </c>
      <c r="I22" s="70">
        <v>2.6945300000000001E-3</v>
      </c>
      <c r="J22" s="71">
        <v>5.7482970000000003E-3</v>
      </c>
      <c r="N22" s="37"/>
      <c r="O22" s="37"/>
      <c r="P22" s="37"/>
      <c r="Q22" s="37"/>
      <c r="R22" s="37"/>
    </row>
    <row r="23" spans="2:18" x14ac:dyDescent="0.35">
      <c r="B23" s="45">
        <v>2.4337555E-2</v>
      </c>
      <c r="C23" s="48">
        <v>2.9364870000000002E-3</v>
      </c>
      <c r="D23" s="48">
        <v>4.7143100000000002E-3</v>
      </c>
      <c r="E23" s="43">
        <v>3.9436519999999997E-3</v>
      </c>
      <c r="F23" s="51">
        <v>6.3516199999999997E-3</v>
      </c>
      <c r="G23" s="56">
        <v>3.6725849999999999E-3</v>
      </c>
      <c r="H23" s="56">
        <v>4.6479720000000002E-3</v>
      </c>
      <c r="I23" s="70">
        <v>3.3366279999999999E-3</v>
      </c>
      <c r="J23" s="71">
        <v>7.3868559999999998E-3</v>
      </c>
      <c r="N23" s="37"/>
      <c r="O23" s="37"/>
      <c r="P23" s="37"/>
      <c r="Q23" s="37"/>
      <c r="R23" s="37"/>
    </row>
    <row r="24" spans="2:18" x14ac:dyDescent="0.35">
      <c r="B24" s="45">
        <v>2.4547362E-2</v>
      </c>
      <c r="C24" s="48">
        <v>3.6049570000000002E-3</v>
      </c>
      <c r="D24" s="48">
        <v>5.8379010000000004E-3</v>
      </c>
      <c r="E24" s="43">
        <v>5.2983290000000001E-3</v>
      </c>
      <c r="F24" s="51">
        <v>6.5883779999999998E-3</v>
      </c>
      <c r="G24" s="56">
        <v>4.5156149999999997E-3</v>
      </c>
      <c r="H24" s="56">
        <v>4.9516170000000002E-3</v>
      </c>
      <c r="I24" s="70">
        <v>4.1705329999999997E-3</v>
      </c>
      <c r="J24" s="71">
        <v>8.6087260000000006E-3</v>
      </c>
      <c r="N24" s="37"/>
      <c r="O24" s="37"/>
      <c r="P24" s="37"/>
      <c r="Q24" s="37"/>
      <c r="R24" s="37"/>
    </row>
    <row r="25" spans="2:18" x14ac:dyDescent="0.35">
      <c r="B25" s="45">
        <v>2.4757168E-2</v>
      </c>
      <c r="C25" s="48">
        <v>3.8446069999999999E-3</v>
      </c>
      <c r="D25" s="48">
        <v>6.3101069999999997E-3</v>
      </c>
      <c r="E25" s="43">
        <v>5.469275E-3</v>
      </c>
      <c r="F25" s="51">
        <v>8.3028159999999906E-3</v>
      </c>
      <c r="G25" s="56">
        <v>4.7308039999999999E-3</v>
      </c>
      <c r="H25" s="56">
        <v>6.34411E-3</v>
      </c>
      <c r="I25" s="70">
        <v>4.7782759999999997E-3</v>
      </c>
      <c r="J25" s="71">
        <v>1.124935E-2</v>
      </c>
      <c r="N25" s="37"/>
      <c r="O25" s="37"/>
      <c r="P25" s="37"/>
      <c r="Q25" s="37"/>
      <c r="R25" s="37"/>
    </row>
    <row r="26" spans="2:18" x14ac:dyDescent="0.35">
      <c r="B26" s="45">
        <v>2.4966974999999999E-2</v>
      </c>
      <c r="C26" s="48">
        <v>4.4707779999999999E-3</v>
      </c>
      <c r="D26" s="48">
        <v>8.1552800000000009E-3</v>
      </c>
      <c r="E26" s="43">
        <v>6.551978E-3</v>
      </c>
      <c r="F26" s="51">
        <v>9.8139500000000001E-3</v>
      </c>
      <c r="G26" s="56">
        <v>5.6130729999999997E-3</v>
      </c>
      <c r="H26" s="56">
        <v>7.2183439999999998E-3</v>
      </c>
      <c r="I26" s="70">
        <v>5.9814899999999999E-3</v>
      </c>
      <c r="J26" s="71">
        <v>1.4048643E-2</v>
      </c>
      <c r="N26" s="37"/>
      <c r="O26" s="37"/>
      <c r="P26" s="37"/>
      <c r="Q26" s="37"/>
      <c r="R26" s="37"/>
    </row>
    <row r="27" spans="2:18" x14ac:dyDescent="0.35">
      <c r="B27" s="45">
        <v>2.5176780999999999E-2</v>
      </c>
      <c r="C27" s="48">
        <v>5.2471810000000001E-3</v>
      </c>
      <c r="D27" s="48">
        <v>8.9173829999999905E-3</v>
      </c>
      <c r="E27" s="43">
        <v>8.7267509999999996E-3</v>
      </c>
      <c r="F27" s="51">
        <v>1.2640478E-2</v>
      </c>
      <c r="G27" s="56">
        <v>7.5250509999999996E-3</v>
      </c>
      <c r="H27" s="56">
        <v>9.1671510000000001E-3</v>
      </c>
      <c r="I27" s="70">
        <v>7.776743E-3</v>
      </c>
      <c r="J27" s="71">
        <v>1.6890143E-2</v>
      </c>
      <c r="N27" s="37"/>
      <c r="O27" s="37"/>
      <c r="P27" s="37"/>
      <c r="Q27" s="37"/>
      <c r="R27" s="37"/>
    </row>
    <row r="28" spans="2:18" x14ac:dyDescent="0.35">
      <c r="B28">
        <v>2.5386588000000002E-2</v>
      </c>
      <c r="C28" s="40">
        <v>6.1827089999999998E-3</v>
      </c>
      <c r="D28" s="40">
        <v>1.0752190999999999E-2</v>
      </c>
      <c r="E28" s="41">
        <v>1.0010325E-2</v>
      </c>
      <c r="F28" s="41">
        <v>1.4871374E-2</v>
      </c>
      <c r="G28" s="58">
        <v>8.921376E-3</v>
      </c>
      <c r="H28" s="58">
        <v>1.0880809E-2</v>
      </c>
      <c r="I28" s="63">
        <v>9.3540719999999997E-3</v>
      </c>
      <c r="J28" s="63">
        <v>2.0520452000000002E-2</v>
      </c>
      <c r="N28" s="37"/>
      <c r="O28" s="37"/>
      <c r="P28" s="37"/>
      <c r="Q28" s="37"/>
      <c r="R28" s="37"/>
    </row>
    <row r="29" spans="2:18" x14ac:dyDescent="0.35">
      <c r="B29">
        <v>2.5596394000000001E-2</v>
      </c>
      <c r="C29" s="40">
        <v>7.6717310000000002E-3</v>
      </c>
      <c r="D29" s="40">
        <v>1.2316521E-2</v>
      </c>
      <c r="E29" s="41">
        <v>1.2190039E-2</v>
      </c>
      <c r="F29" s="41">
        <v>1.7841125999999999E-2</v>
      </c>
      <c r="G29" s="58">
        <v>1.1016358E-2</v>
      </c>
      <c r="H29" s="58">
        <v>1.2919656E-2</v>
      </c>
      <c r="I29" s="63">
        <v>1.1499692000000001E-2</v>
      </c>
      <c r="J29" s="63">
        <v>2.4644513E-2</v>
      </c>
      <c r="L29" s="37"/>
      <c r="M29" s="37"/>
      <c r="N29" s="37"/>
      <c r="O29" s="37"/>
      <c r="P29" s="37"/>
      <c r="Q29" s="37"/>
      <c r="R29" s="37"/>
    </row>
    <row r="30" spans="2:18" x14ac:dyDescent="0.35">
      <c r="B30">
        <v>2.5806201000000001E-2</v>
      </c>
      <c r="C30" s="40">
        <v>1.0029199000000001E-2</v>
      </c>
      <c r="D30" s="40">
        <v>1.4979103000000001E-2</v>
      </c>
      <c r="E30" s="41">
        <v>1.5434089E-2</v>
      </c>
      <c r="F30" s="41">
        <v>2.2201948999999999E-2</v>
      </c>
      <c r="G30" s="58">
        <v>1.3401840999999999E-2</v>
      </c>
      <c r="H30" s="58">
        <v>1.5319843E-2</v>
      </c>
      <c r="I30" s="63">
        <v>1.473116E-2</v>
      </c>
      <c r="J30" s="63">
        <v>3.0325615E-2</v>
      </c>
      <c r="L30" s="37"/>
      <c r="M30" s="37"/>
      <c r="N30" s="37"/>
      <c r="O30" s="37"/>
      <c r="P30" s="37"/>
      <c r="Q30" s="37"/>
      <c r="R30" s="37"/>
    </row>
    <row r="31" spans="2:18" x14ac:dyDescent="0.35">
      <c r="B31">
        <v>2.6016007000000001E-2</v>
      </c>
      <c r="C31" s="40">
        <v>1.2553514E-2</v>
      </c>
      <c r="D31" s="40">
        <v>1.8175756000000001E-2</v>
      </c>
      <c r="E31" s="41">
        <v>1.9183176999999999E-2</v>
      </c>
      <c r="F31" s="41">
        <v>2.6596195999999999E-2</v>
      </c>
      <c r="G31" s="58">
        <v>1.6704961000000001E-2</v>
      </c>
      <c r="H31" s="58">
        <v>1.7900375E-2</v>
      </c>
      <c r="I31" s="63">
        <v>1.9367947999999999E-2</v>
      </c>
      <c r="J31" s="63">
        <v>3.6999215000000002E-2</v>
      </c>
      <c r="L31" s="37"/>
      <c r="M31" s="37"/>
      <c r="N31" s="37"/>
      <c r="O31" s="37"/>
      <c r="P31" s="37"/>
      <c r="Q31" s="37"/>
      <c r="R31" s="37"/>
    </row>
    <row r="32" spans="2:18" x14ac:dyDescent="0.35">
      <c r="B32">
        <v>2.6225814E-2</v>
      </c>
      <c r="C32" s="40">
        <v>1.5744377E-2</v>
      </c>
      <c r="D32" s="40">
        <v>2.2607578E-2</v>
      </c>
      <c r="E32" s="41">
        <v>2.2114557999999999E-2</v>
      </c>
      <c r="F32" s="41">
        <v>3.3074652000000003E-2</v>
      </c>
      <c r="G32" s="58">
        <v>2.0043749E-2</v>
      </c>
      <c r="H32" s="58">
        <v>2.1077387999999999E-2</v>
      </c>
      <c r="I32" s="63">
        <v>2.5421679999999999E-2</v>
      </c>
      <c r="J32" s="63">
        <v>4.5315134E-2</v>
      </c>
      <c r="L32" s="37"/>
      <c r="M32" s="37"/>
      <c r="N32" s="37"/>
      <c r="O32" s="37"/>
      <c r="P32" s="37"/>
      <c r="Q32" s="37"/>
      <c r="R32" s="37"/>
    </row>
    <row r="33" spans="2:18" x14ac:dyDescent="0.35">
      <c r="B33">
        <v>2.643562E-2</v>
      </c>
      <c r="C33" s="40">
        <v>2.0743722999999999E-2</v>
      </c>
      <c r="D33" s="40">
        <v>2.8746246E-2</v>
      </c>
      <c r="E33" s="41">
        <v>2.8089442999999999E-2</v>
      </c>
      <c r="F33" s="41">
        <v>3.9763337000000003E-2</v>
      </c>
      <c r="G33" s="58">
        <v>2.4817615000000001E-2</v>
      </c>
      <c r="H33" s="58">
        <v>2.4598452999999999E-2</v>
      </c>
      <c r="I33" s="63">
        <v>3.3005832999999998E-2</v>
      </c>
      <c r="J33" s="63">
        <v>5.5183687000000002E-2</v>
      </c>
      <c r="L33" s="37"/>
      <c r="M33" s="37"/>
      <c r="N33" s="37"/>
      <c r="O33" s="37"/>
      <c r="P33" s="37"/>
      <c r="Q33" s="37"/>
      <c r="R33" s="37"/>
    </row>
    <row r="34" spans="2:18" x14ac:dyDescent="0.35">
      <c r="B34">
        <v>2.6645426999999999E-2</v>
      </c>
      <c r="C34" s="40">
        <v>2.8259664E-2</v>
      </c>
      <c r="D34" s="40">
        <v>3.7559008999999997E-2</v>
      </c>
      <c r="E34" s="41">
        <v>3.3924837999999999E-2</v>
      </c>
      <c r="F34" s="41">
        <v>4.7932728000000001E-2</v>
      </c>
      <c r="G34" s="58">
        <v>2.9358680000000002E-2</v>
      </c>
      <c r="H34" s="58">
        <v>2.8498816E-2</v>
      </c>
      <c r="I34" s="63">
        <v>4.3397568999999997E-2</v>
      </c>
      <c r="J34" s="63">
        <v>6.8013670999999998E-2</v>
      </c>
      <c r="L34" s="37"/>
      <c r="M34" s="37"/>
      <c r="N34" s="37"/>
      <c r="O34" s="37"/>
      <c r="P34" s="37"/>
      <c r="Q34" s="37"/>
      <c r="R34" s="37"/>
    </row>
    <row r="35" spans="2:18" x14ac:dyDescent="0.35">
      <c r="B35">
        <v>2.6855232999999999E-2</v>
      </c>
      <c r="C35" s="40">
        <v>3.8006615000000001E-2</v>
      </c>
      <c r="D35" s="40">
        <v>4.8506572999999997E-2</v>
      </c>
      <c r="E35" s="41">
        <v>4.3081867000000003E-2</v>
      </c>
      <c r="F35" s="41">
        <v>5.9994378000000001E-2</v>
      </c>
      <c r="G35" s="58">
        <v>3.5218042999999997E-2</v>
      </c>
      <c r="H35" s="58">
        <v>3.2096251999999999E-2</v>
      </c>
      <c r="I35" s="63">
        <v>5.6529756E-2</v>
      </c>
      <c r="J35" s="63">
        <v>8.1482570000000004E-2</v>
      </c>
      <c r="L35" s="37"/>
      <c r="M35" s="37"/>
      <c r="N35" s="37"/>
      <c r="O35" s="37"/>
      <c r="P35" s="37"/>
      <c r="Q35" s="37"/>
      <c r="R35" s="37"/>
    </row>
    <row r="36" spans="2:18" x14ac:dyDescent="0.35">
      <c r="B36">
        <v>2.7065039999999999E-2</v>
      </c>
      <c r="C36" s="40">
        <v>5.0445131999999997E-2</v>
      </c>
      <c r="D36" s="40">
        <v>6.2419935000000003E-2</v>
      </c>
      <c r="E36" s="41">
        <v>5.1865705999999998E-2</v>
      </c>
      <c r="F36" s="41">
        <v>6.8695198999999998E-2</v>
      </c>
      <c r="G36" s="58">
        <v>4.1927898999999998E-2</v>
      </c>
      <c r="H36" s="58">
        <v>3.5662821999999997E-2</v>
      </c>
      <c r="I36" s="63">
        <v>7.1789669E-2</v>
      </c>
      <c r="J36" s="63">
        <v>9.6332770999999998E-2</v>
      </c>
      <c r="L36" s="37"/>
      <c r="M36" s="37"/>
      <c r="N36" s="37"/>
      <c r="O36" s="37"/>
      <c r="P36" s="37"/>
      <c r="Q36" s="37"/>
      <c r="R36" s="37"/>
    </row>
    <row r="37" spans="2:18" x14ac:dyDescent="0.35">
      <c r="B37">
        <v>2.7274845999999998E-2</v>
      </c>
      <c r="C37" s="40">
        <v>6.7671558000000007E-2</v>
      </c>
      <c r="D37" s="40">
        <v>8.0247081999999997E-2</v>
      </c>
      <c r="E37" s="41">
        <v>5.9995995000000003E-2</v>
      </c>
      <c r="F37" s="41">
        <v>8.1835123999999995E-2</v>
      </c>
      <c r="G37" s="58">
        <v>4.9093547000000001E-2</v>
      </c>
      <c r="H37" s="58">
        <v>3.8767907999999997E-2</v>
      </c>
      <c r="I37" s="63">
        <v>8.8098319999999897E-2</v>
      </c>
      <c r="J37" s="63">
        <v>0.109866668</v>
      </c>
      <c r="L37" s="37"/>
      <c r="M37" s="37"/>
      <c r="N37" s="37"/>
      <c r="O37" s="37"/>
      <c r="P37" s="37"/>
      <c r="Q37" s="37"/>
      <c r="R37" s="37"/>
    </row>
    <row r="38" spans="2:18" x14ac:dyDescent="0.35">
      <c r="B38">
        <v>2.7484653000000001E-2</v>
      </c>
      <c r="C38" s="40">
        <v>8.7694658999999897E-2</v>
      </c>
      <c r="D38" s="40">
        <v>0.100562279</v>
      </c>
      <c r="E38" s="41">
        <v>6.9519330000000004E-2</v>
      </c>
      <c r="F38" s="41">
        <v>9.1949599000000007E-2</v>
      </c>
      <c r="G38" s="58">
        <v>5.5370746999999998E-2</v>
      </c>
      <c r="H38" s="58">
        <v>4.1236816000000003E-2</v>
      </c>
      <c r="I38" s="63">
        <v>0.106735037</v>
      </c>
      <c r="J38" s="63">
        <v>0.12068060899999999</v>
      </c>
      <c r="L38" s="37"/>
      <c r="M38" s="37"/>
      <c r="N38" s="37"/>
      <c r="O38" s="37"/>
      <c r="P38" s="37"/>
      <c r="Q38" s="37"/>
      <c r="R38" s="37"/>
    </row>
    <row r="39" spans="2:18" x14ac:dyDescent="0.35">
      <c r="B39">
        <v>2.7694459000000001E-2</v>
      </c>
      <c r="C39" s="40">
        <v>0.108065469</v>
      </c>
      <c r="D39" s="40">
        <v>0.122207948</v>
      </c>
      <c r="E39" s="41">
        <v>8.0555274999999996E-2</v>
      </c>
      <c r="F39" s="41">
        <v>0.100772927</v>
      </c>
      <c r="G39" s="58">
        <v>6.1329543E-2</v>
      </c>
      <c r="H39" s="58">
        <v>4.2634292999999997E-2</v>
      </c>
      <c r="I39" s="63">
        <v>0.123903438</v>
      </c>
      <c r="J39" s="63">
        <v>0.12774453699999999</v>
      </c>
      <c r="L39" s="37"/>
      <c r="M39" s="37"/>
      <c r="N39" s="37"/>
      <c r="O39" s="37"/>
      <c r="P39" s="37"/>
      <c r="Q39" s="37"/>
      <c r="R39" s="37"/>
    </row>
    <row r="40" spans="2:18" x14ac:dyDescent="0.35">
      <c r="B40">
        <v>2.7904266E-2</v>
      </c>
      <c r="C40" s="40">
        <v>0.128576885</v>
      </c>
      <c r="D40" s="40">
        <v>0.14308781700000001</v>
      </c>
      <c r="E40" s="41">
        <v>8.7515461000000003E-2</v>
      </c>
      <c r="F40" s="41">
        <v>0.106690468</v>
      </c>
      <c r="G40" s="58">
        <v>6.7336324000000003E-2</v>
      </c>
      <c r="H40" s="58">
        <v>4.5160924999999998E-2</v>
      </c>
      <c r="I40" s="63">
        <v>0.137590359</v>
      </c>
      <c r="J40" s="63">
        <v>0.12893669499999999</v>
      </c>
      <c r="L40" s="37"/>
      <c r="M40" s="37"/>
      <c r="N40" s="37"/>
      <c r="O40" s="37"/>
      <c r="P40" s="37"/>
      <c r="Q40" s="37"/>
      <c r="R40" s="37"/>
    </row>
    <row r="41" spans="2:18" x14ac:dyDescent="0.35">
      <c r="B41">
        <v>2.8114072E-2</v>
      </c>
      <c r="C41" s="40">
        <v>0.14693206</v>
      </c>
      <c r="D41" s="40">
        <v>0.15754387</v>
      </c>
      <c r="E41" s="41">
        <v>9.1827565999999999E-2</v>
      </c>
      <c r="F41" s="41">
        <v>0.10944667299999999</v>
      </c>
      <c r="G41" s="58">
        <v>7.0606964999999897E-2</v>
      </c>
      <c r="H41" s="58">
        <v>4.6736300000000001E-2</v>
      </c>
      <c r="I41" s="63">
        <v>0.145569593</v>
      </c>
      <c r="J41" s="63">
        <v>0.12427595600000001</v>
      </c>
      <c r="L41" s="37"/>
      <c r="M41" s="37"/>
      <c r="N41" s="37"/>
      <c r="O41" s="37"/>
      <c r="P41" s="37"/>
      <c r="Q41" s="37"/>
      <c r="R41" s="37"/>
    </row>
    <row r="42" spans="2:18" x14ac:dyDescent="0.35">
      <c r="B42">
        <v>2.8323879E-2</v>
      </c>
      <c r="C42" s="40">
        <v>0.158571346</v>
      </c>
      <c r="D42" s="40">
        <v>0.16381653299999999</v>
      </c>
      <c r="E42" s="41">
        <v>9.2455580999999995E-2</v>
      </c>
      <c r="F42" s="41">
        <v>0.107980621</v>
      </c>
      <c r="G42" s="58">
        <v>7.0745018000000007E-2</v>
      </c>
      <c r="H42" s="58">
        <v>4.6441193999999998E-2</v>
      </c>
      <c r="I42" s="63">
        <v>0.147386029</v>
      </c>
      <c r="J42" s="63">
        <v>0.11542763</v>
      </c>
      <c r="L42" s="37"/>
      <c r="M42" s="37"/>
      <c r="N42" s="37"/>
      <c r="O42" s="37"/>
      <c r="P42" s="37"/>
      <c r="Q42" s="37"/>
      <c r="R42" s="37"/>
    </row>
    <row r="43" spans="2:18" x14ac:dyDescent="0.35">
      <c r="B43">
        <v>2.8533685E-2</v>
      </c>
      <c r="C43" s="40">
        <v>0.16213739699999999</v>
      </c>
      <c r="D43" s="40">
        <v>0.15944497799999999</v>
      </c>
      <c r="E43" s="41">
        <v>9.1390053999999998E-2</v>
      </c>
      <c r="F43" s="41">
        <v>9.8705115999999996E-2</v>
      </c>
      <c r="G43" s="58">
        <v>6.9070111000000003E-2</v>
      </c>
      <c r="H43" s="58">
        <v>4.5033266000000002E-2</v>
      </c>
      <c r="I43" s="63">
        <v>0.141796585</v>
      </c>
      <c r="J43" s="63">
        <v>0.10143688200000001</v>
      </c>
      <c r="L43" s="37"/>
      <c r="M43" s="37"/>
      <c r="N43" s="37"/>
      <c r="O43" s="37"/>
      <c r="P43" s="37"/>
      <c r="Q43" s="37"/>
      <c r="R43" s="37"/>
    </row>
    <row r="44" spans="2:18" x14ac:dyDescent="0.35">
      <c r="B44">
        <v>2.8743491999999999E-2</v>
      </c>
      <c r="C44" s="40">
        <v>0.15733733999999999</v>
      </c>
      <c r="D44" s="40">
        <v>0.146641726</v>
      </c>
      <c r="E44" s="41">
        <v>8.7987912000000001E-2</v>
      </c>
      <c r="F44" s="41">
        <v>9.1918723999999896E-2</v>
      </c>
      <c r="G44" s="58">
        <v>6.5351598999999996E-2</v>
      </c>
      <c r="H44" s="58">
        <v>4.3828959000000001E-2</v>
      </c>
      <c r="I44" s="63">
        <v>0.13033757600000001</v>
      </c>
      <c r="J44" s="63">
        <v>8.5794854000000004E-2</v>
      </c>
      <c r="L44" s="37"/>
      <c r="M44" s="37"/>
      <c r="N44" s="37"/>
      <c r="O44" s="37"/>
      <c r="P44" s="37"/>
      <c r="Q44" s="37"/>
      <c r="R44" s="37"/>
    </row>
    <row r="45" spans="2:18" x14ac:dyDescent="0.35">
      <c r="B45">
        <v>2.8953297999999999E-2</v>
      </c>
      <c r="C45" s="40">
        <v>0.14499775400000001</v>
      </c>
      <c r="D45" s="40">
        <v>0.124766487</v>
      </c>
      <c r="E45" s="41">
        <v>7.9767914999999898E-2</v>
      </c>
      <c r="F45" s="41">
        <v>7.7904484999999996E-2</v>
      </c>
      <c r="G45" s="58">
        <v>5.9776296999999999E-2</v>
      </c>
      <c r="H45" s="58">
        <v>4.0445436000000001E-2</v>
      </c>
      <c r="I45" s="63">
        <v>0.113263207</v>
      </c>
      <c r="J45" s="63">
        <v>7.0747521999999896E-2</v>
      </c>
      <c r="L45" s="37"/>
      <c r="M45" s="37"/>
      <c r="N45" s="37"/>
      <c r="O45" s="37"/>
      <c r="P45" s="37"/>
      <c r="Q45" s="37"/>
      <c r="R45" s="37"/>
    </row>
    <row r="46" spans="2:18" x14ac:dyDescent="0.35">
      <c r="B46">
        <v>2.9163105000000002E-2</v>
      </c>
      <c r="C46" s="40">
        <v>0.12521604</v>
      </c>
      <c r="D46" s="40">
        <v>0.101809737</v>
      </c>
      <c r="E46" s="41">
        <v>7.0367553999999999E-2</v>
      </c>
      <c r="F46" s="41">
        <v>6.5584402999999999E-2</v>
      </c>
      <c r="G46" s="58">
        <v>5.4596600000000002E-2</v>
      </c>
      <c r="H46" s="58">
        <v>3.7213571000000001E-2</v>
      </c>
      <c r="I46" s="63">
        <v>9.5262940000000004E-2</v>
      </c>
      <c r="J46" s="63">
        <v>5.6700557999999998E-2</v>
      </c>
      <c r="L46" s="37"/>
      <c r="M46" s="37"/>
      <c r="N46" s="37"/>
      <c r="O46" s="37"/>
      <c r="P46" s="37"/>
      <c r="Q46" s="37"/>
      <c r="R46" s="37"/>
    </row>
    <row r="47" spans="2:18" x14ac:dyDescent="0.35">
      <c r="B47">
        <v>2.9372911000000002E-2</v>
      </c>
      <c r="C47" s="40">
        <v>0.10150614600000001</v>
      </c>
      <c r="D47" s="40">
        <v>7.9199265000000005E-2</v>
      </c>
      <c r="E47" s="41">
        <v>5.9036830999999998E-2</v>
      </c>
      <c r="F47" s="41">
        <v>5.1609370000000002E-2</v>
      </c>
      <c r="G47" s="58">
        <v>4.7120664999999999E-2</v>
      </c>
      <c r="H47" s="58">
        <v>3.3503677000000003E-2</v>
      </c>
      <c r="I47" s="63">
        <v>7.6541543000000004E-2</v>
      </c>
      <c r="J47" s="63">
        <v>4.3638484999999998E-2</v>
      </c>
      <c r="L47" s="37"/>
      <c r="M47" s="37"/>
      <c r="N47" s="37"/>
      <c r="O47" s="37"/>
      <c r="P47" s="37"/>
      <c r="Q47" s="37"/>
      <c r="R47" s="37"/>
    </row>
    <row r="48" spans="2:18" x14ac:dyDescent="0.35">
      <c r="B48">
        <v>2.9582718000000001E-2</v>
      </c>
      <c r="C48" s="40">
        <v>7.9156650999999897E-2</v>
      </c>
      <c r="D48" s="40">
        <v>6.0139402000000002E-2</v>
      </c>
      <c r="E48" s="41">
        <v>4.8572859000000003E-2</v>
      </c>
      <c r="F48" s="41">
        <v>4.1377798E-2</v>
      </c>
      <c r="G48" s="58">
        <v>3.9359735999999999E-2</v>
      </c>
      <c r="H48" s="58">
        <v>2.9976323999999999E-2</v>
      </c>
      <c r="I48" s="63">
        <v>6.0008446E-2</v>
      </c>
      <c r="J48" s="63">
        <v>3.3846440999999998E-2</v>
      </c>
      <c r="L48" s="37"/>
      <c r="M48" s="37"/>
      <c r="N48" s="37"/>
      <c r="O48" s="37"/>
      <c r="P48" s="37"/>
      <c r="Q48" s="37"/>
      <c r="R48" s="37"/>
    </row>
    <row r="49" spans="2:18" x14ac:dyDescent="0.35">
      <c r="B49">
        <v>2.9792524000000001E-2</v>
      </c>
      <c r="C49" s="40">
        <v>5.9352479999999999E-2</v>
      </c>
      <c r="D49" s="40">
        <v>4.5003557E-2</v>
      </c>
      <c r="E49" s="41">
        <v>3.7824378999999998E-2</v>
      </c>
      <c r="F49" s="41">
        <v>3.1230931999999999E-2</v>
      </c>
      <c r="G49" s="58">
        <v>3.3010309000000002E-2</v>
      </c>
      <c r="H49" s="58">
        <v>2.6432303000000001E-2</v>
      </c>
      <c r="I49" s="63">
        <v>4.5968868000000003E-2</v>
      </c>
      <c r="J49" s="63">
        <v>2.6085266999999999E-2</v>
      </c>
      <c r="L49" s="37"/>
      <c r="M49" s="37"/>
      <c r="N49" s="37"/>
      <c r="O49" s="37"/>
      <c r="P49" s="37"/>
      <c r="Q49" s="37"/>
      <c r="R49" s="37"/>
    </row>
    <row r="50" spans="2:18" x14ac:dyDescent="0.35">
      <c r="B50">
        <v>3.0002331E-2</v>
      </c>
      <c r="C50" s="40">
        <v>4.3780043999999997E-2</v>
      </c>
      <c r="D50" s="40">
        <v>3.3648408999999997E-2</v>
      </c>
      <c r="E50" s="41">
        <v>2.9043256E-2</v>
      </c>
      <c r="F50" s="41">
        <v>2.4920372E-2</v>
      </c>
      <c r="G50" s="58">
        <v>2.6463253999999999E-2</v>
      </c>
      <c r="H50" s="58">
        <v>2.3163331999999998E-2</v>
      </c>
      <c r="I50" s="63">
        <v>3.4663950999999998E-2</v>
      </c>
      <c r="J50" s="63">
        <v>1.9714308999999999E-2</v>
      </c>
      <c r="L50" s="37"/>
      <c r="M50" s="37"/>
      <c r="N50" s="37"/>
      <c r="O50" s="37"/>
      <c r="P50" s="37"/>
      <c r="Q50" s="37"/>
      <c r="R50" s="37"/>
    </row>
    <row r="51" spans="2:18" x14ac:dyDescent="0.35">
      <c r="B51">
        <v>3.0212137999999999E-2</v>
      </c>
      <c r="C51" s="40">
        <v>3.2220786000000001E-2</v>
      </c>
      <c r="D51" s="40">
        <v>2.4967163000000001E-2</v>
      </c>
      <c r="E51" s="41">
        <v>2.2215641000000001E-2</v>
      </c>
      <c r="F51" s="41">
        <v>1.8290805E-2</v>
      </c>
      <c r="G51" s="58">
        <v>2.0793743E-2</v>
      </c>
      <c r="H51" s="58">
        <v>2.0143936000000001E-2</v>
      </c>
      <c r="I51" s="63">
        <v>2.6039663000000001E-2</v>
      </c>
      <c r="J51" s="63">
        <v>1.5469597999999999E-2</v>
      </c>
      <c r="L51" s="37"/>
      <c r="M51" s="37"/>
      <c r="N51" s="37"/>
      <c r="O51" s="37"/>
      <c r="P51" s="37"/>
      <c r="Q51" s="37"/>
      <c r="R51" s="37"/>
    </row>
    <row r="52" spans="2:18" x14ac:dyDescent="0.35">
      <c r="B52">
        <v>3.0421943999999999E-2</v>
      </c>
      <c r="C52" s="40">
        <v>2.3756824999999999E-2</v>
      </c>
      <c r="D52" s="40">
        <v>1.9368461E-2</v>
      </c>
      <c r="E52" s="41">
        <v>1.8110544999999999E-2</v>
      </c>
      <c r="F52" s="41">
        <v>1.3587982E-2</v>
      </c>
      <c r="G52" s="58">
        <v>1.6635947000000002E-2</v>
      </c>
      <c r="H52" s="58">
        <v>1.6699210999999999E-2</v>
      </c>
      <c r="I52" s="63">
        <v>1.9918713000000001E-2</v>
      </c>
      <c r="J52" s="63">
        <v>1.2450047000000001E-2</v>
      </c>
      <c r="L52" s="37"/>
      <c r="M52" s="37"/>
      <c r="N52" s="37"/>
      <c r="O52" s="37"/>
      <c r="P52" s="37"/>
      <c r="Q52" s="37"/>
      <c r="R52" s="37"/>
    </row>
    <row r="53" spans="2:18" x14ac:dyDescent="0.35">
      <c r="B53">
        <v>3.0631750999999999E-2</v>
      </c>
      <c r="C53" s="40">
        <v>1.8034718000000002E-2</v>
      </c>
      <c r="D53" s="40">
        <v>1.4939469E-2</v>
      </c>
      <c r="E53" s="41">
        <v>1.3374456E-2</v>
      </c>
      <c r="F53" s="41">
        <v>1.1824282E-2</v>
      </c>
      <c r="G53" s="58">
        <v>1.3031845E-2</v>
      </c>
      <c r="H53" s="58">
        <v>1.3848905999999999E-2</v>
      </c>
      <c r="I53" s="63">
        <v>1.5422175999999999E-2</v>
      </c>
      <c r="J53" s="63">
        <v>9.6433890000000005E-3</v>
      </c>
      <c r="L53" s="37"/>
      <c r="M53" s="37"/>
      <c r="N53" s="37"/>
      <c r="O53" s="37"/>
      <c r="P53" s="37"/>
      <c r="Q53" s="37"/>
      <c r="R53" s="37"/>
    </row>
    <row r="54" spans="2:18" x14ac:dyDescent="0.35">
      <c r="B54">
        <v>3.0841556999999999E-2</v>
      </c>
      <c r="C54" s="40">
        <v>1.4167057E-2</v>
      </c>
      <c r="D54" s="40">
        <v>1.1708237999999999E-2</v>
      </c>
      <c r="E54" s="41">
        <v>1.0619440000000001E-2</v>
      </c>
      <c r="F54" s="41">
        <v>9.0559449999999906E-3</v>
      </c>
      <c r="G54" s="58">
        <v>1.0269304E-2</v>
      </c>
      <c r="H54" s="58">
        <v>1.2048184999999999E-2</v>
      </c>
      <c r="I54" s="63">
        <v>1.1761384E-2</v>
      </c>
      <c r="J54" s="63">
        <v>8.1956430000000007E-3</v>
      </c>
      <c r="L54" s="37"/>
      <c r="M54" s="37"/>
      <c r="N54" s="37"/>
      <c r="O54" s="37"/>
      <c r="P54" s="37"/>
      <c r="Q54" s="37"/>
      <c r="R54" s="37"/>
    </row>
    <row r="55" spans="2:18" x14ac:dyDescent="0.35">
      <c r="B55">
        <v>3.1051364000000001E-2</v>
      </c>
      <c r="C55" s="40">
        <v>1.1449111E-2</v>
      </c>
      <c r="D55" s="40">
        <v>9.6523419999999995E-3</v>
      </c>
      <c r="E55" s="41">
        <v>8.1839270000000006E-3</v>
      </c>
      <c r="F55" s="41">
        <v>6.780159E-3</v>
      </c>
      <c r="G55" s="58">
        <v>8.1693849999999908E-3</v>
      </c>
      <c r="H55" s="58">
        <v>1.0291361000000001E-2</v>
      </c>
      <c r="I55" s="63">
        <v>9.5206760000000005E-3</v>
      </c>
      <c r="J55" s="63">
        <v>6.5489420000000003E-3</v>
      </c>
      <c r="L55" s="37"/>
      <c r="M55" s="37"/>
      <c r="N55" s="37"/>
      <c r="O55" s="37"/>
      <c r="P55" s="37"/>
      <c r="Q55" s="37"/>
      <c r="R55" s="37"/>
    </row>
    <row r="56" spans="2:18" x14ac:dyDescent="0.35">
      <c r="B56">
        <v>3.1261169999999998E-2</v>
      </c>
      <c r="C56" s="40">
        <v>9.1230619999999908E-3</v>
      </c>
      <c r="D56" s="40">
        <v>7.4405850000000004E-3</v>
      </c>
      <c r="E56" s="41">
        <v>6.3697249999999997E-3</v>
      </c>
      <c r="F56" s="41">
        <v>5.7469629999999999E-3</v>
      </c>
      <c r="G56" s="58">
        <v>6.9463169999999996E-3</v>
      </c>
      <c r="H56" s="58">
        <v>8.5514960000000004E-3</v>
      </c>
      <c r="I56" s="63">
        <v>7.7612870000000004E-3</v>
      </c>
      <c r="J56" s="63">
        <v>5.1531479999999998E-3</v>
      </c>
      <c r="L56" s="37"/>
      <c r="M56" s="37"/>
      <c r="N56" s="37"/>
      <c r="O56" s="37"/>
      <c r="P56" s="37"/>
      <c r="Q56" s="37"/>
      <c r="R56" s="37"/>
    </row>
    <row r="57" spans="2:18" x14ac:dyDescent="0.35">
      <c r="B57">
        <v>3.1470976999999997E-2</v>
      </c>
      <c r="C57" s="40">
        <v>7.5476459999999999E-3</v>
      </c>
      <c r="D57" s="40">
        <v>6.2548559999999996E-3</v>
      </c>
      <c r="E57" s="41">
        <v>4.760439E-3</v>
      </c>
      <c r="F57" s="41">
        <v>4.0539299999999999E-3</v>
      </c>
      <c r="G57" s="58">
        <v>5.6203950000000003E-3</v>
      </c>
      <c r="H57" s="58">
        <v>7.4292539999999997E-3</v>
      </c>
      <c r="I57" s="63">
        <v>6.2176769999999996E-3</v>
      </c>
      <c r="J57" s="63">
        <v>4.4883889999999997E-3</v>
      </c>
      <c r="L57" s="37"/>
      <c r="M57" s="37"/>
      <c r="N57" s="37"/>
      <c r="O57" s="37"/>
      <c r="P57" s="37"/>
      <c r="Q57" s="37"/>
      <c r="R57" s="37"/>
    </row>
    <row r="58" spans="2:18" x14ac:dyDescent="0.35">
      <c r="B58">
        <v>3.1680782999999997E-2</v>
      </c>
      <c r="C58" s="40">
        <v>6.2414660000000002E-3</v>
      </c>
      <c r="D58" s="40">
        <v>5.4298360000000004E-3</v>
      </c>
      <c r="E58" s="41">
        <v>4.7527969999999996E-3</v>
      </c>
      <c r="F58" s="41">
        <v>3.611473E-3</v>
      </c>
      <c r="G58" s="58">
        <v>4.9457549999999996E-3</v>
      </c>
      <c r="H58" s="58">
        <v>5.8515750000000004E-3</v>
      </c>
      <c r="I58" s="63">
        <v>5.2701240000000002E-3</v>
      </c>
      <c r="J58" s="63">
        <v>3.905206E-3</v>
      </c>
      <c r="L58" s="37"/>
      <c r="M58" s="37"/>
      <c r="N58" s="37"/>
      <c r="O58" s="37"/>
      <c r="P58" s="37"/>
      <c r="Q58" s="37"/>
      <c r="R58" s="37"/>
    </row>
    <row r="59" spans="2:18" x14ac:dyDescent="0.35">
      <c r="B59">
        <v>3.1890590000000003E-2</v>
      </c>
      <c r="C59" s="40">
        <v>5.3767509999999999E-3</v>
      </c>
      <c r="D59" s="40">
        <v>4.5516339999999997E-3</v>
      </c>
      <c r="E59" s="41">
        <v>4.1786999999999996E-3</v>
      </c>
      <c r="F59" s="41">
        <v>3.8029610000000001E-3</v>
      </c>
      <c r="G59" s="58">
        <v>3.6284989999999999E-3</v>
      </c>
      <c r="H59" s="58">
        <v>4.8533109999999999E-3</v>
      </c>
      <c r="I59" s="63">
        <v>4.4777999999999997E-3</v>
      </c>
      <c r="J59" s="63">
        <v>3.0962780000000001E-3</v>
      </c>
      <c r="L59" s="37"/>
      <c r="M59" s="37"/>
      <c r="N59" s="37"/>
      <c r="O59" s="37"/>
      <c r="P59" s="37"/>
      <c r="Q59" s="37"/>
      <c r="R59" s="37"/>
    </row>
    <row r="60" spans="2:18" x14ac:dyDescent="0.35">
      <c r="B60">
        <v>3.2100396000000003E-2</v>
      </c>
      <c r="C60" s="40">
        <v>4.2703369999999999E-3</v>
      </c>
      <c r="D60" s="40">
        <v>3.5962659999999999E-3</v>
      </c>
      <c r="E60" s="41">
        <v>3.380381E-3</v>
      </c>
      <c r="F60" s="41">
        <v>2.3259349999999999E-3</v>
      </c>
      <c r="G60" s="58">
        <v>3.0474120000000002E-3</v>
      </c>
      <c r="H60" s="58">
        <v>4.1917120000000002E-3</v>
      </c>
      <c r="I60" s="63">
        <v>3.6696659999999998E-3</v>
      </c>
      <c r="J60" s="63">
        <v>2.9826179999999998E-3</v>
      </c>
      <c r="L60" s="37"/>
      <c r="M60" s="37"/>
      <c r="N60" s="37"/>
      <c r="O60" s="37"/>
      <c r="P60" s="37"/>
      <c r="Q60" s="37"/>
      <c r="R60" s="37"/>
    </row>
    <row r="61" spans="2:18" x14ac:dyDescent="0.35">
      <c r="B61">
        <v>3.2310203000000003E-2</v>
      </c>
      <c r="C61" s="40">
        <v>3.671728E-3</v>
      </c>
      <c r="D61" s="40">
        <v>3.0398589999999998E-3</v>
      </c>
      <c r="E61" s="41">
        <v>2.5606700000000001E-3</v>
      </c>
      <c r="F61" s="41">
        <v>2.3954509999999998E-3</v>
      </c>
      <c r="G61" s="58">
        <v>3.0561189999999999E-3</v>
      </c>
      <c r="H61" s="58">
        <v>3.623336E-3</v>
      </c>
      <c r="I61" s="63">
        <v>3.3351829999999998E-3</v>
      </c>
      <c r="J61" s="63">
        <v>2.2720589999999999E-3</v>
      </c>
      <c r="L61" s="37"/>
      <c r="M61" s="37"/>
      <c r="N61" s="37"/>
      <c r="O61" s="37"/>
      <c r="P61" s="37"/>
      <c r="Q61" s="37"/>
      <c r="R61" s="37"/>
    </row>
    <row r="62" spans="2:18" x14ac:dyDescent="0.35">
      <c r="B62">
        <v>3.2520009000000002E-2</v>
      </c>
      <c r="C62" s="40">
        <v>3.2403750000000002E-3</v>
      </c>
      <c r="D62" s="40">
        <v>3.0597509999999999E-3</v>
      </c>
      <c r="E62" s="41">
        <v>1.795755E-3</v>
      </c>
      <c r="F62" s="41">
        <v>1.5503940000000001E-3</v>
      </c>
      <c r="G62" s="58">
        <v>2.3848179999999999E-3</v>
      </c>
      <c r="H62" s="58">
        <v>2.9124250000000002E-3</v>
      </c>
      <c r="I62" s="63">
        <v>2.8094510000000001E-3</v>
      </c>
      <c r="J62" s="63">
        <v>1.9678769999999998E-3</v>
      </c>
      <c r="L62" s="37"/>
      <c r="M62" s="37"/>
      <c r="N62" s="37"/>
      <c r="O62" s="37"/>
      <c r="P62" s="37"/>
      <c r="Q62" s="37"/>
      <c r="R62" s="37"/>
    </row>
    <row r="63" spans="2:18" x14ac:dyDescent="0.35">
      <c r="B63">
        <v>3.2729816000000002E-2</v>
      </c>
      <c r="C63" s="40">
        <v>2.7027209999999999E-3</v>
      </c>
      <c r="D63" s="40">
        <v>2.3152379999999998E-3</v>
      </c>
      <c r="E63" s="41">
        <v>2.0538259999999999E-3</v>
      </c>
      <c r="F63" s="41">
        <v>1.6958679999999999E-3</v>
      </c>
      <c r="G63" s="58">
        <v>2.2551730000000001E-3</v>
      </c>
      <c r="H63" s="58">
        <v>2.5575239999999998E-3</v>
      </c>
      <c r="I63" s="63">
        <v>2.3676209999999999E-3</v>
      </c>
      <c r="J63" s="63">
        <v>1.731748E-3</v>
      </c>
      <c r="L63" s="37"/>
      <c r="M63" s="37"/>
      <c r="N63" s="37"/>
      <c r="O63" s="37"/>
      <c r="P63" s="37"/>
      <c r="Q63" s="37"/>
      <c r="R63" s="37"/>
    </row>
    <row r="64" spans="2:18" x14ac:dyDescent="0.35">
      <c r="B64">
        <v>3.2939622000000002E-2</v>
      </c>
      <c r="C64" s="40">
        <v>2.5643979999999999E-3</v>
      </c>
      <c r="D64" s="40">
        <v>2.3142240000000001E-3</v>
      </c>
      <c r="E64" s="41">
        <v>1.8015170000000001E-3</v>
      </c>
      <c r="F64" s="41">
        <v>1.325183E-3</v>
      </c>
      <c r="G64" s="58">
        <v>1.349486E-3</v>
      </c>
      <c r="H64" s="58">
        <v>2.107378E-3</v>
      </c>
      <c r="I64" s="63">
        <v>1.9875399999999999E-3</v>
      </c>
      <c r="J64" s="63">
        <v>1.461813E-3</v>
      </c>
      <c r="L64" s="37"/>
      <c r="M64" s="37"/>
      <c r="N64" s="37"/>
      <c r="O64" s="37"/>
      <c r="P64" s="37"/>
      <c r="Q64" s="37"/>
      <c r="R64" s="37"/>
    </row>
    <row r="65" spans="2:18" x14ac:dyDescent="0.35">
      <c r="B65">
        <v>3.3149429000000001E-2</v>
      </c>
      <c r="C65" s="40">
        <v>2.0246700000000001E-3</v>
      </c>
      <c r="D65" s="40">
        <v>1.8945209999999999E-3</v>
      </c>
      <c r="E65" s="41">
        <v>1.75749E-3</v>
      </c>
      <c r="F65" s="41">
        <v>8.8157199999999995E-4</v>
      </c>
      <c r="G65" s="58">
        <v>1.1872409999999999E-3</v>
      </c>
      <c r="H65" s="58">
        <v>1.758901E-3</v>
      </c>
      <c r="I65" s="63">
        <v>1.8000589999999999E-3</v>
      </c>
      <c r="J65" s="63">
        <v>1.2982989999999999E-3</v>
      </c>
      <c r="L65" s="37"/>
      <c r="M65" s="37"/>
      <c r="N65" s="37"/>
      <c r="O65" s="37"/>
      <c r="P65" s="37"/>
      <c r="Q65" s="37"/>
      <c r="R65" s="37"/>
    </row>
    <row r="66" spans="2:18" x14ac:dyDescent="0.35">
      <c r="B66">
        <v>3.3359235000000001E-2</v>
      </c>
      <c r="C66" s="40">
        <v>1.908596E-3</v>
      </c>
      <c r="D66" s="40">
        <v>1.604996E-3</v>
      </c>
      <c r="E66" s="41">
        <v>1.1014009999999999E-3</v>
      </c>
      <c r="F66" s="41">
        <v>7.3547499999999997E-4</v>
      </c>
      <c r="G66" s="58">
        <v>1.311909E-3</v>
      </c>
      <c r="H66" s="58">
        <v>1.450993E-3</v>
      </c>
      <c r="I66" s="63">
        <v>1.773288E-3</v>
      </c>
      <c r="J66" s="63">
        <v>1.2092990000000001E-3</v>
      </c>
      <c r="L66" s="37"/>
      <c r="M66" s="37"/>
      <c r="N66" s="37"/>
      <c r="O66" s="37"/>
      <c r="P66" s="37"/>
      <c r="Q66" s="37"/>
      <c r="R66" s="37"/>
    </row>
    <row r="67" spans="2:18" x14ac:dyDescent="0.35">
      <c r="B67">
        <v>3.3569042E-2</v>
      </c>
      <c r="C67" s="40">
        <v>1.515714E-3</v>
      </c>
      <c r="D67" s="40">
        <v>1.574799E-3</v>
      </c>
      <c r="E67" s="41">
        <v>1.5476859999999999E-3</v>
      </c>
      <c r="F67" s="41">
        <v>5.1415100000000002E-4</v>
      </c>
      <c r="G67" s="58">
        <v>1.097399E-3</v>
      </c>
      <c r="H67" s="58">
        <v>1.265469E-3</v>
      </c>
      <c r="I67" s="63">
        <v>1.4391790000000001E-3</v>
      </c>
      <c r="J67" s="63">
        <v>1.015003E-3</v>
      </c>
      <c r="L67" s="37"/>
      <c r="M67" s="37"/>
      <c r="N67" s="37"/>
      <c r="O67" s="37"/>
      <c r="P67" s="37"/>
      <c r="Q67" s="37"/>
      <c r="R67" s="37"/>
    </row>
    <row r="68" spans="2:18" x14ac:dyDescent="0.35">
      <c r="B68">
        <v>3.3778848E-2</v>
      </c>
      <c r="C68" s="40">
        <v>1.298291E-3</v>
      </c>
      <c r="D68" s="40">
        <v>1.438803E-3</v>
      </c>
      <c r="E68" s="41">
        <v>1.79952E-3</v>
      </c>
      <c r="F68" s="41">
        <v>1.462248E-3</v>
      </c>
      <c r="G68" s="58">
        <v>1.3048669999999999E-3</v>
      </c>
      <c r="H68" s="58">
        <v>1.3876190000000001E-3</v>
      </c>
      <c r="I68" s="63">
        <v>1.1471879999999999E-3</v>
      </c>
      <c r="J68" s="63">
        <v>9.4858699999999998E-4</v>
      </c>
      <c r="L68" s="37"/>
      <c r="M68" s="37"/>
      <c r="N68" s="37"/>
      <c r="O68" s="37"/>
      <c r="P68" s="37"/>
      <c r="Q68" s="37"/>
      <c r="R68" s="37"/>
    </row>
    <row r="69" spans="2:18" x14ac:dyDescent="0.35">
      <c r="B69">
        <v>3.3988655E-2</v>
      </c>
      <c r="C69" s="40">
        <v>1.114755E-3</v>
      </c>
      <c r="D69" s="40">
        <v>1.2291870000000001E-3</v>
      </c>
      <c r="E69" s="41">
        <v>1.5594300000000001E-3</v>
      </c>
      <c r="F69" s="41">
        <v>1.0928520000000001E-3</v>
      </c>
      <c r="G69" s="58">
        <v>1.075782E-3</v>
      </c>
      <c r="H69" s="58">
        <v>1.338728E-3</v>
      </c>
      <c r="I69" s="63">
        <v>1.272167E-3</v>
      </c>
      <c r="J69" s="63">
        <v>1.190539E-3</v>
      </c>
      <c r="L69" s="37"/>
      <c r="M69" s="37"/>
      <c r="N69" s="37"/>
      <c r="O69" s="37"/>
      <c r="P69" s="37"/>
      <c r="Q69" s="37"/>
      <c r="R69" s="37"/>
    </row>
    <row r="70" spans="2:18" x14ac:dyDescent="0.35">
      <c r="B70">
        <v>3.4198460999999999E-2</v>
      </c>
      <c r="C70" s="40">
        <v>1.046141E-3</v>
      </c>
      <c r="D70" s="40">
        <v>1.230255E-3</v>
      </c>
      <c r="E70" s="41">
        <v>1.1048760000000001E-3</v>
      </c>
      <c r="F70" s="41">
        <v>6.6534700000000005E-4</v>
      </c>
      <c r="G70" s="58">
        <v>8.5397700000000001E-4</v>
      </c>
      <c r="H70" s="58">
        <v>1.2168470000000001E-3</v>
      </c>
      <c r="I70" s="63">
        <v>1.2599969999999999E-3</v>
      </c>
      <c r="J70" s="63">
        <v>8.0458099999999996E-4</v>
      </c>
      <c r="L70" s="37"/>
      <c r="M70" s="37"/>
      <c r="N70" s="37"/>
      <c r="O70" s="37"/>
      <c r="P70" s="37"/>
      <c r="Q70" s="37"/>
      <c r="R70" s="37"/>
    </row>
    <row r="71" spans="2:18" x14ac:dyDescent="0.35">
      <c r="B71">
        <v>3.4408267999999999E-2</v>
      </c>
      <c r="C71" s="40">
        <v>6.9476200000000003E-4</v>
      </c>
      <c r="D71" s="40">
        <v>1.060825E-3</v>
      </c>
      <c r="E71" s="41">
        <v>1.1365469999999999E-3</v>
      </c>
      <c r="F71" s="41">
        <v>9.4809699999999996E-4</v>
      </c>
      <c r="G71" s="58">
        <v>5.5506000000000002E-4</v>
      </c>
      <c r="H71" s="58">
        <v>9.6369299999999897E-4</v>
      </c>
      <c r="I71" s="63">
        <v>7.5604199999999996E-4</v>
      </c>
      <c r="J71" s="63">
        <v>9.7559800000000005E-4</v>
      </c>
      <c r="L71" s="37"/>
      <c r="M71" s="37"/>
      <c r="N71" s="37"/>
      <c r="O71" s="37"/>
      <c r="P71" s="37"/>
      <c r="Q71" s="37"/>
      <c r="R71" s="37"/>
    </row>
    <row r="72" spans="2:18" x14ac:dyDescent="0.35">
      <c r="B72">
        <v>3.4618073999999999E-2</v>
      </c>
      <c r="C72" s="40">
        <v>7.9500199999999897E-4</v>
      </c>
      <c r="D72" s="40">
        <v>1.0780010000000001E-3</v>
      </c>
      <c r="E72" s="41">
        <v>9.3195099999999998E-4</v>
      </c>
      <c r="F72" s="41">
        <v>1.063877E-3</v>
      </c>
      <c r="G72" s="58">
        <v>7.1447800000000005E-4</v>
      </c>
      <c r="H72" s="58">
        <v>8.8003199999999999E-4</v>
      </c>
      <c r="I72" s="63">
        <v>7.0139099999999999E-4</v>
      </c>
      <c r="J72" s="63">
        <v>9.4048000000000005E-4</v>
      </c>
      <c r="L72" s="37"/>
      <c r="M72" s="37"/>
      <c r="N72" s="37"/>
      <c r="O72" s="37"/>
      <c r="P72" s="37"/>
      <c r="Q72" s="37"/>
      <c r="R72" s="37"/>
    </row>
    <row r="73" spans="2:18" x14ac:dyDescent="0.35">
      <c r="B73">
        <v>3.4827880999999998E-2</v>
      </c>
      <c r="C73" s="40">
        <v>8.8868699999999998E-4</v>
      </c>
      <c r="D73" s="40">
        <v>9.7669100000000002E-4</v>
      </c>
      <c r="E73" s="41">
        <v>6.0970100000000004E-4</v>
      </c>
      <c r="F73" s="41">
        <v>1.1270399999999999E-3</v>
      </c>
      <c r="G73" s="58">
        <v>9.1390199999999997E-4</v>
      </c>
      <c r="H73" s="58">
        <v>8.4062600000000003E-4</v>
      </c>
      <c r="I73" s="63">
        <v>7.5225599999999998E-4</v>
      </c>
      <c r="J73" s="63">
        <v>1.001311E-3</v>
      </c>
      <c r="L73" s="37"/>
      <c r="M73" s="37"/>
      <c r="N73" s="37"/>
      <c r="O73" s="37"/>
      <c r="P73" s="37"/>
      <c r="Q73" s="37"/>
      <c r="R73" s="37"/>
    </row>
    <row r="74" spans="2:18" x14ac:dyDescent="0.35">
      <c r="B74">
        <v>3.5037686999999998E-2</v>
      </c>
      <c r="C74" s="40">
        <v>7.79443E-4</v>
      </c>
      <c r="D74" s="40">
        <v>8.5046299999999998E-4</v>
      </c>
      <c r="E74" s="41">
        <v>8.2280099999999996E-4</v>
      </c>
      <c r="F74" s="41">
        <v>1.005569E-3</v>
      </c>
      <c r="G74" s="58">
        <v>7.1815799999999999E-4</v>
      </c>
      <c r="H74" s="58">
        <v>8.3457300000000002E-4</v>
      </c>
      <c r="I74" s="63">
        <v>1.029606E-3</v>
      </c>
      <c r="J74" s="63">
        <v>1.016252E-3</v>
      </c>
      <c r="L74" s="37"/>
      <c r="M74" s="37"/>
      <c r="N74" s="37"/>
      <c r="O74" s="37"/>
      <c r="P74" s="37"/>
      <c r="Q74" s="37"/>
      <c r="R74" s="37"/>
    </row>
    <row r="75" spans="2:18" x14ac:dyDescent="0.35">
      <c r="B75">
        <v>3.5247493999999997E-2</v>
      </c>
      <c r="C75" s="40">
        <v>6.7875100000000001E-4</v>
      </c>
      <c r="D75" s="40">
        <v>8.6336400000000004E-4</v>
      </c>
      <c r="E75" s="41">
        <v>7.8693899999999995E-4</v>
      </c>
      <c r="F75" s="41">
        <v>9.2507799999999997E-4</v>
      </c>
      <c r="G75" s="58">
        <v>6.1009900000000001E-4</v>
      </c>
      <c r="H75" s="58">
        <v>9.78088E-4</v>
      </c>
      <c r="I75" s="63">
        <v>7.3132899999999996E-4</v>
      </c>
      <c r="J75" s="63">
        <v>9.6938299999999999E-4</v>
      </c>
      <c r="L75" s="37"/>
      <c r="M75" s="37"/>
      <c r="N75" s="37"/>
      <c r="O75" s="37"/>
      <c r="P75" s="37"/>
      <c r="Q75" s="37"/>
      <c r="R75" s="37"/>
    </row>
    <row r="76" spans="2:18" x14ac:dyDescent="0.35">
      <c r="B76">
        <v>3.5457299999999997E-2</v>
      </c>
      <c r="C76" s="40">
        <v>6.1753600000000002E-4</v>
      </c>
      <c r="D76" s="40">
        <v>1.008618E-3</v>
      </c>
      <c r="E76" s="41">
        <v>1.38087E-3</v>
      </c>
      <c r="F76" s="41">
        <v>7.2218399999999996E-4</v>
      </c>
      <c r="G76" s="58">
        <v>5.8214599999999997E-4</v>
      </c>
      <c r="H76" s="58">
        <v>1.222922E-3</v>
      </c>
      <c r="I76" s="63">
        <v>5.3843399999999996E-4</v>
      </c>
      <c r="J76" s="63">
        <v>6.9944199999999999E-4</v>
      </c>
      <c r="L76" s="37"/>
      <c r="M76" s="37"/>
      <c r="N76" s="37"/>
      <c r="O76" s="37"/>
      <c r="P76" s="37"/>
      <c r="Q76" s="37"/>
      <c r="R76" s="37"/>
    </row>
    <row r="77" spans="2:18" x14ac:dyDescent="0.35">
      <c r="B77">
        <v>3.5667107000000003E-2</v>
      </c>
      <c r="C77" s="40">
        <v>8.3237000000000003E-4</v>
      </c>
      <c r="D77" s="40">
        <v>8.6580200000000004E-4</v>
      </c>
      <c r="E77" s="41">
        <v>8.0894500000000004E-4</v>
      </c>
      <c r="F77" s="41">
        <v>1.451138E-3</v>
      </c>
      <c r="G77" s="58">
        <v>4.4274100000000002E-4</v>
      </c>
      <c r="H77" s="58">
        <v>1.2732659999999999E-3</v>
      </c>
      <c r="I77" s="63">
        <v>6.4528399999999998E-4</v>
      </c>
      <c r="J77" s="63">
        <v>5.9467899999999998E-4</v>
      </c>
      <c r="L77" s="37"/>
      <c r="M77" s="37"/>
      <c r="N77" s="37"/>
      <c r="O77" s="37"/>
      <c r="P77" s="37"/>
      <c r="Q77" s="37"/>
      <c r="R77" s="37"/>
    </row>
    <row r="78" spans="2:18" x14ac:dyDescent="0.35">
      <c r="B78">
        <v>3.5876913000000003E-2</v>
      </c>
      <c r="C78" s="40">
        <v>5.9531999999999999E-4</v>
      </c>
      <c r="D78" s="40">
        <v>9.4060499999999996E-4</v>
      </c>
      <c r="E78" s="41">
        <v>1.675646E-3</v>
      </c>
      <c r="F78" s="41">
        <v>1.7509470000000001E-3</v>
      </c>
      <c r="G78" s="58">
        <v>9.2668299999999998E-4</v>
      </c>
      <c r="H78" s="58">
        <v>1.673346E-3</v>
      </c>
      <c r="I78" s="63">
        <v>6.1944699999999997E-4</v>
      </c>
      <c r="J78" s="63">
        <v>7.1166999999999997E-4</v>
      </c>
      <c r="L78" s="37"/>
      <c r="M78" s="37"/>
      <c r="N78" s="37"/>
      <c r="O78" s="37"/>
      <c r="P78" s="37"/>
      <c r="Q78" s="37"/>
      <c r="R78" s="37"/>
    </row>
    <row r="79" spans="2:18" x14ac:dyDescent="0.35">
      <c r="B79">
        <v>3.6086720000000003E-2</v>
      </c>
      <c r="C79" s="40">
        <v>9.1393500000000005E-4</v>
      </c>
      <c r="D79" s="40">
        <v>8.9541800000000004E-4</v>
      </c>
      <c r="E79" s="41">
        <v>1.538247E-3</v>
      </c>
      <c r="F79" s="41">
        <v>1.72422E-3</v>
      </c>
      <c r="G79" s="58">
        <v>7.9757000000000005E-4</v>
      </c>
      <c r="H79" s="58">
        <v>1.642234E-3</v>
      </c>
      <c r="I79" s="63">
        <v>6.4929899999999999E-4</v>
      </c>
      <c r="J79" s="63">
        <v>9.2623499999999997E-4</v>
      </c>
      <c r="L79" s="37"/>
      <c r="M79" s="37"/>
      <c r="N79" s="37"/>
      <c r="O79" s="37"/>
      <c r="P79" s="37"/>
      <c r="Q79" s="37"/>
      <c r="R79" s="37"/>
    </row>
    <row r="80" spans="2:18" x14ac:dyDescent="0.35">
      <c r="B80">
        <v>3.6296526000000003E-2</v>
      </c>
      <c r="C80" s="40">
        <v>7.7382700000000004E-4</v>
      </c>
      <c r="D80" s="40">
        <v>8.5101600000000001E-4</v>
      </c>
      <c r="E80" s="41">
        <v>1.425438E-3</v>
      </c>
      <c r="F80" s="41">
        <v>8.5401400000000005E-4</v>
      </c>
      <c r="G80" s="58">
        <v>1.006624E-3</v>
      </c>
      <c r="H80" s="58">
        <v>1.756294E-3</v>
      </c>
      <c r="I80" s="63">
        <v>6.3646999999999998E-4</v>
      </c>
      <c r="J80" s="63">
        <v>7.7772900000000001E-4</v>
      </c>
      <c r="L80" s="37"/>
      <c r="M80" s="37"/>
      <c r="N80" s="37"/>
      <c r="O80" s="37"/>
      <c r="P80" s="37"/>
      <c r="Q80" s="37"/>
      <c r="R80" s="37"/>
    </row>
    <row r="81" spans="2:18" x14ac:dyDescent="0.35">
      <c r="B81">
        <v>3.6506333000000002E-2</v>
      </c>
      <c r="C81" s="40">
        <v>5.8020900000000004E-4</v>
      </c>
      <c r="D81" s="40">
        <v>7.5394399999999999E-4</v>
      </c>
      <c r="E81" s="41">
        <v>1.3711870000000001E-3</v>
      </c>
      <c r="F81" s="41">
        <v>1.8094929999999999E-3</v>
      </c>
      <c r="G81" s="58">
        <v>1.0583540000000001E-3</v>
      </c>
      <c r="H81" s="58">
        <v>1.6932889999999999E-3</v>
      </c>
      <c r="I81" s="63">
        <v>6.1609499999999999E-4</v>
      </c>
      <c r="J81" s="63">
        <v>1.076706E-3</v>
      </c>
      <c r="L81" s="37"/>
      <c r="M81" s="37"/>
      <c r="N81" s="37"/>
      <c r="O81" s="37"/>
      <c r="P81" s="37"/>
      <c r="Q81" s="37"/>
      <c r="R81" s="37"/>
    </row>
    <row r="82" spans="2:18" x14ac:dyDescent="0.35">
      <c r="B82">
        <v>3.6716139000000002E-2</v>
      </c>
      <c r="C82" s="40">
        <v>5.0765999999999897E-4</v>
      </c>
      <c r="D82" s="40">
        <v>6.2527199999999996E-4</v>
      </c>
      <c r="E82" s="41">
        <v>1.4141469999999999E-3</v>
      </c>
      <c r="F82" s="41">
        <v>1.9393139999999999E-3</v>
      </c>
      <c r="G82" s="58">
        <v>8.4250799999999995E-4</v>
      </c>
      <c r="H82" s="58">
        <v>1.635687E-3</v>
      </c>
      <c r="I82" s="63">
        <v>6.2261E-4</v>
      </c>
      <c r="J82" s="63">
        <v>8.7983500000000004E-4</v>
      </c>
      <c r="L82" s="37"/>
      <c r="M82" s="37"/>
      <c r="N82" s="37"/>
      <c r="O82" s="37"/>
      <c r="P82" s="37"/>
      <c r="Q82" s="37"/>
      <c r="R82" s="37"/>
    </row>
    <row r="83" spans="2:18" x14ac:dyDescent="0.35">
      <c r="B83">
        <v>3.6925946000000001E-2</v>
      </c>
      <c r="C83" s="40">
        <v>6.6126399999999897E-4</v>
      </c>
      <c r="D83" s="40">
        <v>9.8969800000000001E-4</v>
      </c>
      <c r="E83" s="41">
        <v>1.591732E-3</v>
      </c>
      <c r="F83" s="41">
        <v>2.0837020000000002E-3</v>
      </c>
      <c r="G83" s="58">
        <v>1.2724710000000001E-3</v>
      </c>
      <c r="H83" s="58">
        <v>1.99534E-3</v>
      </c>
      <c r="I83" s="63">
        <v>9.1058899999999995E-4</v>
      </c>
      <c r="J83" s="63">
        <v>8.7994099999999997E-4</v>
      </c>
      <c r="L83" s="37"/>
      <c r="M83" s="37"/>
      <c r="N83" s="37"/>
      <c r="O83" s="37"/>
      <c r="P83" s="37"/>
      <c r="Q83" s="37"/>
      <c r="R83" s="37"/>
    </row>
    <row r="84" spans="2:18" x14ac:dyDescent="0.35">
      <c r="B84">
        <v>3.7135752000000001E-2</v>
      </c>
      <c r="C84" s="40">
        <v>6.6173800000000004E-4</v>
      </c>
      <c r="D84" s="40">
        <v>1.033607E-3</v>
      </c>
      <c r="E84" s="41">
        <v>1.6533889999999999E-3</v>
      </c>
      <c r="F84" s="41">
        <v>1.9804559999999998E-3</v>
      </c>
      <c r="G84" s="58">
        <v>1.3956719999999999E-3</v>
      </c>
      <c r="H84" s="58">
        <v>2.1721840000000002E-3</v>
      </c>
      <c r="I84" s="63">
        <v>1.225493E-3</v>
      </c>
      <c r="J84" s="63">
        <v>1.234137E-3</v>
      </c>
      <c r="L84" s="37"/>
      <c r="M84" s="37"/>
      <c r="N84" s="37"/>
      <c r="O84" s="37"/>
      <c r="P84" s="37"/>
      <c r="Q84" s="37"/>
      <c r="R84" s="37"/>
    </row>
    <row r="85" spans="2:18" x14ac:dyDescent="0.35">
      <c r="B85">
        <v>3.7345559E-2</v>
      </c>
      <c r="C85" s="40">
        <v>6.2473400000000005E-4</v>
      </c>
      <c r="D85" s="40">
        <v>8.6679200000000002E-4</v>
      </c>
      <c r="E85" s="41">
        <v>1.890313E-3</v>
      </c>
      <c r="F85" s="41">
        <v>1.8730979999999999E-3</v>
      </c>
      <c r="G85" s="58">
        <v>1.464616E-3</v>
      </c>
      <c r="H85" s="58">
        <v>2.2705799999999999E-3</v>
      </c>
      <c r="I85" s="63">
        <v>1.040355E-3</v>
      </c>
      <c r="J85" s="63">
        <v>1.3272749999999999E-3</v>
      </c>
      <c r="L85" s="37"/>
      <c r="M85" s="37"/>
      <c r="N85" s="37"/>
      <c r="O85" s="37"/>
      <c r="P85" s="37"/>
      <c r="Q85" s="37"/>
      <c r="R85" s="37"/>
    </row>
    <row r="86" spans="2:18" x14ac:dyDescent="0.35">
      <c r="B86">
        <v>3.7555365E-2</v>
      </c>
      <c r="C86" s="40">
        <v>5.8242199999999997E-4</v>
      </c>
      <c r="D86" s="40">
        <v>9.4912000000000002E-4</v>
      </c>
      <c r="E86" s="41">
        <v>1.792259E-3</v>
      </c>
      <c r="F86" s="41">
        <v>2.1436469999999998E-3</v>
      </c>
      <c r="G86" s="58">
        <v>1.545645E-3</v>
      </c>
      <c r="H86" s="58">
        <v>2.0010879999999998E-3</v>
      </c>
      <c r="I86" s="63">
        <v>8.5659899999999999E-4</v>
      </c>
      <c r="J86" s="63">
        <v>1.2712450000000001E-3</v>
      </c>
      <c r="L86" s="37"/>
      <c r="M86" s="37"/>
      <c r="N86" s="37"/>
      <c r="O86" s="37"/>
      <c r="P86" s="37"/>
      <c r="Q86" s="37"/>
      <c r="R86" s="37"/>
    </row>
    <row r="87" spans="2:18" x14ac:dyDescent="0.35">
      <c r="B87">
        <v>3.7765172E-2</v>
      </c>
      <c r="C87" s="40">
        <v>6.1617300000000002E-4</v>
      </c>
      <c r="D87" s="40">
        <v>8.4510200000000003E-4</v>
      </c>
      <c r="E87" s="41">
        <v>2.3097959999999998E-3</v>
      </c>
      <c r="F87" s="41">
        <v>2.3517350000000002E-3</v>
      </c>
      <c r="G87" s="58">
        <v>1.54064E-3</v>
      </c>
      <c r="H87" s="58">
        <v>2.1595680000000002E-3</v>
      </c>
      <c r="I87" s="63">
        <v>1.286045E-3</v>
      </c>
      <c r="J87" s="63">
        <v>1.428398E-3</v>
      </c>
      <c r="L87" s="37"/>
      <c r="M87" s="37"/>
      <c r="N87" s="37"/>
      <c r="O87" s="37"/>
      <c r="P87" s="37"/>
      <c r="Q87" s="37"/>
      <c r="R87" s="37"/>
    </row>
    <row r="88" spans="2:18" x14ac:dyDescent="0.35">
      <c r="B88">
        <v>3.7974978E-2</v>
      </c>
      <c r="C88" s="40">
        <v>7.5196499999999897E-4</v>
      </c>
      <c r="D88" s="40">
        <v>9.2053600000000001E-4</v>
      </c>
      <c r="E88" s="41">
        <v>2.5725980000000002E-3</v>
      </c>
      <c r="F88" s="41">
        <v>1.862109E-3</v>
      </c>
      <c r="G88" s="58">
        <v>1.6562619999999999E-3</v>
      </c>
      <c r="H88" s="58">
        <v>2.4109700000000001E-3</v>
      </c>
      <c r="I88" s="63">
        <v>8.96276E-4</v>
      </c>
      <c r="J88" s="63">
        <v>1.627405E-3</v>
      </c>
      <c r="L88" s="37"/>
      <c r="M88" s="37"/>
      <c r="N88" s="37"/>
      <c r="O88" s="37"/>
      <c r="P88" s="37"/>
      <c r="Q88" s="37"/>
      <c r="R88" s="37"/>
    </row>
    <row r="89" spans="2:18" x14ac:dyDescent="0.35">
      <c r="B89">
        <v>3.8184784999999999E-2</v>
      </c>
      <c r="C89" s="40">
        <v>8.7427999999999996E-4</v>
      </c>
      <c r="D89" s="40">
        <v>8.8084299999999997E-4</v>
      </c>
      <c r="E89" s="41">
        <v>2.4791890000000001E-3</v>
      </c>
      <c r="F89" s="41">
        <v>2.9760979999999999E-3</v>
      </c>
      <c r="G89" s="58">
        <v>1.6444540000000001E-3</v>
      </c>
      <c r="H89" s="58">
        <v>2.2972700000000001E-3</v>
      </c>
      <c r="I89" s="63">
        <v>9.1705599999999997E-4</v>
      </c>
      <c r="J89" s="63">
        <v>1.3348520000000001E-3</v>
      </c>
      <c r="L89" s="37"/>
      <c r="M89" s="37"/>
      <c r="N89" s="37"/>
      <c r="O89" s="37"/>
      <c r="P89" s="37"/>
      <c r="Q89" s="37"/>
      <c r="R89" s="37"/>
    </row>
    <row r="90" spans="2:18" x14ac:dyDescent="0.35">
      <c r="B90">
        <v>3.8394590999999999E-2</v>
      </c>
      <c r="C90" s="40">
        <v>1.0373789999999999E-3</v>
      </c>
      <c r="D90" s="40">
        <v>1.1392660000000001E-3</v>
      </c>
      <c r="E90" s="41">
        <v>2.3508650000000002E-3</v>
      </c>
      <c r="F90" s="41">
        <v>3.0118940000000002E-3</v>
      </c>
      <c r="G90" s="58">
        <v>1.815955E-3</v>
      </c>
      <c r="H90" s="58">
        <v>2.770167E-3</v>
      </c>
      <c r="I90" s="63">
        <v>1.2196310000000001E-3</v>
      </c>
      <c r="J90" s="63">
        <v>1.7497719999999999E-3</v>
      </c>
      <c r="L90" s="37"/>
      <c r="M90" s="37"/>
      <c r="N90" s="37"/>
      <c r="O90" s="37"/>
      <c r="P90" s="37"/>
      <c r="Q90" s="37"/>
      <c r="R90" s="37"/>
    </row>
    <row r="91" spans="2:18" x14ac:dyDescent="0.35">
      <c r="B91">
        <v>3.8604397999999998E-2</v>
      </c>
      <c r="C91" s="40">
        <v>9.4084599999999996E-4</v>
      </c>
      <c r="D91" s="40">
        <v>1.399286E-3</v>
      </c>
      <c r="E91" s="41">
        <v>2.0963829999999998E-3</v>
      </c>
      <c r="F91" s="41">
        <v>2.737644E-3</v>
      </c>
      <c r="G91" s="58">
        <v>1.8143829999999999E-3</v>
      </c>
      <c r="H91" s="58">
        <v>2.741973E-3</v>
      </c>
      <c r="I91" s="63">
        <v>1.480259E-3</v>
      </c>
      <c r="J91" s="63">
        <v>1.754823E-3</v>
      </c>
      <c r="L91" s="37"/>
      <c r="M91" s="37"/>
      <c r="N91" s="37"/>
      <c r="O91" s="37"/>
      <c r="P91" s="37"/>
      <c r="Q91" s="37"/>
      <c r="R91" s="37"/>
    </row>
    <row r="92" spans="2:18" x14ac:dyDescent="0.35">
      <c r="B92">
        <v>3.8814203999999998E-2</v>
      </c>
      <c r="C92" s="40">
        <v>8.91725E-4</v>
      </c>
      <c r="D92" s="40">
        <v>1.3409610000000001E-3</v>
      </c>
      <c r="E92" s="41">
        <v>2.8608589999999999E-3</v>
      </c>
      <c r="F92" s="41">
        <v>2.7068249999999999E-3</v>
      </c>
      <c r="G92" s="58">
        <v>2.3161840000000002E-3</v>
      </c>
      <c r="H92" s="58">
        <v>2.6405159999999999E-3</v>
      </c>
      <c r="I92" s="63">
        <v>1.4349040000000001E-3</v>
      </c>
      <c r="J92" s="63">
        <v>2.045009E-3</v>
      </c>
      <c r="L92" s="37"/>
      <c r="M92" s="37"/>
      <c r="N92" s="37"/>
      <c r="O92" s="37"/>
      <c r="P92" s="37"/>
      <c r="Q92" s="37"/>
      <c r="R92" s="37"/>
    </row>
    <row r="93" spans="2:18" x14ac:dyDescent="0.35">
      <c r="B93">
        <v>3.9024010999999997E-2</v>
      </c>
      <c r="C93" s="40">
        <v>1.118717E-3</v>
      </c>
      <c r="D93" s="40">
        <v>1.5292820000000001E-3</v>
      </c>
      <c r="E93" s="41">
        <v>2.7671620000000001E-3</v>
      </c>
      <c r="F93" s="41">
        <v>3.215973E-3</v>
      </c>
      <c r="G93" s="58">
        <v>2.7570400000000001E-3</v>
      </c>
      <c r="H93" s="58">
        <v>3.0298040000000001E-3</v>
      </c>
      <c r="I93" s="63">
        <v>1.316364E-3</v>
      </c>
      <c r="J93" s="63">
        <v>2.2836710000000001E-3</v>
      </c>
      <c r="L93" s="37"/>
      <c r="M93" s="37"/>
      <c r="N93" s="37"/>
      <c r="O93" s="37"/>
      <c r="P93" s="37"/>
      <c r="Q93" s="37"/>
      <c r="R93" s="37"/>
    </row>
    <row r="94" spans="2:18" x14ac:dyDescent="0.35">
      <c r="B94">
        <v>3.9233816999999997E-2</v>
      </c>
      <c r="C94" s="40">
        <v>1.2585610000000001E-3</v>
      </c>
      <c r="D94" s="40">
        <v>1.7584250000000001E-3</v>
      </c>
      <c r="E94" s="41">
        <v>3.0070349999999999E-3</v>
      </c>
      <c r="F94" s="41">
        <v>3.946499E-3</v>
      </c>
      <c r="G94" s="58">
        <v>2.5268259999999998E-3</v>
      </c>
      <c r="H94" s="58">
        <v>3.3714890000000001E-3</v>
      </c>
      <c r="I94" s="63">
        <v>1.6582089999999999E-3</v>
      </c>
      <c r="J94" s="63">
        <v>2.4677869999999999E-3</v>
      </c>
      <c r="L94" s="37"/>
      <c r="M94" s="37"/>
      <c r="N94" s="37"/>
      <c r="O94" s="37"/>
      <c r="P94" s="37"/>
      <c r="Q94" s="37"/>
      <c r="R94" s="37"/>
    </row>
    <row r="95" spans="2:18" x14ac:dyDescent="0.35">
      <c r="B95">
        <v>3.9443623999999997E-2</v>
      </c>
      <c r="C95" s="40">
        <v>1.3821059999999999E-3</v>
      </c>
      <c r="D95" s="40">
        <v>1.926767E-3</v>
      </c>
      <c r="E95" s="41">
        <v>3.8409780000000001E-3</v>
      </c>
      <c r="F95" s="41">
        <v>3.7359279999999999E-3</v>
      </c>
      <c r="G95" s="58">
        <v>2.6523660000000002E-3</v>
      </c>
      <c r="H95" s="58">
        <v>3.7071249999999999E-3</v>
      </c>
      <c r="I95" s="63">
        <v>1.5148939999999999E-3</v>
      </c>
      <c r="J95" s="63">
        <v>2.4860120000000001E-3</v>
      </c>
      <c r="L95" s="37"/>
      <c r="M95" s="37"/>
      <c r="N95" s="37"/>
      <c r="O95" s="37"/>
      <c r="P95" s="37"/>
      <c r="Q95" s="37"/>
      <c r="R95" s="37"/>
    </row>
    <row r="96" spans="2:18" x14ac:dyDescent="0.35">
      <c r="B96">
        <v>3.9653430000000003E-2</v>
      </c>
      <c r="C96" s="40">
        <v>1.60096E-3</v>
      </c>
      <c r="D96" s="40">
        <v>2.3875279999999999E-3</v>
      </c>
      <c r="E96" s="41">
        <v>3.7536779999999999E-3</v>
      </c>
      <c r="F96" s="41">
        <v>4.4155369999999998E-3</v>
      </c>
      <c r="G96" s="58">
        <v>2.6366639999999999E-3</v>
      </c>
      <c r="H96" s="58">
        <v>3.7666819999999999E-3</v>
      </c>
      <c r="I96" s="63">
        <v>2.013641E-3</v>
      </c>
      <c r="J96" s="63">
        <v>2.7196120000000002E-3</v>
      </c>
      <c r="L96" s="37"/>
      <c r="M96" s="37"/>
      <c r="N96" s="37"/>
      <c r="O96" s="37"/>
      <c r="P96" s="37"/>
      <c r="Q96" s="37"/>
      <c r="R96" s="37"/>
    </row>
    <row r="97" spans="2:18" x14ac:dyDescent="0.35">
      <c r="B97">
        <v>3.9863237000000003E-2</v>
      </c>
      <c r="C97" s="40">
        <v>1.619311E-3</v>
      </c>
      <c r="D97" s="40">
        <v>2.3784919999999998E-3</v>
      </c>
      <c r="E97" s="41">
        <v>3.3857850000000001E-3</v>
      </c>
      <c r="F97" s="41">
        <v>4.7850009999999997E-3</v>
      </c>
      <c r="G97" s="58">
        <v>2.9317950000000001E-3</v>
      </c>
      <c r="H97" s="58">
        <v>4.0085049999999999E-3</v>
      </c>
      <c r="I97" s="63">
        <v>1.952175E-3</v>
      </c>
      <c r="J97" s="63">
        <v>2.7336359999999998E-3</v>
      </c>
      <c r="L97" s="37"/>
      <c r="M97" s="37"/>
      <c r="N97" s="37"/>
      <c r="O97" s="37"/>
      <c r="P97" s="37"/>
      <c r="Q97" s="37"/>
      <c r="R97" s="37"/>
    </row>
    <row r="98" spans="2:18" x14ac:dyDescent="0.35">
      <c r="B98">
        <v>4.0073044000000002E-2</v>
      </c>
      <c r="C98" s="40">
        <v>1.7987630000000001E-3</v>
      </c>
      <c r="D98" s="40">
        <v>2.445044E-3</v>
      </c>
      <c r="E98" s="41">
        <v>4.3036690000000004E-3</v>
      </c>
      <c r="F98" s="41">
        <v>4.6421090000000002E-3</v>
      </c>
      <c r="G98" s="58">
        <v>3.3616649999999998E-3</v>
      </c>
      <c r="H98" s="58">
        <v>4.0712090000000001E-3</v>
      </c>
      <c r="I98" s="63">
        <v>2.2507339999999999E-3</v>
      </c>
      <c r="J98" s="63">
        <v>3.0977510000000002E-3</v>
      </c>
      <c r="L98" s="37"/>
      <c r="M98" s="37"/>
      <c r="N98" s="37"/>
      <c r="O98" s="37"/>
      <c r="P98" s="37"/>
      <c r="Q98" s="37"/>
      <c r="R98" s="37"/>
    </row>
    <row r="99" spans="2:18" x14ac:dyDescent="0.35">
      <c r="B99">
        <v>4.0282850000000002E-2</v>
      </c>
      <c r="C99" s="40">
        <v>2.0176510000000001E-3</v>
      </c>
      <c r="D99" s="40">
        <v>2.7233159999999999E-3</v>
      </c>
      <c r="E99" s="41">
        <v>4.5398799999999996E-3</v>
      </c>
      <c r="F99" s="41">
        <v>5.1916159999999996E-3</v>
      </c>
      <c r="G99" s="58">
        <v>3.065697E-3</v>
      </c>
      <c r="H99" s="58">
        <v>4.454113E-3</v>
      </c>
      <c r="I99" s="63">
        <v>2.3117279999999999E-3</v>
      </c>
      <c r="J99" s="63">
        <v>3.5152019999999998E-3</v>
      </c>
      <c r="L99" s="37"/>
      <c r="M99" s="37"/>
      <c r="N99" s="37"/>
      <c r="O99" s="37"/>
      <c r="P99" s="37"/>
      <c r="Q99" s="37"/>
      <c r="R99" s="37"/>
    </row>
    <row r="100" spans="2:18" x14ac:dyDescent="0.35">
      <c r="B100">
        <v>4.0492657000000001E-2</v>
      </c>
      <c r="C100" s="40">
        <v>2.2167910000000001E-3</v>
      </c>
      <c r="D100" s="40">
        <v>3.1851380000000001E-3</v>
      </c>
      <c r="E100" s="41">
        <v>4.1942510000000004E-3</v>
      </c>
      <c r="F100" s="41">
        <v>5.3408259999999999E-3</v>
      </c>
      <c r="G100" s="58">
        <v>3.440556E-3</v>
      </c>
      <c r="H100" s="58">
        <v>4.1606229999999996E-3</v>
      </c>
      <c r="I100" s="63">
        <v>2.6746669999999999E-3</v>
      </c>
      <c r="J100" s="63">
        <v>3.8979919999999999E-3</v>
      </c>
      <c r="L100" s="37"/>
      <c r="M100" s="37"/>
      <c r="N100" s="37"/>
      <c r="O100" s="37"/>
      <c r="P100" s="37"/>
      <c r="Q100" s="37"/>
      <c r="R100" s="37"/>
    </row>
    <row r="101" spans="2:18" x14ac:dyDescent="0.35">
      <c r="B101">
        <v>4.0702463000000001E-2</v>
      </c>
      <c r="C101" s="40">
        <v>2.1668249999999998E-3</v>
      </c>
      <c r="D101" s="40">
        <v>3.2122819999999999E-3</v>
      </c>
      <c r="E101" s="41">
        <v>4.7863369999999999E-3</v>
      </c>
      <c r="F101" s="41">
        <v>5.5746609999999999E-3</v>
      </c>
      <c r="G101" s="58">
        <v>3.3480950000000002E-3</v>
      </c>
      <c r="H101" s="58">
        <v>4.856834E-3</v>
      </c>
      <c r="I101" s="63">
        <v>2.5843239999999998E-3</v>
      </c>
      <c r="J101" s="63">
        <v>3.8946219999999999E-3</v>
      </c>
      <c r="L101" s="37"/>
      <c r="M101" s="37"/>
      <c r="N101" s="37"/>
      <c r="O101" s="37"/>
      <c r="P101" s="37"/>
      <c r="Q101" s="37"/>
      <c r="R101" s="37"/>
    </row>
    <row r="102" spans="2:18" x14ac:dyDescent="0.35">
      <c r="B102">
        <v>4.0912270000000001E-2</v>
      </c>
      <c r="C102" s="40">
        <v>2.614753E-3</v>
      </c>
      <c r="D102" s="40">
        <v>3.4488019999999999E-3</v>
      </c>
      <c r="E102" s="41">
        <v>4.6195289999999998E-3</v>
      </c>
      <c r="F102" s="41">
        <v>5.3434750000000003E-3</v>
      </c>
      <c r="G102" s="58">
        <v>3.9734660000000002E-3</v>
      </c>
      <c r="H102" s="58">
        <v>5.0812970000000002E-3</v>
      </c>
      <c r="I102" s="63">
        <v>2.9886079999999998E-3</v>
      </c>
      <c r="J102" s="63">
        <v>3.8785709999999999E-3</v>
      </c>
      <c r="L102" s="37"/>
      <c r="M102" s="37"/>
      <c r="N102" s="37"/>
      <c r="O102" s="37"/>
      <c r="P102" s="37"/>
      <c r="Q102" s="37"/>
      <c r="R102" s="37"/>
    </row>
    <row r="103" spans="2:18" x14ac:dyDescent="0.35">
      <c r="B103">
        <v>4.1122076E-2</v>
      </c>
      <c r="C103" s="40">
        <v>3.0279500000000002E-3</v>
      </c>
      <c r="D103" s="40">
        <v>3.6788350000000001E-3</v>
      </c>
      <c r="E103" s="41">
        <v>5.373208E-3</v>
      </c>
      <c r="F103" s="41">
        <v>5.7176520000000002E-3</v>
      </c>
      <c r="G103" s="58">
        <v>3.7865529999999998E-3</v>
      </c>
      <c r="H103" s="58">
        <v>5.5217160000000003E-3</v>
      </c>
      <c r="I103" s="63">
        <v>3.2559849999999999E-3</v>
      </c>
      <c r="J103" s="63">
        <v>4.1328609999999998E-3</v>
      </c>
      <c r="L103" s="37"/>
      <c r="M103" s="37"/>
      <c r="N103" s="37"/>
      <c r="O103" s="37"/>
      <c r="P103" s="37"/>
      <c r="Q103" s="37"/>
      <c r="R103" s="37"/>
    </row>
    <row r="104" spans="2:18" x14ac:dyDescent="0.35">
      <c r="B104">
        <v>4.1331883E-2</v>
      </c>
      <c r="C104" s="40">
        <v>3.4057279999999998E-3</v>
      </c>
      <c r="D104" s="40">
        <v>4.0231690000000001E-3</v>
      </c>
      <c r="E104" s="41">
        <v>5.2164539999999997E-3</v>
      </c>
      <c r="F104" s="41">
        <v>5.9816920000000003E-3</v>
      </c>
      <c r="G104" s="58">
        <v>4.278769E-3</v>
      </c>
      <c r="H104" s="58">
        <v>5.6646919999999998E-3</v>
      </c>
      <c r="I104" s="63">
        <v>3.6219160000000002E-3</v>
      </c>
      <c r="J104" s="63">
        <v>4.2841270000000004E-3</v>
      </c>
      <c r="L104" s="37"/>
      <c r="M104" s="37"/>
      <c r="N104" s="37"/>
      <c r="O104" s="37"/>
      <c r="P104" s="37"/>
      <c r="Q104" s="37"/>
      <c r="R104" s="37"/>
    </row>
    <row r="105" spans="2:18" x14ac:dyDescent="0.35">
      <c r="B105">
        <v>4.1541689E-2</v>
      </c>
      <c r="C105" s="40">
        <v>3.546984E-3</v>
      </c>
      <c r="D105" s="40">
        <v>4.295101E-3</v>
      </c>
      <c r="E105" s="41">
        <v>4.8424330000000002E-3</v>
      </c>
      <c r="F105" s="41">
        <v>6.3384590000000003E-3</v>
      </c>
      <c r="G105" s="58">
        <v>4.1686179999999998E-3</v>
      </c>
      <c r="H105" s="58">
        <v>6.4726810000000001E-3</v>
      </c>
      <c r="I105" s="63">
        <v>3.9067199999999998E-3</v>
      </c>
      <c r="J105" s="63">
        <v>4.6980099999999999E-3</v>
      </c>
      <c r="L105" s="37"/>
      <c r="M105" s="37"/>
      <c r="N105" s="37"/>
      <c r="O105" s="37"/>
      <c r="P105" s="37"/>
      <c r="Q105" s="37"/>
      <c r="R105" s="37"/>
    </row>
    <row r="106" spans="2:18" x14ac:dyDescent="0.35">
      <c r="B106">
        <v>4.1751495999999999E-2</v>
      </c>
      <c r="C106" s="40">
        <v>3.6234499999999998E-3</v>
      </c>
      <c r="D106" s="40">
        <v>4.5679789999999998E-3</v>
      </c>
      <c r="E106" s="41">
        <v>5.7955139999999999E-3</v>
      </c>
      <c r="F106" s="41">
        <v>6.470178E-3</v>
      </c>
      <c r="G106" s="58">
        <v>4.6642109999999997E-3</v>
      </c>
      <c r="H106" s="58">
        <v>7.0720760000000001E-3</v>
      </c>
      <c r="I106" s="63">
        <v>4.1660480000000003E-3</v>
      </c>
      <c r="J106" s="63">
        <v>5.1413869999999999E-3</v>
      </c>
      <c r="L106" s="37"/>
      <c r="M106" s="37"/>
      <c r="N106" s="37"/>
      <c r="O106" s="37"/>
      <c r="P106" s="37"/>
      <c r="Q106" s="37"/>
      <c r="R106" s="37"/>
    </row>
    <row r="107" spans="2:18" x14ac:dyDescent="0.35">
      <c r="B107">
        <v>4.1961301999999999E-2</v>
      </c>
      <c r="C107" s="40">
        <v>3.9655699999999999E-3</v>
      </c>
      <c r="D107" s="40">
        <v>4.7058350000000002E-3</v>
      </c>
      <c r="E107" s="41">
        <v>5.8099459999999999E-3</v>
      </c>
      <c r="F107" s="41">
        <v>7.5606930000000003E-3</v>
      </c>
      <c r="G107" s="58">
        <v>4.7987560000000004E-3</v>
      </c>
      <c r="H107" s="58">
        <v>7.6474999999999998E-3</v>
      </c>
      <c r="I107" s="63">
        <v>4.555697E-3</v>
      </c>
      <c r="J107" s="63">
        <v>5.3131489999999996E-3</v>
      </c>
      <c r="L107" s="37"/>
      <c r="M107" s="37"/>
      <c r="N107" s="37"/>
      <c r="O107" s="37"/>
      <c r="P107" s="37"/>
      <c r="Q107" s="37"/>
      <c r="R107" s="37"/>
    </row>
    <row r="108" spans="2:18" x14ac:dyDescent="0.35">
      <c r="B108">
        <v>4.2171108999999998E-2</v>
      </c>
      <c r="C108" s="40">
        <v>4.3100960000000002E-3</v>
      </c>
      <c r="D108" s="40">
        <v>5.0883309999999998E-3</v>
      </c>
      <c r="E108" s="41">
        <v>6.2434079999999998E-3</v>
      </c>
      <c r="F108" s="41">
        <v>7.0686200000000003E-3</v>
      </c>
      <c r="G108" s="58">
        <v>5.4332529999999999E-3</v>
      </c>
      <c r="H108" s="58">
        <v>7.8698110000000009E-3</v>
      </c>
      <c r="I108" s="63">
        <v>4.7510210000000002E-3</v>
      </c>
      <c r="J108" s="63">
        <v>6.0460720000000004E-3</v>
      </c>
      <c r="L108" s="37"/>
      <c r="M108" s="37"/>
      <c r="N108" s="37"/>
      <c r="O108" s="37"/>
      <c r="P108" s="37"/>
      <c r="Q108" s="37"/>
      <c r="R108" s="37"/>
    </row>
    <row r="109" spans="2:18" x14ac:dyDescent="0.35">
      <c r="B109">
        <v>4.2380914999999998E-2</v>
      </c>
      <c r="C109" s="40">
        <v>4.572759E-3</v>
      </c>
      <c r="D109" s="40">
        <v>5.324957E-3</v>
      </c>
      <c r="E109" s="41">
        <v>6.4147859999999996E-3</v>
      </c>
      <c r="F109" s="41">
        <v>7.4531370000000003E-3</v>
      </c>
      <c r="G109" s="58">
        <v>5.7090409999999998E-3</v>
      </c>
      <c r="H109" s="58">
        <v>8.9028749999999907E-3</v>
      </c>
      <c r="I109" s="63">
        <v>4.9661660000000002E-3</v>
      </c>
      <c r="J109" s="63">
        <v>6.500146E-3</v>
      </c>
      <c r="L109" s="37"/>
      <c r="M109" s="37"/>
      <c r="N109" s="37"/>
      <c r="O109" s="37"/>
      <c r="P109" s="37"/>
      <c r="Q109" s="37"/>
      <c r="R109" s="37"/>
    </row>
    <row r="110" spans="2:18" x14ac:dyDescent="0.35">
      <c r="B110">
        <v>4.2590721999999998E-2</v>
      </c>
      <c r="C110" s="40">
        <v>4.7196319999999996E-3</v>
      </c>
      <c r="D110" s="40">
        <v>5.3657059999999996E-3</v>
      </c>
      <c r="E110" s="41">
        <v>6.2226130000000001E-3</v>
      </c>
      <c r="F110" s="41">
        <v>7.8355609999999996E-3</v>
      </c>
      <c r="G110" s="58">
        <v>6.1706850000000004E-3</v>
      </c>
      <c r="H110" s="58">
        <v>1.009528E-2</v>
      </c>
      <c r="I110" s="63">
        <v>5.0403130000000003E-3</v>
      </c>
      <c r="J110" s="63">
        <v>6.5025350000000003E-3</v>
      </c>
      <c r="L110" s="37"/>
      <c r="M110" s="37"/>
      <c r="N110" s="37"/>
      <c r="O110" s="37"/>
      <c r="P110" s="37"/>
      <c r="Q110" s="37"/>
      <c r="R110" s="37"/>
    </row>
    <row r="111" spans="2:18" x14ac:dyDescent="0.35">
      <c r="B111">
        <v>4.2800527999999997E-2</v>
      </c>
      <c r="C111" s="40">
        <v>4.885861E-3</v>
      </c>
      <c r="D111" s="40">
        <v>5.8022500000000001E-3</v>
      </c>
      <c r="E111" s="41">
        <v>6.2539479999999996E-3</v>
      </c>
      <c r="F111" s="41">
        <v>8.9226619999999996E-3</v>
      </c>
      <c r="G111" s="58">
        <v>6.3488950000000002E-3</v>
      </c>
      <c r="H111" s="58">
        <v>1.0861499E-2</v>
      </c>
      <c r="I111" s="63">
        <v>5.2987160000000002E-3</v>
      </c>
      <c r="J111" s="63">
        <v>6.4452850000000003E-3</v>
      </c>
      <c r="L111" s="37"/>
      <c r="M111" s="37"/>
      <c r="N111" s="37"/>
      <c r="O111" s="37"/>
      <c r="P111" s="37"/>
      <c r="Q111" s="37"/>
      <c r="R111" s="37"/>
    </row>
    <row r="112" spans="2:18" x14ac:dyDescent="0.35">
      <c r="B112">
        <v>4.3010334999999997E-2</v>
      </c>
      <c r="C112" s="40">
        <v>5.1953549999999996E-3</v>
      </c>
      <c r="D112" s="40">
        <v>5.90932E-3</v>
      </c>
      <c r="E112" s="41">
        <v>6.7184469999999998E-3</v>
      </c>
      <c r="F112" s="41">
        <v>8.80243E-3</v>
      </c>
      <c r="G112" s="58">
        <v>6.5185970000000001E-3</v>
      </c>
      <c r="H112" s="58">
        <v>1.1559503E-2</v>
      </c>
      <c r="I112" s="63">
        <v>5.3125469999999999E-3</v>
      </c>
      <c r="J112" s="63">
        <v>6.8801749999999997E-3</v>
      </c>
      <c r="L112" s="37"/>
      <c r="M112" s="37"/>
      <c r="N112" s="37"/>
      <c r="O112" s="37"/>
      <c r="P112" s="37"/>
      <c r="Q112" s="37"/>
      <c r="R112" s="37"/>
    </row>
    <row r="113" spans="2:18" x14ac:dyDescent="0.35">
      <c r="B113">
        <v>4.3220140999999997E-2</v>
      </c>
      <c r="C113" s="40">
        <v>5.3765059999999996E-3</v>
      </c>
      <c r="D113" s="40">
        <v>5.8283570000000002E-3</v>
      </c>
      <c r="E113" s="41">
        <v>7.0487370000000002E-3</v>
      </c>
      <c r="F113" s="41">
        <v>8.8756640000000001E-3</v>
      </c>
      <c r="G113" s="58">
        <v>7.4640180000000002E-3</v>
      </c>
      <c r="H113" s="58">
        <v>1.2922454E-2</v>
      </c>
      <c r="I113" s="63">
        <v>5.6566450000000001E-3</v>
      </c>
      <c r="J113" s="63">
        <v>7.4143660000000004E-3</v>
      </c>
      <c r="L113" s="37"/>
      <c r="M113" s="37"/>
      <c r="N113" s="37"/>
      <c r="O113" s="37"/>
      <c r="P113" s="37"/>
      <c r="Q113" s="37"/>
      <c r="R113" s="37"/>
    </row>
    <row r="114" spans="2:18" x14ac:dyDescent="0.35">
      <c r="B114">
        <v>4.3429948000000003E-2</v>
      </c>
      <c r="C114" s="40">
        <v>5.4721730000000003E-3</v>
      </c>
      <c r="D114" s="40">
        <v>6.2331319999999997E-3</v>
      </c>
      <c r="E114" s="41">
        <v>7.6345789999999998E-3</v>
      </c>
      <c r="F114" s="41">
        <v>1.012247E-2</v>
      </c>
      <c r="G114" s="58">
        <v>7.8606219999999907E-3</v>
      </c>
      <c r="H114" s="58">
        <v>1.4116787E-2</v>
      </c>
      <c r="I114" s="63">
        <v>5.5053400000000001E-3</v>
      </c>
      <c r="J114" s="63">
        <v>7.8955429999999997E-3</v>
      </c>
      <c r="L114" s="37"/>
      <c r="M114" s="37"/>
      <c r="N114" s="37"/>
      <c r="O114" s="37"/>
      <c r="P114" s="37"/>
      <c r="Q114" s="37"/>
      <c r="R114" s="37"/>
    </row>
    <row r="115" spans="2:18" x14ac:dyDescent="0.35">
      <c r="B115">
        <v>4.3639754000000003E-2</v>
      </c>
      <c r="C115" s="40">
        <v>5.6216030000000002E-3</v>
      </c>
      <c r="D115" s="40">
        <v>6.3492690000000003E-3</v>
      </c>
      <c r="E115" s="41">
        <v>8.713017E-3</v>
      </c>
      <c r="F115" s="41">
        <v>1.1318307999999999E-2</v>
      </c>
      <c r="G115" s="58">
        <v>7.9853709999999998E-3</v>
      </c>
      <c r="H115" s="58">
        <v>1.5136765E-2</v>
      </c>
      <c r="I115" s="63">
        <v>6.0098349999999998E-3</v>
      </c>
      <c r="J115" s="63">
        <v>8.6796189999999995E-3</v>
      </c>
      <c r="L115" s="37"/>
      <c r="M115" s="37"/>
      <c r="N115" s="37"/>
      <c r="O115" s="37"/>
      <c r="P115" s="37"/>
      <c r="Q115" s="37"/>
      <c r="R115" s="37"/>
    </row>
    <row r="116" spans="2:18" x14ac:dyDescent="0.35">
      <c r="B116">
        <v>4.3849561000000002E-2</v>
      </c>
      <c r="C116" s="40">
        <v>5.6759319999999999E-3</v>
      </c>
      <c r="D116" s="40">
        <v>6.4471340000000002E-3</v>
      </c>
      <c r="E116" s="41">
        <v>8.5265199999999906E-3</v>
      </c>
      <c r="F116" s="41">
        <v>1.1690403E-2</v>
      </c>
      <c r="G116" s="58">
        <v>8.0548809999999998E-3</v>
      </c>
      <c r="H116" s="58">
        <v>1.6393146000000001E-2</v>
      </c>
      <c r="I116" s="63">
        <v>6.238454E-3</v>
      </c>
      <c r="J116" s="63">
        <v>8.9875890000000007E-3</v>
      </c>
      <c r="L116" s="37"/>
      <c r="M116" s="37"/>
      <c r="N116" s="37"/>
      <c r="O116" s="37"/>
      <c r="P116" s="37"/>
      <c r="Q116" s="37"/>
      <c r="R116" s="37"/>
    </row>
    <row r="117" spans="2:18" x14ac:dyDescent="0.35">
      <c r="B117">
        <v>4.4059367000000002E-2</v>
      </c>
      <c r="C117" s="40">
        <v>5.7416760000000002E-3</v>
      </c>
      <c r="D117" s="40">
        <v>6.2991419999999998E-3</v>
      </c>
      <c r="E117" s="41">
        <v>1.0094786E-2</v>
      </c>
      <c r="F117" s="41">
        <v>1.1201434999999999E-2</v>
      </c>
      <c r="G117" s="58">
        <v>8.6582959999999907E-3</v>
      </c>
      <c r="H117" s="58">
        <v>1.8651896000000001E-2</v>
      </c>
      <c r="I117" s="63">
        <v>6.2267039999999996E-3</v>
      </c>
      <c r="J117" s="63">
        <v>9.3432810000000002E-3</v>
      </c>
      <c r="L117" s="37"/>
      <c r="M117" s="37"/>
      <c r="N117" s="37"/>
      <c r="O117" s="37"/>
      <c r="P117" s="37"/>
      <c r="Q117" s="37"/>
      <c r="R117" s="37"/>
    </row>
    <row r="118" spans="2:18" x14ac:dyDescent="0.35">
      <c r="B118">
        <v>4.4269174000000001E-2</v>
      </c>
      <c r="C118" s="40">
        <v>5.721772E-3</v>
      </c>
      <c r="D118" s="40">
        <v>6.391178E-3</v>
      </c>
      <c r="E118" s="41">
        <v>9.0523659999999905E-3</v>
      </c>
      <c r="F118" s="41">
        <v>1.2866178000000001E-2</v>
      </c>
      <c r="G118" s="58">
        <v>1.0300676E-2</v>
      </c>
      <c r="H118" s="58">
        <v>2.0067631999999998E-2</v>
      </c>
      <c r="I118" s="63">
        <v>6.0597519999999998E-3</v>
      </c>
      <c r="J118" s="63">
        <v>1.0101857000000001E-2</v>
      </c>
      <c r="L118" s="37"/>
      <c r="M118" s="37"/>
      <c r="N118" s="37"/>
      <c r="O118" s="37"/>
      <c r="P118" s="37"/>
      <c r="Q118" s="37"/>
      <c r="R118" s="37"/>
    </row>
    <row r="119" spans="2:18" x14ac:dyDescent="0.35">
      <c r="B119">
        <v>4.4478980000000001E-2</v>
      </c>
      <c r="C119" s="40">
        <v>5.5669259999999998E-3</v>
      </c>
      <c r="D119" s="40">
        <v>6.6507240000000002E-3</v>
      </c>
      <c r="E119" s="41">
        <v>1.0123454E-2</v>
      </c>
      <c r="F119" s="41">
        <v>1.4740858000000001E-2</v>
      </c>
      <c r="G119" s="58">
        <v>1.0908869E-2</v>
      </c>
      <c r="H119" s="58">
        <v>2.1560830999999999E-2</v>
      </c>
      <c r="I119" s="63">
        <v>6.6750159999999998E-3</v>
      </c>
      <c r="J119" s="63">
        <v>1.080561E-2</v>
      </c>
      <c r="L119" s="37"/>
      <c r="M119" s="37"/>
      <c r="N119" s="37"/>
      <c r="O119" s="37"/>
      <c r="P119" s="37"/>
      <c r="Q119" s="37"/>
      <c r="R119" s="37"/>
    </row>
    <row r="120" spans="2:18" x14ac:dyDescent="0.35">
      <c r="B120">
        <v>4.4688787000000001E-2</v>
      </c>
      <c r="C120" s="40">
        <v>5.5962440000000002E-3</v>
      </c>
      <c r="D120" s="40">
        <v>6.5308850000000002E-3</v>
      </c>
      <c r="E120" s="41">
        <v>1.166493E-2</v>
      </c>
      <c r="F120" s="41">
        <v>1.5706858000000001E-2</v>
      </c>
      <c r="G120" s="58">
        <v>1.1559389E-2</v>
      </c>
      <c r="H120" s="58">
        <v>2.3501314999999998E-2</v>
      </c>
      <c r="I120" s="63">
        <v>6.9230009999999998E-3</v>
      </c>
      <c r="J120" s="63">
        <v>1.1487481000000001E-2</v>
      </c>
      <c r="L120" s="37"/>
      <c r="M120" s="37"/>
      <c r="N120" s="37"/>
      <c r="O120" s="37"/>
      <c r="P120" s="37"/>
      <c r="Q120" s="37"/>
      <c r="R120" s="37"/>
    </row>
    <row r="121" spans="2:18" x14ac:dyDescent="0.35">
      <c r="B121">
        <v>4.4898593000000001E-2</v>
      </c>
      <c r="C121" s="40">
        <v>6.2611200000000002E-3</v>
      </c>
      <c r="D121" s="40">
        <v>6.831663E-3</v>
      </c>
      <c r="E121" s="41">
        <v>1.2810525E-2</v>
      </c>
      <c r="F121" s="41">
        <v>1.6051948999999999E-2</v>
      </c>
      <c r="G121" s="58">
        <v>1.2820239000000001E-2</v>
      </c>
      <c r="H121" s="58">
        <v>2.5462687000000001E-2</v>
      </c>
      <c r="I121" s="63">
        <v>7.3726319999999996E-3</v>
      </c>
      <c r="J121" s="63">
        <v>1.2659317999999999E-2</v>
      </c>
      <c r="L121" s="37"/>
      <c r="M121" s="37"/>
      <c r="N121" s="37"/>
      <c r="O121" s="37"/>
      <c r="P121" s="37"/>
      <c r="Q121" s="37"/>
      <c r="R121" s="37"/>
    </row>
    <row r="122" spans="2:18" x14ac:dyDescent="0.35">
      <c r="B122">
        <v>4.51084E-2</v>
      </c>
      <c r="C122" s="40">
        <v>6.0101190000000004E-3</v>
      </c>
      <c r="D122" s="40">
        <v>7.5517279999999997E-3</v>
      </c>
      <c r="E122" s="41">
        <v>1.2495251000000001E-2</v>
      </c>
      <c r="F122" s="41">
        <v>1.7367099E-2</v>
      </c>
      <c r="G122" s="58">
        <v>1.3189289E-2</v>
      </c>
      <c r="H122" s="58">
        <v>2.7324401000000002E-2</v>
      </c>
      <c r="I122" s="63">
        <v>7.8061880000000004E-3</v>
      </c>
      <c r="J122" s="63">
        <v>1.3401377000000001E-2</v>
      </c>
      <c r="L122" s="37"/>
      <c r="M122" s="37"/>
      <c r="N122" s="37"/>
      <c r="O122" s="37"/>
      <c r="P122" s="37"/>
      <c r="Q122" s="37"/>
      <c r="R122" s="37"/>
    </row>
    <row r="123" spans="2:18" x14ac:dyDescent="0.35">
      <c r="B123">
        <v>4.5318206E-2</v>
      </c>
      <c r="C123" s="40">
        <v>6.0175209999999996E-3</v>
      </c>
      <c r="D123" s="40">
        <v>7.358702E-3</v>
      </c>
      <c r="E123" s="41">
        <v>1.5000950000000001E-2</v>
      </c>
      <c r="F123" s="41">
        <v>1.8948777999999999E-2</v>
      </c>
      <c r="G123" s="58">
        <v>1.5109726E-2</v>
      </c>
      <c r="H123" s="58">
        <v>2.9384167999999999E-2</v>
      </c>
      <c r="I123" s="63">
        <v>8.3451110000000005E-3</v>
      </c>
      <c r="J123" s="63">
        <v>1.4419301000000001E-2</v>
      </c>
      <c r="L123" s="37"/>
      <c r="M123" s="37"/>
      <c r="N123" s="37"/>
      <c r="O123" s="37"/>
      <c r="P123" s="37"/>
      <c r="Q123" s="37"/>
      <c r="R123" s="37"/>
    </row>
    <row r="124" spans="2:18" x14ac:dyDescent="0.35">
      <c r="B124">
        <v>4.5528012999999999E-2</v>
      </c>
      <c r="C124" s="40">
        <v>6.4145069999999998E-3</v>
      </c>
      <c r="D124" s="40">
        <v>8.0129429999999998E-3</v>
      </c>
      <c r="E124" s="41">
        <v>1.5038864000000001E-2</v>
      </c>
      <c r="F124" s="41">
        <v>2.0616845000000002E-2</v>
      </c>
      <c r="G124" s="58">
        <v>1.62162E-2</v>
      </c>
      <c r="H124" s="58">
        <v>3.1307556E-2</v>
      </c>
      <c r="I124" s="63">
        <v>9.1478529999999905E-3</v>
      </c>
      <c r="J124" s="63">
        <v>1.579376E-2</v>
      </c>
      <c r="L124" s="37"/>
      <c r="M124" s="37"/>
      <c r="N124" s="37"/>
      <c r="O124" s="37"/>
      <c r="P124" s="37"/>
      <c r="Q124" s="37"/>
      <c r="R124" s="37"/>
    </row>
    <row r="125" spans="2:18" x14ac:dyDescent="0.35">
      <c r="B125">
        <v>4.5737818999999999E-2</v>
      </c>
      <c r="C125" s="40">
        <v>6.7154750000000003E-3</v>
      </c>
      <c r="D125" s="40">
        <v>8.7305539999999997E-3</v>
      </c>
      <c r="E125" s="41">
        <v>1.6189983000000002E-2</v>
      </c>
      <c r="F125" s="41">
        <v>2.2479964000000002E-2</v>
      </c>
      <c r="G125" s="58">
        <v>1.7655173E-2</v>
      </c>
      <c r="H125" s="58">
        <v>3.3918956E-2</v>
      </c>
      <c r="I125" s="63">
        <v>1.0140484E-2</v>
      </c>
      <c r="J125" s="63">
        <v>1.7336534000000001E-2</v>
      </c>
      <c r="L125" s="37"/>
      <c r="M125" s="37"/>
      <c r="N125" s="37"/>
      <c r="O125" s="37"/>
      <c r="P125" s="37"/>
      <c r="Q125" s="37"/>
      <c r="R125" s="37"/>
    </row>
    <row r="126" spans="2:18" x14ac:dyDescent="0.35">
      <c r="B126">
        <v>4.5947625999999998E-2</v>
      </c>
      <c r="C126" s="40">
        <v>7.3889819999999997E-3</v>
      </c>
      <c r="D126" s="40">
        <v>9.1926300000000002E-3</v>
      </c>
      <c r="E126" s="41">
        <v>1.8702578000000001E-2</v>
      </c>
      <c r="F126" s="41">
        <v>2.4381176000000001E-2</v>
      </c>
      <c r="G126" s="58">
        <v>1.9014553999999999E-2</v>
      </c>
      <c r="H126" s="58">
        <v>3.5315142000000001E-2</v>
      </c>
      <c r="I126" s="63">
        <v>1.1276503E-2</v>
      </c>
      <c r="J126" s="63">
        <v>1.8601236E-2</v>
      </c>
      <c r="L126" s="37"/>
      <c r="M126" s="37"/>
      <c r="N126" s="37"/>
      <c r="O126" s="37"/>
      <c r="P126" s="37"/>
      <c r="Q126" s="37"/>
      <c r="R126" s="37"/>
    </row>
    <row r="127" spans="2:18" x14ac:dyDescent="0.35">
      <c r="B127">
        <v>4.6157431999999998E-2</v>
      </c>
      <c r="C127" s="40">
        <v>7.8252600000000005E-3</v>
      </c>
      <c r="D127" s="40">
        <v>1.0022747E-2</v>
      </c>
      <c r="E127" s="41">
        <v>1.9930376E-2</v>
      </c>
      <c r="F127" s="41">
        <v>2.6021985000000001E-2</v>
      </c>
      <c r="G127" s="58">
        <v>1.9713235999999999E-2</v>
      </c>
      <c r="H127" s="58">
        <v>3.7665759E-2</v>
      </c>
      <c r="I127" s="63">
        <v>1.2221813E-2</v>
      </c>
      <c r="J127" s="63">
        <v>2.1282227000000001E-2</v>
      </c>
      <c r="L127" s="37"/>
      <c r="M127" s="37"/>
      <c r="N127" s="37"/>
      <c r="O127" s="37"/>
      <c r="P127" s="37"/>
      <c r="Q127" s="37"/>
      <c r="R127" s="37"/>
    </row>
    <row r="128" spans="2:18" x14ac:dyDescent="0.35">
      <c r="B128">
        <v>4.6367238999999998E-2</v>
      </c>
      <c r="C128" s="40">
        <v>8.919214E-3</v>
      </c>
      <c r="D128" s="40">
        <v>1.1609496E-2</v>
      </c>
      <c r="E128" s="41">
        <v>2.1324556000000001E-2</v>
      </c>
      <c r="F128" s="41">
        <v>2.9095439000000001E-2</v>
      </c>
      <c r="G128" s="58">
        <v>2.1780349000000001E-2</v>
      </c>
      <c r="H128" s="58">
        <v>3.9934247999999999E-2</v>
      </c>
      <c r="I128" s="63">
        <v>1.3700196E-2</v>
      </c>
      <c r="J128" s="63">
        <v>2.3461590000000001E-2</v>
      </c>
      <c r="L128" s="37"/>
      <c r="M128" s="37"/>
      <c r="N128" s="37"/>
      <c r="O128" s="37"/>
      <c r="P128" s="37"/>
      <c r="Q128" s="37"/>
      <c r="R128" s="37"/>
    </row>
    <row r="129" spans="2:18" x14ac:dyDescent="0.35">
      <c r="B129">
        <v>4.6577044999999997E-2</v>
      </c>
      <c r="C129" s="40">
        <v>9.9079430000000007E-3</v>
      </c>
      <c r="D129" s="40">
        <v>1.2864087E-2</v>
      </c>
      <c r="E129" s="41">
        <v>2.3132717000000001E-2</v>
      </c>
      <c r="F129" s="41">
        <v>2.8764194999999999E-2</v>
      </c>
      <c r="G129" s="58">
        <v>2.3015870000000001E-2</v>
      </c>
      <c r="H129" s="58">
        <v>4.1479787999999997E-2</v>
      </c>
      <c r="I129" s="63">
        <v>1.5618917E-2</v>
      </c>
      <c r="J129" s="63">
        <v>2.5327749E-2</v>
      </c>
      <c r="L129" s="37"/>
      <c r="M129" s="37"/>
      <c r="N129" s="37"/>
      <c r="O129" s="37"/>
      <c r="P129" s="37"/>
      <c r="Q129" s="37"/>
      <c r="R129" s="37"/>
    </row>
    <row r="130" spans="2:18" x14ac:dyDescent="0.35">
      <c r="B130">
        <v>4.6786851999999997E-2</v>
      </c>
      <c r="C130" s="40">
        <v>1.0921452999999999E-2</v>
      </c>
      <c r="D130" s="40">
        <v>1.3913228E-2</v>
      </c>
      <c r="E130" s="41">
        <v>2.4139465999999998E-2</v>
      </c>
      <c r="F130" s="41">
        <v>3.2275638000000002E-2</v>
      </c>
      <c r="G130" s="58">
        <v>2.4440356E-2</v>
      </c>
      <c r="H130" s="58">
        <v>4.2686028000000001E-2</v>
      </c>
      <c r="I130" s="63">
        <v>1.7473431000000001E-2</v>
      </c>
      <c r="J130" s="63">
        <v>2.778042E-2</v>
      </c>
      <c r="L130" s="37"/>
      <c r="M130" s="37"/>
      <c r="N130" s="37"/>
      <c r="O130" s="37"/>
      <c r="P130" s="37"/>
      <c r="Q130" s="37"/>
      <c r="R130" s="37"/>
    </row>
    <row r="131" spans="2:18" x14ac:dyDescent="0.35">
      <c r="B131">
        <v>4.6996657999999997E-2</v>
      </c>
      <c r="C131" s="40">
        <v>1.2440711E-2</v>
      </c>
      <c r="D131" s="40">
        <v>1.5596092000000001E-2</v>
      </c>
      <c r="E131" s="41">
        <v>2.5808325E-2</v>
      </c>
      <c r="F131" s="41">
        <v>3.5097758999999999E-2</v>
      </c>
      <c r="G131" s="58">
        <v>2.6526930000000001E-2</v>
      </c>
      <c r="H131" s="58">
        <v>4.4028320000000003E-2</v>
      </c>
      <c r="I131" s="63">
        <v>1.9771917999999999E-2</v>
      </c>
      <c r="J131" s="63">
        <v>2.9696098000000001E-2</v>
      </c>
      <c r="L131" s="37"/>
      <c r="M131" s="37"/>
      <c r="N131" s="37"/>
      <c r="O131" s="37"/>
      <c r="P131" s="37"/>
      <c r="Q131" s="37"/>
      <c r="R131" s="37"/>
    </row>
    <row r="132" spans="2:18" x14ac:dyDescent="0.35">
      <c r="B132">
        <v>4.7206465000000003E-2</v>
      </c>
      <c r="C132" s="40">
        <v>1.4808989E-2</v>
      </c>
      <c r="D132" s="40">
        <v>1.7900032999999999E-2</v>
      </c>
      <c r="E132" s="41">
        <v>2.9167451E-2</v>
      </c>
      <c r="F132" s="41">
        <v>3.5697995000000003E-2</v>
      </c>
      <c r="G132" s="58">
        <v>2.8278833E-2</v>
      </c>
      <c r="H132" s="58">
        <v>4.4711361999999998E-2</v>
      </c>
      <c r="I132" s="63">
        <v>2.1959749000000001E-2</v>
      </c>
      <c r="J132" s="63">
        <v>3.2032755000000003E-2</v>
      </c>
      <c r="L132" s="37"/>
      <c r="M132" s="37"/>
      <c r="N132" s="37"/>
      <c r="O132" s="37"/>
      <c r="P132" s="37"/>
      <c r="Q132" s="37"/>
      <c r="R132" s="37"/>
    </row>
    <row r="133" spans="2:18" x14ac:dyDescent="0.35">
      <c r="B133">
        <v>4.7416271000000003E-2</v>
      </c>
      <c r="C133" s="40">
        <v>1.7122295999999999E-2</v>
      </c>
      <c r="D133" s="40">
        <v>1.979442E-2</v>
      </c>
      <c r="E133" s="41">
        <v>3.0281843999999999E-2</v>
      </c>
      <c r="F133" s="41">
        <v>3.7636004000000001E-2</v>
      </c>
      <c r="G133" s="58">
        <v>2.9487141000000001E-2</v>
      </c>
      <c r="H133" s="58">
        <v>4.5863070999999998E-2</v>
      </c>
      <c r="I133" s="63">
        <v>2.4357184E-2</v>
      </c>
      <c r="J133" s="63">
        <v>3.4025523000000002E-2</v>
      </c>
      <c r="L133" s="37"/>
      <c r="M133" s="37"/>
      <c r="N133" s="37"/>
      <c r="O133" s="37"/>
      <c r="P133" s="37"/>
      <c r="Q133" s="37"/>
      <c r="R133" s="37"/>
    </row>
    <row r="134" spans="2:18" x14ac:dyDescent="0.35">
      <c r="B134">
        <v>4.7626078000000002E-2</v>
      </c>
      <c r="C134" s="40">
        <v>1.9307533000000002E-2</v>
      </c>
      <c r="D134" s="40">
        <v>2.2735880999999999E-2</v>
      </c>
      <c r="E134" s="41">
        <v>3.2871764999999997E-2</v>
      </c>
      <c r="F134" s="41">
        <v>4.0992005999999998E-2</v>
      </c>
      <c r="G134" s="58">
        <v>3.1180518000000001E-2</v>
      </c>
      <c r="H134" s="58">
        <v>4.6068262999999998E-2</v>
      </c>
      <c r="I134" s="63">
        <v>2.6215661000000001E-2</v>
      </c>
      <c r="J134" s="63">
        <v>3.5692427999999998E-2</v>
      </c>
      <c r="L134" s="37"/>
      <c r="M134" s="37"/>
      <c r="N134" s="37"/>
      <c r="O134" s="37"/>
      <c r="P134" s="37"/>
      <c r="Q134" s="37"/>
      <c r="R134" s="37"/>
    </row>
    <row r="135" spans="2:18" x14ac:dyDescent="0.35">
      <c r="B135">
        <v>4.7835884000000002E-2</v>
      </c>
      <c r="C135" s="40">
        <v>2.1731690000000001E-2</v>
      </c>
      <c r="D135" s="40">
        <v>2.5396317000000002E-2</v>
      </c>
      <c r="E135" s="41">
        <v>3.4838907000000002E-2</v>
      </c>
      <c r="F135" s="41">
        <v>4.2611209999999997E-2</v>
      </c>
      <c r="G135" s="58">
        <v>3.1638059000000003E-2</v>
      </c>
      <c r="H135" s="58">
        <v>4.6212005E-2</v>
      </c>
      <c r="I135" s="63">
        <v>2.8681536000000001E-2</v>
      </c>
      <c r="J135" s="63">
        <v>3.7837304000000002E-2</v>
      </c>
      <c r="L135" s="37"/>
      <c r="M135" s="37"/>
      <c r="N135" s="37"/>
      <c r="O135" s="37"/>
      <c r="P135" s="37"/>
      <c r="Q135" s="37"/>
      <c r="R135" s="37"/>
    </row>
    <row r="136" spans="2:18" x14ac:dyDescent="0.35">
      <c r="B136">
        <v>4.8045691000000001E-2</v>
      </c>
      <c r="C136" s="40">
        <v>2.4601912E-2</v>
      </c>
      <c r="D136" s="40">
        <v>2.8319133E-2</v>
      </c>
      <c r="E136" s="41">
        <v>3.4729336999999999E-2</v>
      </c>
      <c r="F136" s="41">
        <v>4.3919815000000001E-2</v>
      </c>
      <c r="G136" s="58">
        <v>3.3073519000000003E-2</v>
      </c>
      <c r="H136" s="58">
        <v>4.5610572000000002E-2</v>
      </c>
      <c r="I136" s="63">
        <v>3.0630397E-2</v>
      </c>
      <c r="J136" s="63">
        <v>3.8113505999999998E-2</v>
      </c>
      <c r="L136" s="37"/>
      <c r="M136" s="37"/>
      <c r="N136" s="37"/>
      <c r="O136" s="37"/>
      <c r="P136" s="37"/>
      <c r="Q136" s="37"/>
      <c r="R136" s="37"/>
    </row>
    <row r="137" spans="2:18" x14ac:dyDescent="0.35">
      <c r="B137">
        <v>4.8255497000000001E-2</v>
      </c>
      <c r="C137" s="40">
        <v>2.8219885E-2</v>
      </c>
      <c r="D137" s="40">
        <v>3.1626758999999997E-2</v>
      </c>
      <c r="E137" s="41">
        <v>3.6939914999999997E-2</v>
      </c>
      <c r="F137" s="41">
        <v>4.4641643000000002E-2</v>
      </c>
      <c r="G137" s="58">
        <v>3.3758122000000002E-2</v>
      </c>
      <c r="H137" s="58">
        <v>4.6126272000000003E-2</v>
      </c>
      <c r="I137" s="63">
        <v>3.3085203000000001E-2</v>
      </c>
      <c r="J137" s="63">
        <v>3.9440267000000001E-2</v>
      </c>
      <c r="L137" s="37"/>
      <c r="M137" s="37"/>
      <c r="N137" s="37"/>
      <c r="O137" s="37"/>
      <c r="P137" s="37"/>
      <c r="Q137" s="37"/>
      <c r="R137" s="37"/>
    </row>
    <row r="138" spans="2:18" x14ac:dyDescent="0.35">
      <c r="B138">
        <v>4.8465304000000001E-2</v>
      </c>
      <c r="C138" s="40">
        <v>3.0425362000000001E-2</v>
      </c>
      <c r="D138" s="40">
        <v>3.4515199000000003E-2</v>
      </c>
      <c r="E138" s="41">
        <v>3.7128715999999999E-2</v>
      </c>
      <c r="F138" s="41">
        <v>4.4355904000000002E-2</v>
      </c>
      <c r="G138" s="58">
        <v>3.4751476000000003E-2</v>
      </c>
      <c r="H138" s="58">
        <v>4.5201486999999999E-2</v>
      </c>
      <c r="I138" s="63">
        <v>3.4811138999999998E-2</v>
      </c>
      <c r="J138" s="63">
        <v>3.8831315999999998E-2</v>
      </c>
      <c r="L138" s="37"/>
      <c r="M138" s="37"/>
      <c r="N138" s="37"/>
      <c r="O138" s="37"/>
      <c r="P138" s="37"/>
      <c r="Q138" s="37"/>
      <c r="R138" s="37"/>
    </row>
    <row r="139" spans="2:18" x14ac:dyDescent="0.35">
      <c r="B139">
        <v>4.8675110000000001E-2</v>
      </c>
      <c r="C139" s="40">
        <v>3.1889023000000002E-2</v>
      </c>
      <c r="D139" s="40">
        <v>3.6475865000000003E-2</v>
      </c>
      <c r="E139" s="41">
        <v>3.7325200000000003E-2</v>
      </c>
      <c r="F139" s="41">
        <v>4.5614355000000002E-2</v>
      </c>
      <c r="G139" s="58">
        <v>3.4765151000000001E-2</v>
      </c>
      <c r="H139" s="58">
        <v>4.3903539999999998E-2</v>
      </c>
      <c r="I139" s="63">
        <v>3.5318178999999998E-2</v>
      </c>
      <c r="J139" s="63">
        <v>3.8301546999999998E-2</v>
      </c>
      <c r="L139" s="37"/>
      <c r="M139" s="37"/>
      <c r="N139" s="37"/>
      <c r="O139" s="37"/>
      <c r="P139" s="37"/>
      <c r="Q139" s="37"/>
      <c r="R139" s="37"/>
    </row>
    <row r="140" spans="2:18" x14ac:dyDescent="0.35">
      <c r="B140">
        <v>4.8884917E-2</v>
      </c>
      <c r="C140" s="40">
        <v>3.4361377999999998E-2</v>
      </c>
      <c r="D140" s="40">
        <v>3.9100839999999998E-2</v>
      </c>
      <c r="E140" s="41">
        <v>3.8605490999999999E-2</v>
      </c>
      <c r="F140" s="41">
        <v>4.5486691000000003E-2</v>
      </c>
      <c r="G140" s="58">
        <v>3.5101222000000001E-2</v>
      </c>
      <c r="H140" s="58">
        <v>4.3315908E-2</v>
      </c>
      <c r="I140" s="63">
        <v>3.6705069999999999E-2</v>
      </c>
      <c r="J140" s="63">
        <v>3.6924738999999998E-2</v>
      </c>
      <c r="L140" s="37"/>
      <c r="M140" s="37"/>
      <c r="N140" s="37"/>
      <c r="O140" s="37"/>
      <c r="P140" s="37"/>
      <c r="Q140" s="37"/>
      <c r="R140" s="37"/>
    </row>
    <row r="141" spans="2:18" x14ac:dyDescent="0.35">
      <c r="B141">
        <v>4.9094723E-2</v>
      </c>
      <c r="C141" s="40">
        <v>3.6508991999999997E-2</v>
      </c>
      <c r="D141" s="40">
        <v>4.0232287999999998E-2</v>
      </c>
      <c r="E141" s="41">
        <v>3.7738802000000002E-2</v>
      </c>
      <c r="F141" s="41">
        <v>4.4554702000000002E-2</v>
      </c>
      <c r="G141" s="58">
        <v>3.4071812E-2</v>
      </c>
      <c r="H141" s="58">
        <v>4.2100565999999999E-2</v>
      </c>
      <c r="I141" s="63">
        <v>3.6906247000000003E-2</v>
      </c>
      <c r="J141" s="63">
        <v>3.5674930000000001E-2</v>
      </c>
      <c r="L141" s="37"/>
      <c r="M141" s="37"/>
      <c r="N141" s="37"/>
      <c r="O141" s="37"/>
      <c r="P141" s="37"/>
      <c r="Q141" s="37"/>
      <c r="R141" s="37"/>
    </row>
    <row r="142" spans="2:18" x14ac:dyDescent="0.35">
      <c r="B142">
        <v>4.9304529999999999E-2</v>
      </c>
      <c r="C142" s="40">
        <v>3.713404E-2</v>
      </c>
      <c r="D142" s="40">
        <v>4.0192374000000003E-2</v>
      </c>
      <c r="E142" s="41">
        <v>3.7581508E-2</v>
      </c>
      <c r="F142" s="41">
        <v>4.2560578000000002E-2</v>
      </c>
      <c r="G142" s="58">
        <v>3.3019367000000001E-2</v>
      </c>
      <c r="H142" s="58">
        <v>4.0278181000000003E-2</v>
      </c>
      <c r="I142" s="63">
        <v>3.6346024999999997E-2</v>
      </c>
      <c r="J142" s="63">
        <v>3.3088661999999998E-2</v>
      </c>
      <c r="L142" s="37"/>
      <c r="M142" s="37"/>
      <c r="N142" s="37"/>
      <c r="O142" s="37"/>
      <c r="P142" s="37"/>
      <c r="Q142" s="37"/>
      <c r="R142" s="37"/>
    </row>
    <row r="143" spans="2:18" x14ac:dyDescent="0.35">
      <c r="B143">
        <v>4.9514335999999999E-2</v>
      </c>
      <c r="C143" s="40">
        <v>3.7692863E-2</v>
      </c>
      <c r="D143" s="40">
        <v>4.0206484000000001E-2</v>
      </c>
      <c r="E143" s="41">
        <v>3.7169402999999997E-2</v>
      </c>
      <c r="F143" s="41">
        <v>4.1006697000000002E-2</v>
      </c>
      <c r="G143" s="58">
        <v>3.2033454000000003E-2</v>
      </c>
      <c r="H143" s="58">
        <v>3.8841683000000002E-2</v>
      </c>
      <c r="I143" s="63">
        <v>3.5553853000000003E-2</v>
      </c>
      <c r="J143" s="63">
        <v>3.1140304000000001E-2</v>
      </c>
      <c r="L143" s="37"/>
      <c r="M143" s="37"/>
      <c r="N143" s="37"/>
      <c r="O143" s="37"/>
      <c r="P143" s="37"/>
      <c r="Q143" s="37"/>
      <c r="R143" s="37"/>
    </row>
    <row r="144" spans="2:18" x14ac:dyDescent="0.35">
      <c r="B144">
        <v>4.9724142999999998E-2</v>
      </c>
      <c r="C144" s="40">
        <v>3.7879916E-2</v>
      </c>
      <c r="D144" s="40">
        <v>3.9052160000000002E-2</v>
      </c>
      <c r="E144" s="41">
        <v>3.6142428999999997E-2</v>
      </c>
      <c r="F144" s="41">
        <v>3.9654148E-2</v>
      </c>
      <c r="G144" s="58">
        <v>3.2551374000000001E-2</v>
      </c>
      <c r="H144" s="58">
        <v>3.7773826000000003E-2</v>
      </c>
      <c r="I144" s="63">
        <v>3.4512566000000001E-2</v>
      </c>
      <c r="J144" s="63">
        <v>2.886118E-2</v>
      </c>
      <c r="L144" s="37"/>
      <c r="M144" s="37"/>
      <c r="N144" s="37"/>
      <c r="O144" s="37"/>
      <c r="P144" s="37"/>
      <c r="Q144" s="37"/>
      <c r="R144" s="37"/>
    </row>
    <row r="145" spans="2:18" x14ac:dyDescent="0.35">
      <c r="B145">
        <v>4.9933949999999998E-2</v>
      </c>
      <c r="C145" s="40">
        <v>3.7139050999999999E-2</v>
      </c>
      <c r="D145" s="40">
        <v>3.7552624999999999E-2</v>
      </c>
      <c r="E145" s="41">
        <v>3.4853647000000001E-2</v>
      </c>
      <c r="F145" s="41">
        <v>3.7389721000000001E-2</v>
      </c>
      <c r="G145" s="58">
        <v>3.1591187E-2</v>
      </c>
      <c r="H145" s="58">
        <v>3.6278861000000003E-2</v>
      </c>
      <c r="I145" s="63">
        <v>3.3193443000000003E-2</v>
      </c>
      <c r="J145" s="63">
        <v>2.6521894000000001E-2</v>
      </c>
      <c r="L145" s="37"/>
      <c r="M145" s="37"/>
      <c r="N145" s="37"/>
      <c r="O145" s="37"/>
      <c r="P145" s="37"/>
      <c r="Q145" s="37"/>
      <c r="R145" s="37"/>
    </row>
    <row r="146" spans="2:18" x14ac:dyDescent="0.35">
      <c r="B146">
        <v>5.0143755999999998E-2</v>
      </c>
      <c r="C146" s="40">
        <v>3.6305746E-2</v>
      </c>
      <c r="D146" s="40">
        <v>3.5932189000000003E-2</v>
      </c>
      <c r="E146" s="41">
        <v>3.4411839999999999E-2</v>
      </c>
      <c r="F146" s="41">
        <v>3.5735647000000002E-2</v>
      </c>
      <c r="G146" s="58">
        <v>2.9970789000000001E-2</v>
      </c>
      <c r="H146" s="58">
        <v>3.5506375E-2</v>
      </c>
      <c r="I146" s="63">
        <v>3.1591645000000002E-2</v>
      </c>
      <c r="J146" s="63">
        <v>2.485451E-2</v>
      </c>
      <c r="L146" s="37"/>
      <c r="M146" s="37"/>
      <c r="N146" s="37"/>
      <c r="O146" s="37"/>
      <c r="P146" s="37"/>
      <c r="Q146" s="37"/>
      <c r="R146" s="37"/>
    </row>
    <row r="147" spans="2:18" x14ac:dyDescent="0.35">
      <c r="B147">
        <v>5.0353562999999997E-2</v>
      </c>
      <c r="C147" s="40">
        <v>3.342461E-2</v>
      </c>
      <c r="D147" s="40">
        <v>3.1909199999999999E-2</v>
      </c>
      <c r="E147" s="41">
        <v>3.1147705000000001E-2</v>
      </c>
      <c r="F147" s="41">
        <v>3.1114920000000001E-2</v>
      </c>
      <c r="G147" s="58">
        <v>2.7618863E-2</v>
      </c>
      <c r="H147" s="58">
        <v>3.2358735999999999E-2</v>
      </c>
      <c r="I147" s="63">
        <v>2.8625108E-2</v>
      </c>
      <c r="J147" s="63">
        <v>2.2202934000000001E-2</v>
      </c>
      <c r="L147" s="37"/>
      <c r="M147" s="37"/>
      <c r="N147" s="37"/>
      <c r="O147" s="37"/>
      <c r="P147" s="37"/>
      <c r="Q147" s="37"/>
      <c r="R147" s="37"/>
    </row>
    <row r="148" spans="2:18" x14ac:dyDescent="0.35">
      <c r="B148">
        <v>5.0563368999999997E-2</v>
      </c>
      <c r="C148" s="40">
        <v>3.0974425E-2</v>
      </c>
      <c r="D148" s="40">
        <v>2.8851662E-2</v>
      </c>
      <c r="E148" s="41">
        <v>2.9538248E-2</v>
      </c>
      <c r="F148" s="41">
        <v>3.0167240000000001E-2</v>
      </c>
      <c r="G148" s="58">
        <v>2.6697649E-2</v>
      </c>
      <c r="H148" s="58">
        <v>2.9975380999999999E-2</v>
      </c>
      <c r="I148" s="63">
        <v>2.6191854000000001E-2</v>
      </c>
      <c r="J148" s="63">
        <v>1.9435661E-2</v>
      </c>
      <c r="L148" s="37"/>
      <c r="M148" s="37"/>
      <c r="N148" s="37"/>
      <c r="O148" s="37"/>
      <c r="P148" s="37"/>
      <c r="Q148" s="37"/>
      <c r="R148" s="37"/>
    </row>
    <row r="149" spans="2:18" x14ac:dyDescent="0.35">
      <c r="B149">
        <v>5.0773176000000003E-2</v>
      </c>
      <c r="C149" s="40">
        <v>2.8991376999999999E-2</v>
      </c>
      <c r="D149" s="40">
        <v>2.5588168000000001E-2</v>
      </c>
      <c r="E149" s="41">
        <v>2.7710979E-2</v>
      </c>
      <c r="F149" s="41">
        <v>2.6134467000000002E-2</v>
      </c>
      <c r="G149" s="58">
        <v>2.4766182000000001E-2</v>
      </c>
      <c r="H149" s="58">
        <v>2.8581460999999999E-2</v>
      </c>
      <c r="I149" s="63">
        <v>2.3535323E-2</v>
      </c>
      <c r="J149" s="63">
        <v>1.7030387000000001E-2</v>
      </c>
      <c r="L149" s="37"/>
      <c r="M149" s="37"/>
      <c r="N149" s="37"/>
      <c r="O149" s="37"/>
      <c r="P149" s="37"/>
      <c r="Q149" s="37"/>
      <c r="R149" s="37"/>
    </row>
    <row r="150" spans="2:18" x14ac:dyDescent="0.35">
      <c r="B150">
        <v>5.0982982000000003E-2</v>
      </c>
      <c r="C150" s="40">
        <v>2.5670782E-2</v>
      </c>
      <c r="D150" s="40">
        <v>2.3066162000000001E-2</v>
      </c>
      <c r="E150" s="41">
        <v>2.5747545E-2</v>
      </c>
      <c r="F150" s="41">
        <v>2.3512449000000001E-2</v>
      </c>
      <c r="G150" s="58">
        <v>2.2950188999999999E-2</v>
      </c>
      <c r="H150" s="58">
        <v>2.6994087999999999E-2</v>
      </c>
      <c r="I150" s="63">
        <v>2.0812812E-2</v>
      </c>
      <c r="J150" s="63">
        <v>1.4949317E-2</v>
      </c>
      <c r="L150" s="37"/>
      <c r="M150" s="37"/>
      <c r="N150" s="37"/>
      <c r="O150" s="37"/>
      <c r="P150" s="37"/>
      <c r="Q150" s="37"/>
      <c r="R150" s="37"/>
    </row>
    <row r="151" spans="2:18" x14ac:dyDescent="0.35">
      <c r="B151">
        <v>5.1192789000000002E-2</v>
      </c>
      <c r="C151" s="40">
        <v>2.3445586000000001E-2</v>
      </c>
      <c r="D151" s="40">
        <v>2.0232561999999999E-2</v>
      </c>
      <c r="E151" s="41">
        <v>2.3136455E-2</v>
      </c>
      <c r="F151" s="41">
        <v>2.1948921E-2</v>
      </c>
      <c r="G151" s="58">
        <v>2.1323241E-2</v>
      </c>
      <c r="H151" s="58">
        <v>2.5130978000000002E-2</v>
      </c>
      <c r="I151" s="63">
        <v>1.8618835E-2</v>
      </c>
      <c r="J151" s="63">
        <v>1.3222058E-2</v>
      </c>
      <c r="L151" s="37"/>
      <c r="M151" s="37"/>
      <c r="N151" s="37"/>
      <c r="O151" s="37"/>
      <c r="P151" s="37"/>
      <c r="Q151" s="37"/>
      <c r="R151" s="37"/>
    </row>
    <row r="152" spans="2:18" x14ac:dyDescent="0.35">
      <c r="B152">
        <v>5.1402595000000002E-2</v>
      </c>
      <c r="C152" s="40">
        <v>2.0131441E-2</v>
      </c>
      <c r="D152" s="40">
        <v>1.8085975000000001E-2</v>
      </c>
      <c r="E152" s="41">
        <v>2.1351551999999999E-2</v>
      </c>
      <c r="F152" s="41">
        <v>1.9797439E-2</v>
      </c>
      <c r="G152" s="58">
        <v>2.0030424000000002E-2</v>
      </c>
      <c r="H152" s="58">
        <v>2.3667226999999999E-2</v>
      </c>
      <c r="I152" s="63">
        <v>1.6203044E-2</v>
      </c>
      <c r="J152" s="63">
        <v>1.1944732E-2</v>
      </c>
      <c r="L152" s="37"/>
      <c r="M152" s="37"/>
      <c r="N152" s="37"/>
      <c r="O152" s="37"/>
      <c r="P152" s="37"/>
      <c r="Q152" s="37"/>
      <c r="R152" s="37"/>
    </row>
    <row r="153" spans="2:18" x14ac:dyDescent="0.35">
      <c r="B153">
        <v>5.1612402000000002E-2</v>
      </c>
      <c r="C153" s="40">
        <v>1.7794929000000001E-2</v>
      </c>
      <c r="D153" s="40">
        <v>1.5187285999999999E-2</v>
      </c>
      <c r="E153" s="41">
        <v>1.8826697E-2</v>
      </c>
      <c r="F153" s="41">
        <v>1.7909016999999999E-2</v>
      </c>
      <c r="G153" s="58">
        <v>1.817421E-2</v>
      </c>
      <c r="H153" s="58">
        <v>2.2418113E-2</v>
      </c>
      <c r="I153" s="63">
        <v>1.4172545E-2</v>
      </c>
      <c r="J153" s="63">
        <v>1.0226165000000001E-2</v>
      </c>
      <c r="L153" s="37"/>
      <c r="M153" s="37"/>
      <c r="N153" s="37"/>
      <c r="O153" s="37"/>
      <c r="P153" s="37"/>
      <c r="Q153" s="37"/>
      <c r="R153" s="37"/>
    </row>
    <row r="154" spans="2:18" x14ac:dyDescent="0.35">
      <c r="B154">
        <v>5.1822208000000002E-2</v>
      </c>
      <c r="C154" s="40">
        <v>1.5618352E-2</v>
      </c>
      <c r="D154" s="40">
        <v>1.3457698000000001E-2</v>
      </c>
      <c r="E154" s="41">
        <v>1.6863607999999999E-2</v>
      </c>
      <c r="F154" s="41">
        <v>1.5002153000000001E-2</v>
      </c>
      <c r="G154" s="58">
        <v>1.6989134999999999E-2</v>
      </c>
      <c r="H154" s="58">
        <v>2.0843746999999999E-2</v>
      </c>
      <c r="I154" s="63">
        <v>1.2266321E-2</v>
      </c>
      <c r="J154" s="63">
        <v>9.0005320000000003E-3</v>
      </c>
      <c r="L154" s="37"/>
      <c r="M154" s="37"/>
      <c r="N154" s="37"/>
      <c r="O154" s="37"/>
      <c r="P154" s="37"/>
      <c r="Q154" s="37"/>
      <c r="R154" s="37"/>
    </row>
    <row r="155" spans="2:18" x14ac:dyDescent="0.35">
      <c r="B155">
        <v>5.2032015000000001E-2</v>
      </c>
      <c r="C155" s="40">
        <v>1.3788617E-2</v>
      </c>
      <c r="D155" s="40">
        <v>1.1653096E-2</v>
      </c>
      <c r="E155" s="41">
        <v>1.5105769999999999E-2</v>
      </c>
      <c r="F155" s="41">
        <v>1.4305206000000001E-2</v>
      </c>
      <c r="G155" s="58">
        <v>1.5368631000000001E-2</v>
      </c>
      <c r="H155" s="58">
        <v>1.9414399999999998E-2</v>
      </c>
      <c r="I155" s="63">
        <v>1.0668718000000001E-2</v>
      </c>
      <c r="J155" s="63">
        <v>7.7661989999999997E-3</v>
      </c>
      <c r="L155" s="37"/>
      <c r="M155" s="37"/>
      <c r="N155" s="37"/>
      <c r="O155" s="37"/>
      <c r="P155" s="37"/>
      <c r="Q155" s="37"/>
      <c r="R155" s="37"/>
    </row>
    <row r="156" spans="2:18" x14ac:dyDescent="0.35">
      <c r="B156">
        <v>5.2241821000000001E-2</v>
      </c>
      <c r="C156" s="40">
        <v>1.1454851E-2</v>
      </c>
      <c r="D156" s="40">
        <v>9.8118960000000005E-3</v>
      </c>
      <c r="E156" s="41">
        <v>1.335039E-2</v>
      </c>
      <c r="F156" s="41">
        <v>1.2335393E-2</v>
      </c>
      <c r="G156" s="58">
        <v>1.3493893999999999E-2</v>
      </c>
      <c r="H156" s="58">
        <v>1.8092736000000002E-2</v>
      </c>
      <c r="I156" s="63">
        <v>9.5954119999999907E-3</v>
      </c>
      <c r="J156" s="63">
        <v>6.9543629999999999E-3</v>
      </c>
      <c r="L156" s="37"/>
      <c r="M156" s="37"/>
      <c r="N156" s="37"/>
      <c r="O156" s="37"/>
      <c r="P156" s="37"/>
      <c r="Q156" s="37"/>
      <c r="R156" s="37"/>
    </row>
    <row r="157" spans="2:18" x14ac:dyDescent="0.35">
      <c r="B157">
        <v>5.2451628E-2</v>
      </c>
      <c r="C157" s="40">
        <v>9.8833930000000007E-3</v>
      </c>
      <c r="D157" s="40">
        <v>8.5877060000000005E-3</v>
      </c>
      <c r="E157" s="41">
        <v>1.2273193E-2</v>
      </c>
      <c r="F157" s="41">
        <v>1.0475484E-2</v>
      </c>
      <c r="G157" s="58">
        <v>1.2325529999999999E-2</v>
      </c>
      <c r="H157" s="58">
        <v>1.6444047999999999E-2</v>
      </c>
      <c r="I157" s="63">
        <v>8.1226419999999907E-3</v>
      </c>
      <c r="J157" s="63">
        <v>6.5390120000000003E-3</v>
      </c>
      <c r="L157" s="37"/>
      <c r="M157" s="37"/>
      <c r="N157" s="37"/>
      <c r="O157" s="37"/>
      <c r="P157" s="37"/>
      <c r="Q157" s="37"/>
      <c r="R157" s="37"/>
    </row>
    <row r="158" spans="2:18" x14ac:dyDescent="0.35">
      <c r="B158">
        <v>5.2661434E-2</v>
      </c>
      <c r="C158" s="40">
        <v>8.5319899999999997E-3</v>
      </c>
      <c r="D158" s="40">
        <v>7.521509E-3</v>
      </c>
      <c r="E158" s="41">
        <v>1.1056326999999999E-2</v>
      </c>
      <c r="F158" s="41">
        <v>1.0279405E-2</v>
      </c>
      <c r="G158" s="58">
        <v>1.0812064999999999E-2</v>
      </c>
      <c r="H158" s="58">
        <v>1.5674011000000002E-2</v>
      </c>
      <c r="I158" s="63">
        <v>7.4014160000000001E-3</v>
      </c>
      <c r="J158" s="63">
        <v>5.6534289999999997E-3</v>
      </c>
      <c r="L158" s="37"/>
      <c r="M158" s="37"/>
      <c r="N158" s="37"/>
      <c r="O158" s="37"/>
      <c r="P158" s="37"/>
      <c r="Q158" s="37"/>
      <c r="R158" s="37"/>
    </row>
    <row r="159" spans="2:18" x14ac:dyDescent="0.35">
      <c r="B159">
        <v>5.2871240999999999E-2</v>
      </c>
      <c r="C159" s="40">
        <v>7.5535910000000001E-3</v>
      </c>
      <c r="D159" s="40">
        <v>6.6033719999999997E-3</v>
      </c>
      <c r="E159" s="41">
        <v>9.7656359999999907E-3</v>
      </c>
      <c r="F159" s="41">
        <v>9.70911E-3</v>
      </c>
      <c r="G159" s="58">
        <v>1.0374045E-2</v>
      </c>
      <c r="H159" s="58">
        <v>1.4499883E-2</v>
      </c>
      <c r="I159" s="63">
        <v>6.0216439999999996E-3</v>
      </c>
      <c r="J159" s="63">
        <v>4.9390679999999996E-3</v>
      </c>
      <c r="L159" s="37"/>
      <c r="M159" s="37"/>
      <c r="N159" s="37"/>
      <c r="O159" s="37"/>
      <c r="P159" s="37"/>
      <c r="Q159" s="37"/>
      <c r="R159" s="37"/>
    </row>
    <row r="160" spans="2:18" x14ac:dyDescent="0.35">
      <c r="B160">
        <v>5.3081046999999999E-2</v>
      </c>
      <c r="C160" s="40">
        <v>6.5711470000000003E-3</v>
      </c>
      <c r="D160" s="40">
        <v>5.6372769999999996E-3</v>
      </c>
      <c r="E160" s="41">
        <v>8.9052430000000002E-3</v>
      </c>
      <c r="F160" s="41">
        <v>8.4505580000000004E-3</v>
      </c>
      <c r="G160" s="58">
        <v>9.2575839999999906E-3</v>
      </c>
      <c r="H160" s="58">
        <v>1.3544252E-2</v>
      </c>
      <c r="I160" s="63">
        <v>5.7552560000000003E-3</v>
      </c>
      <c r="J160" s="63">
        <v>4.7207339999999999E-3</v>
      </c>
      <c r="L160" s="37"/>
      <c r="M160" s="37"/>
      <c r="N160" s="37"/>
      <c r="O160" s="37"/>
      <c r="P160" s="37"/>
      <c r="Q160" s="37"/>
      <c r="R160" s="37"/>
    </row>
    <row r="161" spans="2:18" x14ac:dyDescent="0.35">
      <c r="B161">
        <v>5.3290853999999999E-2</v>
      </c>
      <c r="C161" s="40">
        <v>5.7724689999999997E-3</v>
      </c>
      <c r="D161" s="40">
        <v>5.0188749999999999E-3</v>
      </c>
      <c r="E161" s="41">
        <v>7.7333649999999999E-3</v>
      </c>
      <c r="F161" s="41">
        <v>7.9344519999999998E-3</v>
      </c>
      <c r="G161" s="58">
        <v>8.453594E-3</v>
      </c>
      <c r="H161" s="58">
        <v>1.2472708000000001E-2</v>
      </c>
      <c r="I161" s="63">
        <v>5.0988049999999997E-3</v>
      </c>
      <c r="J161" s="63">
        <v>4.333394E-3</v>
      </c>
      <c r="L161" s="37"/>
      <c r="M161" s="37"/>
      <c r="N161" s="37"/>
      <c r="O161" s="37"/>
      <c r="P161" s="37"/>
      <c r="Q161" s="37"/>
      <c r="R161" s="37"/>
    </row>
    <row r="162" spans="2:18" x14ac:dyDescent="0.35">
      <c r="B162">
        <v>5.3500659999999998E-2</v>
      </c>
      <c r="C162" s="40">
        <v>4.6648669999999996E-3</v>
      </c>
      <c r="D162" s="40">
        <v>4.5998360000000004E-3</v>
      </c>
      <c r="E162" s="41">
        <v>7.1635739999999998E-3</v>
      </c>
      <c r="F162" s="41">
        <v>6.9580070000000004E-3</v>
      </c>
      <c r="G162" s="58">
        <v>7.8367909999999905E-3</v>
      </c>
      <c r="H162" s="58">
        <v>1.1458315E-2</v>
      </c>
      <c r="I162" s="63">
        <v>4.3424450000000003E-3</v>
      </c>
      <c r="J162" s="63">
        <v>3.7283730000000001E-3</v>
      </c>
      <c r="L162" s="37"/>
      <c r="M162" s="37"/>
      <c r="N162" s="37"/>
      <c r="O162" s="37"/>
      <c r="P162" s="37"/>
      <c r="Q162" s="37"/>
      <c r="R162" s="37"/>
    </row>
    <row r="163" spans="2:18" x14ac:dyDescent="0.35">
      <c r="B163">
        <v>5.3710466999999998E-2</v>
      </c>
      <c r="C163" s="40">
        <v>4.3108399999999998E-3</v>
      </c>
      <c r="D163" s="40">
        <v>4.1675999999999996E-3</v>
      </c>
      <c r="E163" s="41">
        <v>7.0144689999999997E-3</v>
      </c>
      <c r="F163" s="41">
        <v>6.4559819999999999E-3</v>
      </c>
      <c r="G163" s="58">
        <v>7.0214700000000001E-3</v>
      </c>
      <c r="H163" s="58">
        <v>1.0558862E-2</v>
      </c>
      <c r="I163" s="63">
        <v>3.9574179999999999E-3</v>
      </c>
      <c r="J163" s="63">
        <v>3.6554030000000002E-3</v>
      </c>
      <c r="L163" s="37"/>
      <c r="M163" s="37"/>
      <c r="N163" s="37"/>
      <c r="O163" s="37"/>
      <c r="P163" s="37"/>
      <c r="Q163" s="37"/>
      <c r="R163" s="37"/>
    </row>
    <row r="164" spans="2:18" x14ac:dyDescent="0.35">
      <c r="B164">
        <v>5.3920272999999998E-2</v>
      </c>
      <c r="C164" s="40">
        <v>3.8820790000000001E-3</v>
      </c>
      <c r="D164" s="40">
        <v>3.7576649999999999E-3</v>
      </c>
      <c r="E164" s="41">
        <v>5.7504310000000003E-3</v>
      </c>
      <c r="F164" s="41">
        <v>6.1232760000000004E-3</v>
      </c>
      <c r="G164" s="58">
        <v>6.1090220000000004E-3</v>
      </c>
      <c r="H164" s="58">
        <v>9.7475440000000003E-3</v>
      </c>
      <c r="I164" s="63">
        <v>3.4672769999999999E-3</v>
      </c>
      <c r="J164" s="63">
        <v>3.1581370000000001E-3</v>
      </c>
      <c r="L164" s="37"/>
      <c r="M164" s="37"/>
      <c r="N164" s="37"/>
      <c r="O164" s="37"/>
      <c r="P164" s="37"/>
      <c r="Q164" s="37"/>
      <c r="R164" s="37"/>
    </row>
    <row r="165" spans="2:18" x14ac:dyDescent="0.35">
      <c r="B165">
        <v>5.4130079999999997E-2</v>
      </c>
      <c r="C165" s="40">
        <v>3.4046039999999999E-3</v>
      </c>
      <c r="D165" s="40">
        <v>3.5712560000000001E-3</v>
      </c>
      <c r="E165" s="41">
        <v>4.5801139999999997E-3</v>
      </c>
      <c r="F165" s="41">
        <v>6.0229350000000001E-3</v>
      </c>
      <c r="G165" s="58">
        <v>5.4172339999999999E-3</v>
      </c>
      <c r="H165" s="58">
        <v>8.9317630000000005E-3</v>
      </c>
      <c r="I165" s="63">
        <v>3.2425779999999999E-3</v>
      </c>
      <c r="J165" s="63">
        <v>3.0648989999999998E-3</v>
      </c>
      <c r="L165" s="37"/>
      <c r="M165" s="37"/>
      <c r="N165" s="37"/>
      <c r="O165" s="37"/>
      <c r="P165" s="37"/>
      <c r="Q165" s="37"/>
      <c r="R165" s="37"/>
    </row>
    <row r="166" spans="2:18" x14ac:dyDescent="0.35">
      <c r="B166">
        <v>5.4339885999999997E-2</v>
      </c>
      <c r="C166" s="40">
        <v>2.920639E-3</v>
      </c>
      <c r="D166" s="40">
        <v>3.1612749999999998E-3</v>
      </c>
      <c r="E166" s="41">
        <v>4.9368320000000004E-3</v>
      </c>
      <c r="F166" s="41">
        <v>5.3409989999999999E-3</v>
      </c>
      <c r="G166" s="58">
        <v>5.4717400000000001E-3</v>
      </c>
      <c r="H166" s="58">
        <v>8.1566969999999905E-3</v>
      </c>
      <c r="I166" s="63">
        <v>2.9997520000000001E-3</v>
      </c>
      <c r="J166" s="63">
        <v>3.1407689999999999E-3</v>
      </c>
      <c r="L166" s="37"/>
      <c r="M166" s="37"/>
      <c r="N166" s="37"/>
      <c r="O166" s="37"/>
      <c r="P166" s="37"/>
      <c r="Q166" s="37"/>
      <c r="R166" s="37"/>
    </row>
    <row r="167" spans="2:18" x14ac:dyDescent="0.35">
      <c r="B167">
        <v>5.4549693000000003E-2</v>
      </c>
      <c r="C167" s="40">
        <v>2.8923519999999999E-3</v>
      </c>
      <c r="D167" s="40">
        <v>3.046067E-3</v>
      </c>
      <c r="E167" s="41">
        <v>4.6479119999999997E-3</v>
      </c>
      <c r="F167" s="41">
        <v>4.981475E-3</v>
      </c>
      <c r="G167" s="58">
        <v>4.5678369999999999E-3</v>
      </c>
      <c r="H167" s="58">
        <v>7.9012839999999997E-3</v>
      </c>
      <c r="I167" s="63">
        <v>2.8006189999999999E-3</v>
      </c>
      <c r="J167" s="63">
        <v>3.2138319999999998E-3</v>
      </c>
      <c r="L167" s="37"/>
      <c r="M167" s="37"/>
      <c r="N167" s="37"/>
      <c r="O167" s="37"/>
      <c r="P167" s="37"/>
      <c r="Q167" s="37"/>
      <c r="R167" s="37"/>
    </row>
    <row r="168" spans="2:18" x14ac:dyDescent="0.35">
      <c r="B168">
        <v>5.4759499000000003E-2</v>
      </c>
      <c r="C168" s="40">
        <v>2.746708E-3</v>
      </c>
      <c r="D168" s="40">
        <v>2.9877279999999998E-3</v>
      </c>
      <c r="E168" s="41">
        <v>3.6209889999999998E-3</v>
      </c>
      <c r="F168" s="41">
        <v>4.6551969999999998E-3</v>
      </c>
      <c r="G168" s="58">
        <v>4.3892530000000001E-3</v>
      </c>
      <c r="H168" s="58">
        <v>7.0654289999999998E-3</v>
      </c>
      <c r="I168" s="63">
        <v>2.4929959999999999E-3</v>
      </c>
      <c r="J168" s="63">
        <v>2.6009760000000001E-3</v>
      </c>
      <c r="L168" s="37"/>
      <c r="M168" s="37"/>
      <c r="N168" s="37"/>
      <c r="O168" s="37"/>
      <c r="P168" s="37"/>
      <c r="Q168" s="37"/>
      <c r="R168" s="37"/>
    </row>
    <row r="169" spans="2:18" x14ac:dyDescent="0.35">
      <c r="B169">
        <v>5.4969306000000002E-2</v>
      </c>
      <c r="C169" s="40">
        <v>2.923798E-3</v>
      </c>
      <c r="D169" s="40">
        <v>2.9200530000000001E-3</v>
      </c>
      <c r="E169" s="41">
        <v>3.7303639999999999E-3</v>
      </c>
      <c r="F169" s="41">
        <v>3.9715219999999999E-3</v>
      </c>
      <c r="G169" s="58">
        <v>4.0088169999999996E-3</v>
      </c>
      <c r="H169" s="58">
        <v>6.7269570000000004E-3</v>
      </c>
      <c r="I169" s="63">
        <v>2.4701319999999999E-3</v>
      </c>
      <c r="J169" s="63">
        <v>2.6989700000000002E-3</v>
      </c>
      <c r="L169" s="37"/>
      <c r="M169" s="37"/>
      <c r="N169" s="37"/>
      <c r="O169" s="37"/>
      <c r="P169" s="37"/>
      <c r="Q169" s="37"/>
      <c r="R169" s="37"/>
    </row>
    <row r="170" spans="2:18" x14ac:dyDescent="0.35">
      <c r="B170">
        <v>5.5179112000000002E-2</v>
      </c>
      <c r="C170" s="40">
        <v>2.7802500000000002E-3</v>
      </c>
      <c r="D170" s="40">
        <v>2.6426750000000001E-3</v>
      </c>
      <c r="E170" s="41">
        <v>3.1123460000000002E-3</v>
      </c>
      <c r="F170" s="41">
        <v>3.8544759999999999E-3</v>
      </c>
      <c r="G170" s="58">
        <v>3.771894E-3</v>
      </c>
      <c r="H170" s="58">
        <v>6.22786E-3</v>
      </c>
      <c r="I170" s="63">
        <v>2.6076950000000002E-3</v>
      </c>
      <c r="J170" s="63">
        <v>2.979733E-3</v>
      </c>
      <c r="L170" s="37"/>
      <c r="M170" s="37"/>
      <c r="N170" s="37"/>
      <c r="O170" s="37"/>
      <c r="P170" s="37"/>
      <c r="Q170" s="37"/>
      <c r="R170" s="37"/>
    </row>
    <row r="171" spans="2:18" x14ac:dyDescent="0.35">
      <c r="B171">
        <v>5.5388919000000002E-2</v>
      </c>
      <c r="C171" s="40">
        <v>2.4231050000000001E-3</v>
      </c>
      <c r="D171" s="40">
        <v>2.768263E-3</v>
      </c>
      <c r="E171" s="41">
        <v>3.5361350000000001E-3</v>
      </c>
      <c r="F171" s="41">
        <v>4.3997810000000002E-3</v>
      </c>
      <c r="G171" s="58">
        <v>3.7284900000000001E-3</v>
      </c>
      <c r="H171" s="58">
        <v>5.5868869999999996E-3</v>
      </c>
      <c r="I171" s="63">
        <v>2.5445730000000001E-3</v>
      </c>
      <c r="J171" s="63">
        <v>3.0154539999999999E-3</v>
      </c>
      <c r="L171" s="37"/>
      <c r="M171" s="37"/>
      <c r="N171" s="37"/>
      <c r="O171" s="37"/>
      <c r="P171" s="37"/>
      <c r="Q171" s="37"/>
      <c r="R171" s="37"/>
    </row>
    <row r="172" spans="2:18" x14ac:dyDescent="0.35">
      <c r="B172">
        <v>5.5598725000000002E-2</v>
      </c>
      <c r="C172" s="40">
        <v>2.365972E-3</v>
      </c>
      <c r="D172" s="40">
        <v>2.6544189999999999E-3</v>
      </c>
      <c r="E172" s="41">
        <v>2.7642809999999999E-3</v>
      </c>
      <c r="F172" s="41">
        <v>3.3809280000000001E-3</v>
      </c>
      <c r="G172" s="58">
        <v>3.2275730000000001E-3</v>
      </c>
      <c r="H172" s="58">
        <v>5.4410539999999999E-3</v>
      </c>
      <c r="I172" s="63">
        <v>2.548837E-3</v>
      </c>
      <c r="J172" s="63">
        <v>2.554845E-3</v>
      </c>
      <c r="L172" s="37"/>
      <c r="M172" s="37"/>
      <c r="N172" s="37"/>
      <c r="O172" s="37"/>
      <c r="P172" s="37"/>
      <c r="Q172" s="37"/>
      <c r="R172" s="37"/>
    </row>
    <row r="173" spans="2:18" x14ac:dyDescent="0.35">
      <c r="B173">
        <v>5.5808532000000001E-2</v>
      </c>
      <c r="C173" s="40">
        <v>2.5879570000000001E-3</v>
      </c>
      <c r="D173" s="40">
        <v>2.830745E-3</v>
      </c>
      <c r="E173" s="41">
        <v>2.757158E-3</v>
      </c>
      <c r="F173" s="41">
        <v>3.157352E-3</v>
      </c>
      <c r="G173" s="58">
        <v>2.8417830000000001E-3</v>
      </c>
      <c r="H173" s="58">
        <v>4.9405309999999997E-3</v>
      </c>
      <c r="I173" s="63">
        <v>2.8211320000000001E-3</v>
      </c>
      <c r="J173" s="63">
        <v>2.7372910000000002E-3</v>
      </c>
      <c r="L173" s="37"/>
      <c r="M173" s="37"/>
      <c r="N173" s="37"/>
      <c r="O173" s="37"/>
      <c r="P173" s="37"/>
      <c r="Q173" s="37"/>
      <c r="R173" s="37"/>
    </row>
    <row r="174" spans="2:18" x14ac:dyDescent="0.35">
      <c r="B174">
        <v>5.6018338000000001E-2</v>
      </c>
      <c r="C174" s="40">
        <v>2.6791010000000001E-3</v>
      </c>
      <c r="D174" s="40">
        <v>3.24501E-3</v>
      </c>
      <c r="E174" s="41">
        <v>3.0721670000000002E-3</v>
      </c>
      <c r="F174" s="41">
        <v>3.5675469999999999E-3</v>
      </c>
      <c r="G174" s="58">
        <v>2.6564729999999999E-3</v>
      </c>
      <c r="H174" s="58">
        <v>4.5602239999999999E-3</v>
      </c>
      <c r="I174" s="63">
        <v>2.650286E-3</v>
      </c>
      <c r="J174" s="63">
        <v>2.8273629999999998E-3</v>
      </c>
      <c r="L174" s="37"/>
      <c r="M174" s="37"/>
      <c r="N174" s="37"/>
      <c r="O174" s="37"/>
      <c r="P174" s="37"/>
      <c r="Q174" s="37"/>
      <c r="R174" s="37"/>
    </row>
    <row r="175" spans="2:18" x14ac:dyDescent="0.35">
      <c r="B175">
        <v>5.6228145E-2</v>
      </c>
      <c r="C175" s="40">
        <v>2.5603480000000001E-3</v>
      </c>
      <c r="D175" s="40">
        <v>3.285582E-3</v>
      </c>
      <c r="E175" s="41">
        <v>3.1652099999999999E-3</v>
      </c>
      <c r="F175" s="41">
        <v>3.3251380000000001E-3</v>
      </c>
      <c r="G175" s="58">
        <v>2.536019E-3</v>
      </c>
      <c r="H175" s="58">
        <v>4.2534249999999999E-3</v>
      </c>
      <c r="I175" s="63">
        <v>2.7339650000000001E-3</v>
      </c>
      <c r="J175" s="63">
        <v>2.763607E-3</v>
      </c>
      <c r="L175" s="37"/>
      <c r="M175" s="37"/>
      <c r="N175" s="37"/>
      <c r="O175" s="37"/>
      <c r="P175" s="37"/>
      <c r="Q175" s="37"/>
      <c r="R175" s="37"/>
    </row>
    <row r="176" spans="2:18" x14ac:dyDescent="0.35">
      <c r="B176">
        <v>5.6437951E-2</v>
      </c>
      <c r="C176" s="40">
        <v>2.6773439999999999E-3</v>
      </c>
      <c r="D176" s="40">
        <v>3.1458749999999998E-3</v>
      </c>
      <c r="E176" s="41">
        <v>2.631675E-3</v>
      </c>
      <c r="F176" s="41">
        <v>2.8106490000000001E-3</v>
      </c>
      <c r="G176" s="58">
        <v>2.51074E-3</v>
      </c>
      <c r="H176" s="58">
        <v>3.66235E-3</v>
      </c>
      <c r="I176" s="63">
        <v>2.4265810000000001E-3</v>
      </c>
      <c r="J176" s="63">
        <v>2.8012990000000002E-3</v>
      </c>
      <c r="L176" s="37"/>
      <c r="M176" s="37"/>
      <c r="N176" s="37"/>
      <c r="O176" s="37"/>
      <c r="P176" s="37"/>
      <c r="Q176" s="37"/>
      <c r="R176" s="37"/>
    </row>
    <row r="177" spans="2:18" x14ac:dyDescent="0.35">
      <c r="B177">
        <v>5.6647757999999999E-2</v>
      </c>
      <c r="C177" s="40">
        <v>2.6747609999999999E-3</v>
      </c>
      <c r="D177" s="40">
        <v>3.3279690000000001E-3</v>
      </c>
      <c r="E177" s="41">
        <v>2.2369830000000001E-3</v>
      </c>
      <c r="F177" s="41">
        <v>2.8161940000000002E-3</v>
      </c>
      <c r="G177" s="58">
        <v>2.3075270000000002E-3</v>
      </c>
      <c r="H177" s="58">
        <v>3.4423100000000001E-3</v>
      </c>
      <c r="I177" s="63">
        <v>2.7451419999999999E-3</v>
      </c>
      <c r="J177" s="63">
        <v>2.5999199999999999E-3</v>
      </c>
      <c r="L177" s="37"/>
      <c r="M177" s="37"/>
      <c r="N177" s="37"/>
      <c r="O177" s="37"/>
      <c r="P177" s="37"/>
      <c r="Q177" s="37"/>
      <c r="R177" s="37"/>
    </row>
    <row r="178" spans="2:18" x14ac:dyDescent="0.35">
      <c r="B178">
        <v>5.6857563999999999E-2</v>
      </c>
      <c r="C178" s="40">
        <v>2.672865E-3</v>
      </c>
      <c r="D178" s="40">
        <v>3.4427659999999999E-3</v>
      </c>
      <c r="E178" s="41">
        <v>2.1302259999999998E-3</v>
      </c>
      <c r="F178" s="41">
        <v>3.1852640000000002E-3</v>
      </c>
      <c r="G178" s="58">
        <v>2.4185249999999999E-3</v>
      </c>
      <c r="H178" s="58">
        <v>2.8821699999999999E-3</v>
      </c>
      <c r="I178" s="63">
        <v>2.591505E-3</v>
      </c>
      <c r="J178" s="63">
        <v>2.5327679999999999E-3</v>
      </c>
      <c r="L178" s="37"/>
      <c r="M178" s="37"/>
      <c r="N178" s="37"/>
      <c r="O178" s="37"/>
      <c r="P178" s="37"/>
      <c r="Q178" s="37"/>
      <c r="R178" s="37"/>
    </row>
    <row r="179" spans="2:18" x14ac:dyDescent="0.35">
      <c r="B179">
        <v>5.7067370999999999E-2</v>
      </c>
      <c r="C179" s="40">
        <v>2.8242919999999999E-3</v>
      </c>
      <c r="D179" s="40">
        <v>3.1962599999999998E-3</v>
      </c>
      <c r="E179" s="41">
        <v>2.4120259999999998E-3</v>
      </c>
      <c r="F179" s="41">
        <v>3.1875409999999999E-3</v>
      </c>
      <c r="G179" s="58">
        <v>2.0495579999999999E-3</v>
      </c>
      <c r="H179" s="58">
        <v>2.7224219999999999E-3</v>
      </c>
      <c r="I179" s="63">
        <v>2.6137259999999998E-3</v>
      </c>
      <c r="J179" s="63">
        <v>2.701265E-3</v>
      </c>
      <c r="L179" s="37"/>
      <c r="M179" s="37"/>
      <c r="N179" s="37"/>
      <c r="O179" s="37"/>
      <c r="P179" s="37"/>
      <c r="Q179" s="37"/>
      <c r="R179" s="37"/>
    </row>
    <row r="180" spans="2:18" x14ac:dyDescent="0.35">
      <c r="B180">
        <v>5.7277176999999999E-2</v>
      </c>
      <c r="C180" s="40">
        <v>2.8723170000000001E-3</v>
      </c>
      <c r="D180" s="40">
        <v>3.4227229999999999E-3</v>
      </c>
      <c r="E180" s="41">
        <v>2.8444640000000001E-3</v>
      </c>
      <c r="F180" s="41">
        <v>2.3986810000000002E-3</v>
      </c>
      <c r="G180" s="58">
        <v>1.766304E-3</v>
      </c>
      <c r="H180" s="58">
        <v>2.881701E-3</v>
      </c>
      <c r="I180" s="63">
        <v>2.7757390000000002E-3</v>
      </c>
      <c r="J180" s="63">
        <v>2.5490780000000002E-3</v>
      </c>
      <c r="L180" s="37"/>
      <c r="M180" s="37"/>
      <c r="N180" s="37"/>
      <c r="O180" s="37"/>
      <c r="P180" s="37"/>
      <c r="Q180" s="37"/>
      <c r="R180" s="37"/>
    </row>
    <row r="181" spans="2:18" x14ac:dyDescent="0.35">
      <c r="B181">
        <v>5.7486983999999998E-2</v>
      </c>
      <c r="C181" s="40">
        <v>2.7611110000000001E-3</v>
      </c>
      <c r="D181" s="40">
        <v>3.1734649999999999E-3</v>
      </c>
      <c r="E181" s="41">
        <v>2.5787840000000002E-3</v>
      </c>
      <c r="F181" s="41">
        <v>2.7305519999999998E-3</v>
      </c>
      <c r="G181" s="58">
        <v>1.87999E-3</v>
      </c>
      <c r="H181" s="58">
        <v>2.4360559999999998E-3</v>
      </c>
      <c r="I181" s="63">
        <v>2.5462140000000002E-3</v>
      </c>
      <c r="J181" s="63">
        <v>2.415015E-3</v>
      </c>
      <c r="L181" s="37"/>
      <c r="M181" s="37"/>
      <c r="N181" s="37"/>
      <c r="O181" s="37"/>
      <c r="P181" s="37"/>
      <c r="Q181" s="37"/>
      <c r="R181" s="37"/>
    </row>
    <row r="182" spans="2:18" x14ac:dyDescent="0.35">
      <c r="B182">
        <v>5.7696789999999998E-2</v>
      </c>
      <c r="C182" s="40">
        <v>2.8500919999999998E-3</v>
      </c>
      <c r="D182" s="40">
        <v>2.9894470000000001E-3</v>
      </c>
      <c r="E182" s="41">
        <v>2.0295510000000001E-3</v>
      </c>
      <c r="F182" s="41">
        <v>2.3406820000000002E-3</v>
      </c>
      <c r="G182" s="58">
        <v>1.834874E-3</v>
      </c>
      <c r="H182" s="58">
        <v>2.5664899999999998E-3</v>
      </c>
      <c r="I182" s="63">
        <v>2.409334E-3</v>
      </c>
      <c r="J182" s="63">
        <v>2.3239630000000001E-3</v>
      </c>
      <c r="L182" s="37"/>
      <c r="M182" s="37"/>
      <c r="N182" s="37"/>
      <c r="O182" s="37"/>
      <c r="P182" s="37"/>
      <c r="Q182" s="37"/>
      <c r="R182" s="37"/>
    </row>
    <row r="183" spans="2:18" x14ac:dyDescent="0.35">
      <c r="B183">
        <v>5.7906596999999997E-2</v>
      </c>
      <c r="C183" s="40">
        <v>2.4493689999999999E-3</v>
      </c>
      <c r="D183" s="40">
        <v>3.127683E-3</v>
      </c>
      <c r="E183" s="41">
        <v>1.6684950000000001E-3</v>
      </c>
      <c r="F183" s="41">
        <v>2.395285E-3</v>
      </c>
      <c r="G183" s="58">
        <v>2.0254790000000002E-3</v>
      </c>
      <c r="H183" s="58">
        <v>2.1630709999999999E-3</v>
      </c>
      <c r="I183" s="63">
        <v>2.1741159999999998E-3</v>
      </c>
      <c r="J183" s="63">
        <v>2.1441099999999999E-3</v>
      </c>
      <c r="L183" s="37"/>
      <c r="M183" s="37"/>
      <c r="N183" s="37"/>
      <c r="O183" s="37"/>
      <c r="P183" s="37"/>
      <c r="Q183" s="37"/>
      <c r="R183" s="37"/>
    </row>
    <row r="184" spans="2:18" x14ac:dyDescent="0.35">
      <c r="B184">
        <v>5.8116402999999997E-2</v>
      </c>
      <c r="C184" s="40">
        <v>2.8219370000000001E-3</v>
      </c>
      <c r="D184" s="40">
        <v>3.0905949999999998E-3</v>
      </c>
      <c r="E184" s="41">
        <v>1.7618200000000001E-3</v>
      </c>
      <c r="F184" s="41">
        <v>2.3143870000000002E-3</v>
      </c>
      <c r="G184" s="58">
        <v>1.675784E-3</v>
      </c>
      <c r="H184" s="58">
        <v>2.0593489999999998E-3</v>
      </c>
      <c r="I184" s="63">
        <v>2.45356E-3</v>
      </c>
      <c r="J184" s="63">
        <v>2.0147899999999998E-3</v>
      </c>
      <c r="L184" s="37"/>
      <c r="M184" s="37"/>
      <c r="N184" s="37"/>
      <c r="O184" s="37"/>
      <c r="P184" s="37"/>
      <c r="Q184" s="37"/>
      <c r="R184" s="37"/>
    </row>
    <row r="185" spans="2:18" x14ac:dyDescent="0.35">
      <c r="B185">
        <v>5.8326210000000003E-2</v>
      </c>
      <c r="C185" s="40">
        <v>2.7843970000000001E-3</v>
      </c>
      <c r="D185" s="40">
        <v>2.9007909999999998E-3</v>
      </c>
      <c r="E185" s="41">
        <v>1.68805E-3</v>
      </c>
      <c r="F185" s="41">
        <v>2.46108E-3</v>
      </c>
      <c r="G185" s="58">
        <v>1.686573E-3</v>
      </c>
      <c r="H185" s="58">
        <v>2.033352E-3</v>
      </c>
      <c r="I185" s="63">
        <v>2.2324739999999999E-3</v>
      </c>
      <c r="J185" s="63">
        <v>2.0301329999999999E-3</v>
      </c>
      <c r="L185" s="37"/>
      <c r="M185" s="37"/>
      <c r="N185" s="37"/>
      <c r="O185" s="37"/>
      <c r="P185" s="37"/>
      <c r="Q185" s="37"/>
      <c r="R185" s="37"/>
    </row>
    <row r="186" spans="2:18" x14ac:dyDescent="0.35">
      <c r="B186">
        <v>5.8536016000000003E-2</v>
      </c>
      <c r="C186" s="40">
        <v>2.5493909999999998E-3</v>
      </c>
      <c r="D186" s="40">
        <v>2.6430099999999999E-3</v>
      </c>
      <c r="E186" s="41">
        <v>2.1922949999999999E-3</v>
      </c>
      <c r="F186" s="41">
        <v>2.4118690000000001E-3</v>
      </c>
      <c r="G186" s="58">
        <v>1.4167489999999999E-3</v>
      </c>
      <c r="H186" s="58">
        <v>1.9950079999999999E-3</v>
      </c>
      <c r="I186" s="63">
        <v>2.1870869999999999E-3</v>
      </c>
      <c r="J186" s="63">
        <v>1.8783179999999999E-3</v>
      </c>
      <c r="L186" s="37"/>
      <c r="M186" s="37"/>
      <c r="N186" s="37"/>
      <c r="O186" s="37"/>
      <c r="P186" s="37"/>
      <c r="Q186" s="37"/>
      <c r="R186" s="37"/>
    </row>
    <row r="187" spans="2:18" x14ac:dyDescent="0.35">
      <c r="B187">
        <v>5.8745823000000003E-2</v>
      </c>
      <c r="C187" s="40">
        <v>2.2830770000000001E-3</v>
      </c>
      <c r="D187" s="40">
        <v>2.5112519999999998E-3</v>
      </c>
      <c r="E187" s="41">
        <v>1.9304179999999999E-3</v>
      </c>
      <c r="F187" s="41">
        <v>2.155236E-3</v>
      </c>
      <c r="G187" s="58">
        <v>1.393909E-3</v>
      </c>
      <c r="H187" s="58">
        <v>1.729277E-3</v>
      </c>
      <c r="I187" s="63">
        <v>2.0570010000000001E-3</v>
      </c>
      <c r="J187" s="63">
        <v>2.1030689999999999E-3</v>
      </c>
      <c r="L187" s="37"/>
      <c r="M187" s="37"/>
      <c r="N187" s="37"/>
      <c r="O187" s="37"/>
      <c r="P187" s="37"/>
      <c r="Q187" s="37"/>
      <c r="R187" s="37"/>
    </row>
    <row r="188" spans="2:18" x14ac:dyDescent="0.35">
      <c r="B188">
        <v>5.8955629000000002E-2</v>
      </c>
      <c r="C188" s="40">
        <v>2.3426900000000001E-3</v>
      </c>
      <c r="D188" s="40">
        <v>2.5772360000000001E-3</v>
      </c>
      <c r="E188" s="41">
        <v>1.3434810000000001E-3</v>
      </c>
      <c r="F188" s="41">
        <v>1.941744E-3</v>
      </c>
      <c r="G188" s="58">
        <v>1.066677E-3</v>
      </c>
      <c r="H188" s="58">
        <v>1.6324460000000001E-3</v>
      </c>
      <c r="I188" s="63">
        <v>2.007493E-3</v>
      </c>
      <c r="J188" s="63">
        <v>1.8453650000000001E-3</v>
      </c>
      <c r="L188" s="37"/>
      <c r="M188" s="37"/>
      <c r="N188" s="37"/>
      <c r="O188" s="37"/>
      <c r="P188" s="37"/>
      <c r="Q188" s="37"/>
      <c r="R188" s="37"/>
    </row>
    <row r="189" spans="2:18" x14ac:dyDescent="0.35">
      <c r="B189">
        <v>5.9165436000000002E-2</v>
      </c>
      <c r="C189" s="40">
        <v>1.9963149999999998E-3</v>
      </c>
      <c r="D189" s="40">
        <v>2.1337539999999999E-3</v>
      </c>
      <c r="E189" s="41">
        <v>1.3677439999999999E-3</v>
      </c>
      <c r="F189" s="41">
        <v>1.9470970000000001E-3</v>
      </c>
      <c r="G189" s="58">
        <v>1.129831E-3</v>
      </c>
      <c r="H189" s="58">
        <v>1.582642E-3</v>
      </c>
      <c r="I189" s="63">
        <v>1.863923E-3</v>
      </c>
      <c r="J189" s="63">
        <v>1.6904019999999999E-3</v>
      </c>
      <c r="L189" s="37"/>
      <c r="M189" s="37"/>
      <c r="N189" s="37"/>
      <c r="O189" s="37"/>
      <c r="P189" s="37"/>
      <c r="Q189" s="37"/>
      <c r="R189" s="37"/>
    </row>
    <row r="190" spans="2:18" x14ac:dyDescent="0.35">
      <c r="B190">
        <v>5.9375242000000002E-2</v>
      </c>
      <c r="C190" s="40">
        <v>1.7592759999999999E-3</v>
      </c>
      <c r="D190" s="40">
        <v>2.2581670000000002E-3</v>
      </c>
      <c r="E190" s="41">
        <v>1.294899E-3</v>
      </c>
      <c r="F190" s="41">
        <v>2.1295870000000001E-3</v>
      </c>
      <c r="G190" s="58">
        <v>1.373509E-3</v>
      </c>
      <c r="H190" s="58">
        <v>1.5410389999999999E-3</v>
      </c>
      <c r="I190" s="63">
        <v>1.6104120000000001E-3</v>
      </c>
      <c r="J190" s="63">
        <v>1.440125E-3</v>
      </c>
      <c r="L190" s="37"/>
      <c r="M190" s="37"/>
      <c r="N190" s="37"/>
      <c r="O190" s="37"/>
      <c r="P190" s="37"/>
      <c r="Q190" s="37"/>
      <c r="R190" s="37"/>
    </row>
    <row r="191" spans="2:18" x14ac:dyDescent="0.35">
      <c r="B191">
        <v>5.9585049000000001E-2</v>
      </c>
      <c r="C191" s="40">
        <v>1.7880820000000001E-3</v>
      </c>
      <c r="D191" s="40">
        <v>1.9777039999999998E-3</v>
      </c>
      <c r="E191" s="41">
        <v>1.5660559999999999E-3</v>
      </c>
      <c r="F191" s="41">
        <v>1.9626499999999998E-3</v>
      </c>
      <c r="G191" s="58">
        <v>1.5056239999999999E-3</v>
      </c>
      <c r="H191" s="58">
        <v>1.116882E-3</v>
      </c>
      <c r="I191" s="63">
        <v>1.3456169999999999E-3</v>
      </c>
      <c r="J191" s="63">
        <v>1.5499789999999999E-3</v>
      </c>
      <c r="L191" s="37"/>
      <c r="M191" s="37"/>
      <c r="N191" s="37"/>
      <c r="O191" s="37"/>
      <c r="P191" s="37"/>
      <c r="Q191" s="37"/>
      <c r="R191" s="37"/>
    </row>
    <row r="192" spans="2:18" x14ac:dyDescent="0.35">
      <c r="B192">
        <v>5.9794856E-2</v>
      </c>
      <c r="C192" s="40">
        <v>1.950198E-3</v>
      </c>
      <c r="D192" s="40">
        <v>1.714913E-3</v>
      </c>
      <c r="E192" s="41">
        <v>1.140846E-3</v>
      </c>
      <c r="F192" s="41">
        <v>1.6044900000000001E-3</v>
      </c>
      <c r="G192" s="58">
        <v>1.076876E-3</v>
      </c>
      <c r="H192" s="58">
        <v>1.2993880000000001E-3</v>
      </c>
      <c r="I192" s="63">
        <v>1.422446E-3</v>
      </c>
      <c r="J192" s="63">
        <v>1.266964E-3</v>
      </c>
      <c r="L192" s="37"/>
      <c r="M192" s="37"/>
      <c r="N192" s="37"/>
      <c r="O192" s="37"/>
      <c r="P192" s="37"/>
      <c r="Q192" s="37"/>
      <c r="R192" s="37"/>
    </row>
    <row r="193" spans="2:18" x14ac:dyDescent="0.35">
      <c r="B193">
        <v>6.0004662E-2</v>
      </c>
      <c r="C193" s="40">
        <v>1.5208140000000001E-3</v>
      </c>
      <c r="D193" s="40">
        <v>1.668218E-3</v>
      </c>
      <c r="E193" s="41">
        <v>1.7240109999999999E-3</v>
      </c>
      <c r="F193" s="41">
        <v>1.4002789999999999E-3</v>
      </c>
      <c r="G193" s="58">
        <v>1.0757329999999999E-3</v>
      </c>
      <c r="H193" s="58">
        <v>1.2926840000000001E-3</v>
      </c>
      <c r="I193" s="63">
        <v>1.436314E-3</v>
      </c>
      <c r="J193" s="63">
        <v>1.1616269999999999E-3</v>
      </c>
      <c r="L193" s="37"/>
      <c r="M193" s="37"/>
      <c r="N193" s="37"/>
      <c r="O193" s="37"/>
      <c r="P193" s="37"/>
      <c r="Q193" s="37"/>
      <c r="R193" s="37"/>
    </row>
    <row r="194" spans="2:18" x14ac:dyDescent="0.35">
      <c r="B194">
        <v>6.0214469E-2</v>
      </c>
      <c r="C194" s="40">
        <v>1.4042359999999999E-3</v>
      </c>
      <c r="D194" s="40">
        <v>1.2608890000000001E-3</v>
      </c>
      <c r="E194" s="41">
        <v>1.2963670000000001E-3</v>
      </c>
      <c r="F194" s="41">
        <v>1.2782519999999999E-3</v>
      </c>
      <c r="G194" s="58">
        <v>7.75635E-4</v>
      </c>
      <c r="H194" s="58">
        <v>1.3899990000000001E-3</v>
      </c>
      <c r="I194" s="63">
        <v>1.11959E-3</v>
      </c>
      <c r="J194" s="63">
        <v>1.3116169999999999E-3</v>
      </c>
      <c r="L194" s="37"/>
      <c r="M194" s="37"/>
      <c r="N194" s="37"/>
      <c r="O194" s="37"/>
      <c r="P194" s="37"/>
      <c r="Q194" s="37"/>
      <c r="R194" s="37"/>
    </row>
    <row r="195" spans="2:18" x14ac:dyDescent="0.35">
      <c r="B195">
        <v>6.0424275E-2</v>
      </c>
      <c r="C195" s="40">
        <v>1.420209E-3</v>
      </c>
      <c r="D195" s="40">
        <v>1.5163170000000001E-3</v>
      </c>
      <c r="E195" s="41">
        <v>9.0890600000000002E-4</v>
      </c>
      <c r="F195" s="41">
        <v>1.5673880000000001E-3</v>
      </c>
      <c r="G195" s="58">
        <v>9.3447400000000003E-4</v>
      </c>
      <c r="H195" s="58">
        <v>1.1213690000000001E-3</v>
      </c>
      <c r="I195" s="63">
        <v>8.9869099999999996E-4</v>
      </c>
      <c r="J195" s="63">
        <v>1.3188869999999999E-3</v>
      </c>
      <c r="L195" s="37"/>
      <c r="M195" s="37"/>
      <c r="N195" s="37"/>
      <c r="O195" s="37"/>
      <c r="P195" s="37"/>
      <c r="Q195" s="37"/>
      <c r="R195" s="37"/>
    </row>
    <row r="196" spans="2:18" x14ac:dyDescent="0.35">
      <c r="B196">
        <v>6.0634081999999999E-2</v>
      </c>
      <c r="C196" s="40">
        <v>1.1222179999999999E-3</v>
      </c>
      <c r="D196" s="40">
        <v>1.338959E-3</v>
      </c>
      <c r="E196" s="41">
        <v>4.8248699999999998E-4</v>
      </c>
      <c r="F196" s="41">
        <v>1.1713229999999999E-3</v>
      </c>
      <c r="G196" s="58">
        <v>7.6910800000000001E-4</v>
      </c>
      <c r="H196" s="58">
        <v>1.1576290000000001E-3</v>
      </c>
      <c r="I196" s="63">
        <v>8.5214700000000004E-4</v>
      </c>
      <c r="J196" s="63">
        <v>1.1403559999999999E-3</v>
      </c>
      <c r="L196" s="37"/>
      <c r="M196" s="37"/>
      <c r="N196" s="37"/>
      <c r="O196" s="37"/>
      <c r="P196" s="37"/>
      <c r="Q196" s="37"/>
      <c r="R196" s="37"/>
    </row>
    <row r="197" spans="2:18" x14ac:dyDescent="0.35">
      <c r="B197">
        <v>6.0843887999999999E-2</v>
      </c>
      <c r="C197" s="40">
        <v>1.130512E-3</v>
      </c>
      <c r="D197" s="40">
        <v>9.7450499999999997E-4</v>
      </c>
      <c r="E197" s="41">
        <v>1.1191129999999999E-3</v>
      </c>
      <c r="F197" s="41">
        <v>1.2082029999999999E-3</v>
      </c>
      <c r="G197" s="58">
        <v>8.3378399999999996E-4</v>
      </c>
      <c r="H197" s="58">
        <v>1.034107E-3</v>
      </c>
      <c r="I197" s="63">
        <v>9.5851599999999997E-4</v>
      </c>
      <c r="J197" s="63">
        <v>8.2648800000000001E-4</v>
      </c>
      <c r="L197" s="37"/>
      <c r="M197" s="37"/>
      <c r="N197" s="37"/>
      <c r="O197" s="37"/>
      <c r="P197" s="37"/>
      <c r="Q197" s="37"/>
      <c r="R197" s="37"/>
    </row>
    <row r="198" spans="2:18" x14ac:dyDescent="0.35">
      <c r="B198">
        <v>6.1053694999999998E-2</v>
      </c>
      <c r="C198" s="40">
        <v>8.6657699999999999E-4</v>
      </c>
      <c r="D198" s="40">
        <v>1.0175609999999999E-3</v>
      </c>
      <c r="E198" s="41">
        <v>7.7631E-4</v>
      </c>
      <c r="F198" s="41">
        <v>1.29546E-3</v>
      </c>
      <c r="G198" s="58">
        <v>7.0181699999999998E-4</v>
      </c>
      <c r="H198" s="58">
        <v>7.11672E-4</v>
      </c>
      <c r="I198" s="63">
        <v>8.5189599999999999E-4</v>
      </c>
      <c r="J198" s="63">
        <v>7.1870699999999996E-4</v>
      </c>
      <c r="L198" s="37"/>
      <c r="M198" s="37"/>
      <c r="N198" s="37"/>
      <c r="O198" s="37"/>
      <c r="P198" s="37"/>
      <c r="Q198" s="37"/>
      <c r="R198" s="37"/>
    </row>
    <row r="199" spans="2:18" x14ac:dyDescent="0.35">
      <c r="B199">
        <v>6.1263500999999998E-2</v>
      </c>
      <c r="C199" s="40">
        <v>6.2245499999999897E-4</v>
      </c>
      <c r="D199" s="40">
        <v>6.5134199999999996E-4</v>
      </c>
      <c r="E199" s="41">
        <v>2.6265000000000001E-4</v>
      </c>
      <c r="F199" s="41">
        <v>7.5864400000000005E-4</v>
      </c>
      <c r="G199" s="58">
        <v>4.3923600000000002E-4</v>
      </c>
      <c r="H199" s="58">
        <v>7.4809599999999996E-4</v>
      </c>
      <c r="I199" s="63">
        <v>7.2899399999999995E-4</v>
      </c>
      <c r="J199" s="63">
        <v>7.7102500000000005E-4</v>
      </c>
      <c r="L199" s="37"/>
      <c r="M199" s="37"/>
      <c r="N199" s="37"/>
      <c r="O199" s="37"/>
      <c r="P199" s="37"/>
      <c r="Q199" s="37"/>
      <c r="R199" s="37"/>
    </row>
    <row r="200" spans="2:18" x14ac:dyDescent="0.35">
      <c r="B200">
        <v>6.1473307999999997E-2</v>
      </c>
      <c r="C200" s="40">
        <v>6.1762999999999998E-4</v>
      </c>
      <c r="D200" s="40">
        <v>4.81807E-4</v>
      </c>
      <c r="E200" s="41">
        <v>6.1246399999999996E-4</v>
      </c>
      <c r="F200" s="41">
        <v>4.0348499999999998E-4</v>
      </c>
      <c r="G200" s="58">
        <v>5.5238300000000004E-4</v>
      </c>
      <c r="H200" s="58">
        <v>5.4396499999999999E-4</v>
      </c>
      <c r="I200" s="63">
        <v>5.2738199999999996E-4</v>
      </c>
      <c r="J200" s="63">
        <v>6.6082000000000001E-4</v>
      </c>
      <c r="L200" s="37"/>
      <c r="M200" s="37"/>
      <c r="N200" s="37"/>
      <c r="O200" s="37"/>
      <c r="P200" s="37"/>
      <c r="Q200" s="37"/>
      <c r="R200" s="37"/>
    </row>
    <row r="201" spans="2:18" x14ac:dyDescent="0.35">
      <c r="L201" s="37"/>
      <c r="M201" s="37"/>
      <c r="N201" s="37"/>
      <c r="O201" s="37"/>
      <c r="P201" s="37"/>
      <c r="Q201" s="37"/>
      <c r="R201" s="37"/>
    </row>
    <row r="202" spans="2:18" x14ac:dyDescent="0.35">
      <c r="L202" s="37"/>
      <c r="M202" s="37"/>
      <c r="N202" s="37"/>
      <c r="O202" s="37"/>
      <c r="P202" s="37"/>
      <c r="Q202" s="37"/>
      <c r="R202" s="37"/>
    </row>
    <row r="203" spans="2:18" x14ac:dyDescent="0.35">
      <c r="L203" s="37"/>
      <c r="M203" s="37"/>
      <c r="N203" s="37"/>
      <c r="O203" s="37"/>
      <c r="P203" s="37"/>
      <c r="Q203" s="37"/>
      <c r="R203" s="37"/>
    </row>
    <row r="204" spans="2:18" x14ac:dyDescent="0.35">
      <c r="L204" s="37"/>
      <c r="M204" s="37"/>
      <c r="N204" s="37"/>
      <c r="O204" s="37"/>
      <c r="P204" s="37"/>
      <c r="Q204" s="37"/>
      <c r="R204" s="37"/>
    </row>
    <row r="205" spans="2:18" x14ac:dyDescent="0.35">
      <c r="L205" s="37"/>
      <c r="M205" s="37"/>
      <c r="N205" s="37"/>
      <c r="O205" s="37"/>
      <c r="P205" s="37"/>
      <c r="Q205" s="37"/>
      <c r="R205" s="37"/>
    </row>
    <row r="206" spans="2:18" x14ac:dyDescent="0.35">
      <c r="L206" s="37"/>
      <c r="M206" s="37"/>
      <c r="N206" s="37"/>
      <c r="O206" s="37"/>
      <c r="P206" s="37"/>
      <c r="Q206" s="37"/>
      <c r="R206" s="37"/>
    </row>
    <row r="207" spans="2:18" x14ac:dyDescent="0.35">
      <c r="L207" s="37"/>
      <c r="M207" s="37"/>
      <c r="N207" s="37"/>
      <c r="O207" s="37"/>
      <c r="P207" s="37"/>
      <c r="Q207" s="37"/>
      <c r="R207" s="37"/>
    </row>
    <row r="208" spans="2:18" x14ac:dyDescent="0.35">
      <c r="L208" s="37"/>
      <c r="M208" s="37"/>
      <c r="N208" s="37"/>
      <c r="O208" s="37"/>
      <c r="P208" s="37"/>
      <c r="Q208" s="37"/>
      <c r="R208" s="37"/>
    </row>
    <row r="209" spans="12:18" x14ac:dyDescent="0.35">
      <c r="L209" s="37"/>
      <c r="M209" s="37"/>
      <c r="N209" s="37"/>
      <c r="O209" s="37"/>
      <c r="P209" s="37"/>
      <c r="Q209" s="37"/>
      <c r="R209" s="37"/>
    </row>
    <row r="210" spans="12:18" x14ac:dyDescent="0.35">
      <c r="L210" s="37"/>
      <c r="M210" s="37"/>
      <c r="N210" s="37"/>
      <c r="O210" s="37"/>
      <c r="P210" s="37"/>
      <c r="Q210" s="37"/>
      <c r="R210" s="37"/>
    </row>
    <row r="211" spans="12:18" x14ac:dyDescent="0.35">
      <c r="L211" s="37"/>
      <c r="M211" s="37"/>
      <c r="N211" s="37"/>
      <c r="O211" s="37"/>
      <c r="P211" s="37"/>
      <c r="Q211" s="37"/>
      <c r="R211" s="37"/>
    </row>
    <row r="212" spans="12:18" x14ac:dyDescent="0.35">
      <c r="L212" s="37"/>
      <c r="M212" s="37"/>
      <c r="N212" s="37"/>
      <c r="O212" s="37"/>
      <c r="P212" s="37"/>
    </row>
    <row r="213" spans="12:18" x14ac:dyDescent="0.35">
      <c r="L213" s="37"/>
      <c r="M213" s="37"/>
      <c r="N213" s="37"/>
      <c r="O213" s="37"/>
      <c r="P213" s="37"/>
    </row>
    <row r="214" spans="12:18" x14ac:dyDescent="0.35">
      <c r="L214" s="37"/>
      <c r="M214" s="37"/>
      <c r="N214" s="37"/>
      <c r="O214" s="37"/>
      <c r="P214" s="37"/>
    </row>
    <row r="215" spans="12:18" x14ac:dyDescent="0.35">
      <c r="L215" s="37"/>
      <c r="M215" s="37"/>
      <c r="N215" s="37"/>
      <c r="O215" s="37"/>
      <c r="P215" s="37"/>
    </row>
    <row r="216" spans="12:18" x14ac:dyDescent="0.35">
      <c r="L216" s="37"/>
      <c r="M216" s="37"/>
      <c r="N216" s="37"/>
      <c r="O216" s="37"/>
      <c r="P216" s="37"/>
    </row>
    <row r="217" spans="12:18" x14ac:dyDescent="0.35">
      <c r="L217" s="37"/>
      <c r="M217" s="37"/>
      <c r="N217" s="37"/>
      <c r="O217" s="37"/>
      <c r="P217" s="37"/>
    </row>
    <row r="218" spans="12:18" x14ac:dyDescent="0.35">
      <c r="L218" s="37"/>
      <c r="M218" s="37"/>
      <c r="N218" s="37"/>
      <c r="O218" s="37"/>
      <c r="P218" s="37"/>
    </row>
    <row r="219" spans="12:18" x14ac:dyDescent="0.35">
      <c r="L219" s="37"/>
      <c r="M219" s="37"/>
      <c r="N219" s="37"/>
      <c r="O219" s="37"/>
      <c r="P219" s="37"/>
    </row>
    <row r="220" spans="12:18" x14ac:dyDescent="0.35">
      <c r="L220" s="37"/>
      <c r="M220" s="37"/>
      <c r="N220" s="37"/>
      <c r="O220" s="37"/>
      <c r="P220" s="37"/>
    </row>
    <row r="221" spans="12:18" x14ac:dyDescent="0.35">
      <c r="L221" s="37"/>
      <c r="M221" s="37"/>
      <c r="N221" s="37"/>
      <c r="O221" s="37"/>
      <c r="P221" s="37"/>
    </row>
    <row r="222" spans="12:18" x14ac:dyDescent="0.35">
      <c r="L222" s="37"/>
      <c r="M222" s="37"/>
      <c r="N222" s="37"/>
      <c r="O222" s="37"/>
      <c r="P222" s="37"/>
    </row>
    <row r="223" spans="12:18" x14ac:dyDescent="0.35">
      <c r="L223" s="37"/>
      <c r="M223" s="37"/>
      <c r="N223" s="37"/>
      <c r="O223" s="37"/>
      <c r="P223" s="37"/>
    </row>
    <row r="224" spans="12:18" x14ac:dyDescent="0.35">
      <c r="L224" s="37"/>
      <c r="M224" s="37"/>
      <c r="N224" s="37"/>
      <c r="O224" s="37"/>
      <c r="P224" s="37"/>
    </row>
    <row r="225" spans="12:16" x14ac:dyDescent="0.35">
      <c r="L225" s="37"/>
      <c r="M225" s="37"/>
      <c r="N225" s="37"/>
      <c r="O225" s="37"/>
      <c r="P225" s="37"/>
    </row>
    <row r="226" spans="12:16" x14ac:dyDescent="0.35">
      <c r="L226" s="37"/>
      <c r="M226" s="37"/>
      <c r="N226" s="37"/>
      <c r="O226" s="37"/>
      <c r="P226" s="37"/>
    </row>
  </sheetData>
  <sortState xmlns:xlrd2="http://schemas.microsoft.com/office/spreadsheetml/2017/richdata2" ref="N14:R211">
    <sortCondition ref="N14"/>
  </sortState>
  <mergeCells count="4"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75CE-7BD2-4A26-BBA7-D8AC480BF85C}">
  <dimension ref="A1:AD81"/>
  <sheetViews>
    <sheetView workbookViewId="0">
      <selection activeCell="A19" sqref="A19"/>
    </sheetView>
  </sheetViews>
  <sheetFormatPr defaultRowHeight="14.5" x14ac:dyDescent="0.35"/>
  <cols>
    <col min="1" max="1" width="18.81640625" bestFit="1" customWidth="1"/>
    <col min="4" max="4" width="9.453125" bestFit="1" customWidth="1"/>
    <col min="5" max="5" width="12.54296875" bestFit="1" customWidth="1"/>
    <col min="6" max="7" width="9.36328125" bestFit="1" customWidth="1"/>
    <col min="8" max="8" width="9.453125" bestFit="1" customWidth="1"/>
    <col min="9" max="10" width="9.36328125" bestFit="1" customWidth="1"/>
    <col min="11" max="13" width="8.7265625" style="8"/>
    <col min="14" max="14" width="10.08984375" bestFit="1" customWidth="1"/>
    <col min="15" max="20" width="9.36328125" bestFit="1" customWidth="1"/>
    <col min="21" max="22" width="8.7265625" style="8"/>
    <col min="24" max="24" width="9.81640625" bestFit="1" customWidth="1"/>
    <col min="28" max="28" width="9.36328125" bestFit="1" customWidth="1"/>
    <col min="29" max="29" width="11.36328125" bestFit="1" customWidth="1"/>
    <col min="30" max="30" width="10.36328125" bestFit="1" customWidth="1"/>
  </cols>
  <sheetData>
    <row r="1" spans="1:29" x14ac:dyDescent="0.35">
      <c r="E1" s="1" t="s">
        <v>41</v>
      </c>
      <c r="M1"/>
      <c r="N1" s="1" t="s">
        <v>42</v>
      </c>
      <c r="V1"/>
      <c r="X1" s="1" t="s">
        <v>43</v>
      </c>
    </row>
    <row r="2" spans="1:29" x14ac:dyDescent="0.35">
      <c r="D2" s="1" t="s">
        <v>5</v>
      </c>
      <c r="E2" s="1" t="s">
        <v>0</v>
      </c>
      <c r="M2" s="1" t="s">
        <v>4</v>
      </c>
      <c r="N2" s="1" t="s">
        <v>0</v>
      </c>
      <c r="V2"/>
      <c r="W2" s="1" t="s">
        <v>1</v>
      </c>
      <c r="X2" s="1" t="s">
        <v>0</v>
      </c>
    </row>
    <row r="3" spans="1:29" x14ac:dyDescent="0.35">
      <c r="A3" s="1" t="s">
        <v>12</v>
      </c>
      <c r="C3" s="1" t="s">
        <v>6</v>
      </c>
      <c r="D3" s="1" t="s">
        <v>7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2</v>
      </c>
      <c r="J3" s="1" t="s">
        <v>3</v>
      </c>
      <c r="K3" s="9"/>
      <c r="L3" s="1" t="s">
        <v>6</v>
      </c>
      <c r="M3" s="1" t="s">
        <v>7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</v>
      </c>
      <c r="S3" s="1" t="s">
        <v>3</v>
      </c>
      <c r="U3" s="9"/>
      <c r="V3" s="1" t="s">
        <v>6</v>
      </c>
      <c r="W3" s="1" t="s">
        <v>7</v>
      </c>
      <c r="X3" s="1" t="s">
        <v>22</v>
      </c>
      <c r="Y3" s="1" t="s">
        <v>23</v>
      </c>
      <c r="Z3" s="1" t="s">
        <v>24</v>
      </c>
      <c r="AA3" s="1" t="s">
        <v>25</v>
      </c>
      <c r="AB3" s="1" t="s">
        <v>2</v>
      </c>
      <c r="AC3" s="1" t="s">
        <v>3</v>
      </c>
    </row>
    <row r="4" spans="1:29" x14ac:dyDescent="0.35">
      <c r="A4" s="19" t="s">
        <v>8</v>
      </c>
      <c r="C4" s="18">
        <v>19</v>
      </c>
      <c r="D4" s="19">
        <v>-18.5</v>
      </c>
      <c r="E4" s="11">
        <v>0.3955175552176986</v>
      </c>
      <c r="F4" s="11">
        <v>0.37909735908733599</v>
      </c>
      <c r="G4" s="11">
        <v>0.38259137920810726</v>
      </c>
      <c r="H4" s="11">
        <v>0.43099962902658145</v>
      </c>
      <c r="I4" s="13">
        <f t="shared" ref="I4:I27" si="0">AVERAGE(E4:H4)</f>
        <v>0.39705148063493079</v>
      </c>
      <c r="J4" s="13">
        <f t="shared" ref="J4:J27" si="1">STDEV(E4:H4)/SQRT(COUNT(E4:H4))</f>
        <v>1.1854235249574291E-2</v>
      </c>
      <c r="K4" s="10"/>
      <c r="L4" s="18">
        <v>19</v>
      </c>
      <c r="M4" s="19">
        <v>-18.5</v>
      </c>
      <c r="N4" s="11">
        <v>0.99558656141859403</v>
      </c>
      <c r="O4" s="11">
        <v>0.9951209499103284</v>
      </c>
      <c r="P4" s="11">
        <v>0.99432457364924309</v>
      </c>
      <c r="Q4" s="11">
        <v>0.99909578268940358</v>
      </c>
      <c r="R4" s="13">
        <f t="shared" ref="R4:R27" si="2">AVERAGE(N4:Q4)</f>
        <v>0.99603196691689222</v>
      </c>
      <c r="S4" s="13">
        <f t="shared" ref="S4:S27" si="3">STDEV(N4:Q4)/SQRT(COUNT(N4:Q4))</f>
        <v>1.0539804276513587E-3</v>
      </c>
      <c r="U4" s="10"/>
      <c r="V4" s="18">
        <v>19</v>
      </c>
      <c r="W4" s="19">
        <v>-18.5</v>
      </c>
      <c r="X4" s="20">
        <v>34.691639691294313</v>
      </c>
      <c r="Y4" s="20">
        <v>34.977551564398773</v>
      </c>
      <c r="Z4" s="20">
        <v>35.30364668861511</v>
      </c>
      <c r="AA4" s="20">
        <v>35.324028753937547</v>
      </c>
      <c r="AB4" s="13">
        <f t="shared" ref="AB4:AB27" si="4">AVERAGE(X4:AA4)</f>
        <v>35.074216674561434</v>
      </c>
      <c r="AC4" s="13">
        <f t="shared" ref="AC4:AC27" si="5">STDEV(X4:AA4)/SQRT(COUNT(X4:AA4))</f>
        <v>0.15020915917463726</v>
      </c>
    </row>
    <row r="5" spans="1:29" x14ac:dyDescent="0.35">
      <c r="A5" s="22" t="s">
        <v>9</v>
      </c>
      <c r="C5" s="18">
        <v>20</v>
      </c>
      <c r="D5" s="19">
        <v>-13.5</v>
      </c>
      <c r="E5" s="11">
        <v>0.39002600956321198</v>
      </c>
      <c r="F5" s="11">
        <v>0.377904060542816</v>
      </c>
      <c r="G5" s="11">
        <v>0.38065740316729191</v>
      </c>
      <c r="H5" s="11">
        <v>0.41794736115971831</v>
      </c>
      <c r="I5" s="13">
        <f t="shared" si="0"/>
        <v>0.39163370860825952</v>
      </c>
      <c r="J5" s="13">
        <f t="shared" si="1"/>
        <v>9.1468369940683712E-3</v>
      </c>
      <c r="K5" s="10"/>
      <c r="L5" s="18">
        <v>20</v>
      </c>
      <c r="M5" s="19">
        <v>-13.5</v>
      </c>
      <c r="N5" s="11">
        <v>1.0005566485938988</v>
      </c>
      <c r="O5" s="11">
        <v>0.990373417499537</v>
      </c>
      <c r="P5" s="11">
        <v>0.99561940518308156</v>
      </c>
      <c r="Q5" s="11">
        <v>1.0077094800998272</v>
      </c>
      <c r="R5" s="13">
        <f t="shared" si="2"/>
        <v>0.99856473784408617</v>
      </c>
      <c r="S5" s="13">
        <f t="shared" si="3"/>
        <v>3.6897011264482313E-3</v>
      </c>
      <c r="U5" s="10"/>
      <c r="V5" s="18">
        <v>20</v>
      </c>
      <c r="W5" s="19">
        <v>-13.5</v>
      </c>
      <c r="X5" s="20">
        <v>34.687755885909574</v>
      </c>
      <c r="Y5" s="20">
        <v>34.978109623320918</v>
      </c>
      <c r="Z5" s="20">
        <v>35.286621646641677</v>
      </c>
      <c r="AA5" s="20">
        <v>35.312831831669349</v>
      </c>
      <c r="AB5" s="13">
        <f t="shared" si="4"/>
        <v>35.06632974688538</v>
      </c>
      <c r="AC5" s="13">
        <f t="shared" si="5"/>
        <v>0.14730715000663844</v>
      </c>
    </row>
    <row r="6" spans="1:29" x14ac:dyDescent="0.35">
      <c r="A6" s="29" t="s">
        <v>36</v>
      </c>
      <c r="C6" s="18">
        <v>21</v>
      </c>
      <c r="D6" s="19">
        <v>-8.5</v>
      </c>
      <c r="E6" s="11">
        <v>0.39670751694789946</v>
      </c>
      <c r="F6" s="11">
        <v>0.37234811271340457</v>
      </c>
      <c r="G6" s="11">
        <v>0.37753066197081758</v>
      </c>
      <c r="H6" s="11">
        <v>0.4135252165711813</v>
      </c>
      <c r="I6" s="13">
        <f t="shared" si="0"/>
        <v>0.39002787705082576</v>
      </c>
      <c r="J6" s="13">
        <f t="shared" si="1"/>
        <v>9.4229197769418183E-3</v>
      </c>
      <c r="K6" s="10"/>
      <c r="L6" s="18">
        <v>21</v>
      </c>
      <c r="M6" s="19">
        <v>-8.5</v>
      </c>
      <c r="N6" s="11">
        <v>1.0026279252273029</v>
      </c>
      <c r="O6" s="11">
        <v>1.0123167491110714</v>
      </c>
      <c r="P6" s="11">
        <v>0.99790417246438168</v>
      </c>
      <c r="Q6" s="11">
        <v>0.99487500491231962</v>
      </c>
      <c r="R6" s="13">
        <f t="shared" si="2"/>
        <v>1.0019309629287689</v>
      </c>
      <c r="S6" s="13">
        <f t="shared" si="3"/>
        <v>3.8117351259417493E-3</v>
      </c>
      <c r="U6" s="10"/>
      <c r="V6" s="18">
        <v>21</v>
      </c>
      <c r="W6" s="19">
        <v>-8.5</v>
      </c>
      <c r="X6" s="20">
        <v>34.691170277483231</v>
      </c>
      <c r="Y6" s="20">
        <v>34.984255629703071</v>
      </c>
      <c r="Z6" s="20">
        <v>35.296628409316106</v>
      </c>
      <c r="AA6" s="20">
        <v>35.337376128342932</v>
      </c>
      <c r="AB6" s="13">
        <f t="shared" si="4"/>
        <v>35.077357611211333</v>
      </c>
      <c r="AC6" s="13">
        <f t="shared" si="5"/>
        <v>0.15096852537466357</v>
      </c>
    </row>
    <row r="7" spans="1:29" x14ac:dyDescent="0.35">
      <c r="A7" s="30" t="s">
        <v>37</v>
      </c>
      <c r="C7" s="18">
        <v>22</v>
      </c>
      <c r="D7" s="19">
        <v>-3.5</v>
      </c>
      <c r="E7" s="11">
        <v>0.39456717568130056</v>
      </c>
      <c r="F7" s="11">
        <v>0.37865300778389355</v>
      </c>
      <c r="G7" s="11">
        <v>0.37767078029949547</v>
      </c>
      <c r="H7" s="11">
        <v>0.42997509275341328</v>
      </c>
      <c r="I7" s="13">
        <f t="shared" si="0"/>
        <v>0.39521651412952574</v>
      </c>
      <c r="J7" s="13">
        <f t="shared" si="1"/>
        <v>1.2216051416303955E-2</v>
      </c>
      <c r="K7" s="10"/>
      <c r="L7" s="18">
        <v>22</v>
      </c>
      <c r="M7" s="19">
        <v>-3.5</v>
      </c>
      <c r="N7" s="11">
        <v>1.0012288647602037</v>
      </c>
      <c r="O7" s="11">
        <v>1.0021888834790633</v>
      </c>
      <c r="P7" s="11">
        <v>1.0121518487032939</v>
      </c>
      <c r="Q7" s="11">
        <v>0.99831973229844928</v>
      </c>
      <c r="R7" s="13">
        <f t="shared" si="2"/>
        <v>1.0034723323102523</v>
      </c>
      <c r="S7" s="13">
        <f t="shared" si="3"/>
        <v>3.0078186898081652E-3</v>
      </c>
      <c r="U7" s="10"/>
      <c r="V7" s="18">
        <v>22</v>
      </c>
      <c r="W7" s="19">
        <v>-3.5</v>
      </c>
      <c r="X7" s="20">
        <v>34.701821020409525</v>
      </c>
      <c r="Y7" s="20">
        <v>34.992620664231097</v>
      </c>
      <c r="Z7" s="20">
        <v>35.299645470672253</v>
      </c>
      <c r="AA7" s="20">
        <v>35.320371001522268</v>
      </c>
      <c r="AB7" s="13">
        <f t="shared" si="4"/>
        <v>35.078614539208786</v>
      </c>
      <c r="AC7" s="13">
        <f t="shared" si="5"/>
        <v>0.14625011740073499</v>
      </c>
    </row>
    <row r="8" spans="1:29" x14ac:dyDescent="0.35">
      <c r="A8" s="24" t="s">
        <v>10</v>
      </c>
      <c r="C8" s="4">
        <v>23</v>
      </c>
      <c r="D8">
        <v>1.5</v>
      </c>
      <c r="E8" s="5">
        <v>0.40979407751623148</v>
      </c>
      <c r="F8" s="5">
        <v>0.40135801079477668</v>
      </c>
      <c r="G8" s="5">
        <v>0.41445792044064061</v>
      </c>
      <c r="H8" s="5">
        <v>0.4429050244988077</v>
      </c>
      <c r="I8" s="10">
        <f t="shared" si="0"/>
        <v>0.41712875831261415</v>
      </c>
      <c r="J8" s="10">
        <f t="shared" si="1"/>
        <v>9.0095472189971638E-3</v>
      </c>
      <c r="K8" s="10"/>
      <c r="L8" s="4">
        <v>23</v>
      </c>
      <c r="M8">
        <v>1.5</v>
      </c>
      <c r="N8" s="5">
        <v>0.99214055254977052</v>
      </c>
      <c r="O8" s="5">
        <v>0.99631687910865163</v>
      </c>
      <c r="P8" s="5">
        <v>0.98330822688863784</v>
      </c>
      <c r="Q8" s="5">
        <v>0.97491076613115257</v>
      </c>
      <c r="R8" s="10">
        <f t="shared" si="2"/>
        <v>0.98666910616955317</v>
      </c>
      <c r="S8" s="10">
        <f t="shared" si="3"/>
        <v>4.7659409544490326E-3</v>
      </c>
      <c r="U8" s="10"/>
      <c r="V8" s="4">
        <v>23</v>
      </c>
      <c r="W8">
        <v>1.5</v>
      </c>
      <c r="X8" s="2">
        <v>34.712979905786149</v>
      </c>
      <c r="Y8" s="2">
        <v>35.007654899448518</v>
      </c>
      <c r="Z8" s="2">
        <v>35.432367994262634</v>
      </c>
      <c r="AA8" s="2">
        <v>35.33145848843219</v>
      </c>
      <c r="AB8" s="10">
        <f t="shared" si="4"/>
        <v>35.121115321982373</v>
      </c>
      <c r="AC8" s="10">
        <f t="shared" si="5"/>
        <v>0.16344475598525768</v>
      </c>
    </row>
    <row r="9" spans="1:29" x14ac:dyDescent="0.35">
      <c r="A9" s="63" t="s">
        <v>11</v>
      </c>
      <c r="C9" s="21">
        <v>24</v>
      </c>
      <c r="D9" s="22">
        <v>6.5</v>
      </c>
      <c r="E9" s="12">
        <v>0.66187614522465066</v>
      </c>
      <c r="F9" s="12">
        <v>0.76158782212531206</v>
      </c>
      <c r="G9" s="12">
        <v>0.81005096054766323</v>
      </c>
      <c r="H9" s="12">
        <v>0.82092329888176985</v>
      </c>
      <c r="I9" s="14">
        <f t="shared" si="0"/>
        <v>0.76360955669484887</v>
      </c>
      <c r="J9" s="14">
        <f t="shared" si="1"/>
        <v>3.6280669158799704E-2</v>
      </c>
      <c r="K9" s="10"/>
      <c r="L9" s="21">
        <v>24</v>
      </c>
      <c r="M9" s="22">
        <v>6.5</v>
      </c>
      <c r="N9" s="12">
        <v>0.80623008053235501</v>
      </c>
      <c r="O9" s="12">
        <v>0.63629972838248294</v>
      </c>
      <c r="P9" s="12">
        <v>0.72273992048370328</v>
      </c>
      <c r="Q9" s="12">
        <v>0.65263335946322665</v>
      </c>
      <c r="R9" s="14">
        <f t="shared" si="2"/>
        <v>0.70447577221544189</v>
      </c>
      <c r="S9" s="14">
        <f t="shared" si="3"/>
        <v>3.8754706257974912E-2</v>
      </c>
      <c r="U9" s="10"/>
      <c r="V9" s="21">
        <v>24</v>
      </c>
      <c r="W9" s="22">
        <v>6.5</v>
      </c>
      <c r="X9" s="23">
        <v>34.768598416094207</v>
      </c>
      <c r="Y9" s="23">
        <v>35.150581153152032</v>
      </c>
      <c r="Z9" s="23">
        <v>35.855023975666271</v>
      </c>
      <c r="AA9" s="23">
        <v>35.719424258410044</v>
      </c>
      <c r="AB9" s="14">
        <f t="shared" si="4"/>
        <v>35.373406950830642</v>
      </c>
      <c r="AC9" s="14">
        <f t="shared" si="5"/>
        <v>0.25283849185418134</v>
      </c>
    </row>
    <row r="10" spans="1:29" x14ac:dyDescent="0.35">
      <c r="C10" s="59">
        <v>25</v>
      </c>
      <c r="D10" s="58">
        <v>11.5</v>
      </c>
      <c r="E10" s="60">
        <v>0.80922547209813656</v>
      </c>
      <c r="F10" s="60">
        <v>0.92695457580922647</v>
      </c>
      <c r="G10" s="60">
        <v>0.97345007851275922</v>
      </c>
      <c r="H10" s="60">
        <v>1.0142482984762693</v>
      </c>
      <c r="I10" s="61">
        <f t="shared" si="0"/>
        <v>0.93096960622409786</v>
      </c>
      <c r="J10" s="61">
        <f t="shared" si="1"/>
        <v>4.4326145193339342E-2</v>
      </c>
      <c r="K10" s="10"/>
      <c r="L10" s="59">
        <v>25</v>
      </c>
      <c r="M10" s="58">
        <v>11.5</v>
      </c>
      <c r="N10" s="60">
        <v>0.76337648676008951</v>
      </c>
      <c r="O10" s="60">
        <v>0.56750308013468753</v>
      </c>
      <c r="P10" s="60">
        <v>0.53111028095266366</v>
      </c>
      <c r="Q10" s="60">
        <v>0.40925175969191119</v>
      </c>
      <c r="R10" s="61">
        <f t="shared" si="2"/>
        <v>0.567810401884838</v>
      </c>
      <c r="S10" s="61">
        <f t="shared" si="3"/>
        <v>7.3447220216625128E-2</v>
      </c>
      <c r="U10" s="10"/>
      <c r="V10" s="59">
        <v>25</v>
      </c>
      <c r="W10" s="58">
        <v>11.5</v>
      </c>
      <c r="X10" s="62">
        <v>34.805485679805628</v>
      </c>
      <c r="Y10" s="62">
        <v>35.19807662996211</v>
      </c>
      <c r="Z10" s="62">
        <v>35.725834792890787</v>
      </c>
      <c r="AA10" s="62">
        <v>35.858743730218791</v>
      </c>
      <c r="AB10" s="61">
        <f t="shared" si="4"/>
        <v>35.397035208219336</v>
      </c>
      <c r="AC10" s="61">
        <f t="shared" si="5"/>
        <v>0.24337886901489911</v>
      </c>
    </row>
    <row r="11" spans="1:29" x14ac:dyDescent="0.35">
      <c r="C11" s="59">
        <v>26</v>
      </c>
      <c r="D11" s="58">
        <v>16.5</v>
      </c>
      <c r="E11" s="60">
        <v>0.78875916179091543</v>
      </c>
      <c r="F11" s="60">
        <v>0.92623983363923823</v>
      </c>
      <c r="G11" s="60">
        <v>0.97062257205410551</v>
      </c>
      <c r="H11" s="60">
        <v>1.0385214503964344</v>
      </c>
      <c r="I11" s="61">
        <f t="shared" si="0"/>
        <v>0.93103575447017328</v>
      </c>
      <c r="J11" s="61">
        <f t="shared" si="1"/>
        <v>5.2746185198720166E-2</v>
      </c>
      <c r="K11" s="10"/>
      <c r="L11" s="59">
        <v>26</v>
      </c>
      <c r="M11" s="58">
        <v>16.5</v>
      </c>
      <c r="N11" s="60">
        <v>0.76164357194095245</v>
      </c>
      <c r="O11" s="60">
        <v>0.51022499958054779</v>
      </c>
      <c r="P11" s="60">
        <v>0.61235401391986166</v>
      </c>
      <c r="Q11" s="60">
        <v>0.43498306262371533</v>
      </c>
      <c r="R11" s="61">
        <f t="shared" si="2"/>
        <v>0.57980141201626934</v>
      </c>
      <c r="S11" s="61">
        <f t="shared" si="3"/>
        <v>7.0675004129806082E-2</v>
      </c>
      <c r="U11" s="10"/>
      <c r="V11" s="59">
        <v>26</v>
      </c>
      <c r="W11" s="58">
        <v>16.5</v>
      </c>
      <c r="X11" s="62">
        <v>34.857387724567289</v>
      </c>
      <c r="Y11" s="62">
        <v>35.306199020976862</v>
      </c>
      <c r="Z11" s="62">
        <v>35.760789351386343</v>
      </c>
      <c r="AA11" s="62">
        <v>35.967549319806579</v>
      </c>
      <c r="AB11" s="61">
        <f t="shared" si="4"/>
        <v>35.47298135418427</v>
      </c>
      <c r="AC11" s="61">
        <f t="shared" si="5"/>
        <v>0.24735311792529419</v>
      </c>
    </row>
    <row r="12" spans="1:29" x14ac:dyDescent="0.35">
      <c r="C12" s="4">
        <v>27</v>
      </c>
      <c r="D12">
        <v>21.5</v>
      </c>
      <c r="E12" s="5">
        <v>0.74440759483927688</v>
      </c>
      <c r="F12" s="5">
        <v>0.80913049471299403</v>
      </c>
      <c r="G12" s="5">
        <v>0.85485215069103637</v>
      </c>
      <c r="H12" s="5">
        <v>0.86020689129439243</v>
      </c>
      <c r="I12" s="10">
        <f t="shared" si="0"/>
        <v>0.8171492828844249</v>
      </c>
      <c r="J12" s="10">
        <f t="shared" si="1"/>
        <v>2.681902003278152E-2</v>
      </c>
      <c r="K12" s="10"/>
      <c r="L12" s="4">
        <v>27</v>
      </c>
      <c r="M12">
        <v>21.5</v>
      </c>
      <c r="N12" s="5">
        <v>0.7596539371016523</v>
      </c>
      <c r="O12" s="5">
        <v>0.5988115316818261</v>
      </c>
      <c r="P12" s="5">
        <v>0.63968740704689331</v>
      </c>
      <c r="Q12" s="5">
        <v>0.53708888909992936</v>
      </c>
      <c r="R12" s="10">
        <f t="shared" si="2"/>
        <v>0.63381044123257535</v>
      </c>
      <c r="S12" s="10">
        <f t="shared" si="3"/>
        <v>4.6949535404536884E-2</v>
      </c>
      <c r="U12" s="10"/>
      <c r="V12" s="4">
        <v>27</v>
      </c>
      <c r="W12">
        <v>21.5</v>
      </c>
      <c r="X12" s="2">
        <v>34.986817026538191</v>
      </c>
      <c r="Y12" s="2">
        <v>35.429917547303972</v>
      </c>
      <c r="Z12" s="2">
        <v>35.924827986740723</v>
      </c>
      <c r="AA12" s="2">
        <v>36.020512175582176</v>
      </c>
      <c r="AB12" s="10">
        <f t="shared" si="4"/>
        <v>35.590518684041264</v>
      </c>
      <c r="AC12" s="10">
        <f t="shared" si="5"/>
        <v>0.23925327044651029</v>
      </c>
    </row>
    <row r="13" spans="1:29" x14ac:dyDescent="0.35">
      <c r="C13" s="4">
        <v>28</v>
      </c>
      <c r="D13">
        <v>26.5</v>
      </c>
      <c r="E13" s="5">
        <v>0.62227129092397437</v>
      </c>
      <c r="F13" s="5">
        <v>0.73651262810473672</v>
      </c>
      <c r="G13" s="5">
        <v>0.66906820538950529</v>
      </c>
      <c r="H13" s="5">
        <v>0.71652899698313566</v>
      </c>
      <c r="I13" s="10">
        <f t="shared" si="0"/>
        <v>0.68609528035033795</v>
      </c>
      <c r="J13" s="10">
        <f t="shared" si="1"/>
        <v>2.5546596268211205E-2</v>
      </c>
      <c r="K13" s="10"/>
      <c r="L13" s="4">
        <v>28</v>
      </c>
      <c r="M13">
        <v>26.5</v>
      </c>
      <c r="N13" s="5">
        <v>0.78631201305974852</v>
      </c>
      <c r="O13" s="5">
        <v>0.58790461116785253</v>
      </c>
      <c r="P13" s="5">
        <v>0.76560031000233375</v>
      </c>
      <c r="Q13" s="5">
        <v>0.65004616046344077</v>
      </c>
      <c r="R13" s="10">
        <f t="shared" si="2"/>
        <v>0.69746577367334395</v>
      </c>
      <c r="S13" s="10">
        <f t="shared" si="3"/>
        <v>4.7247784198841916E-2</v>
      </c>
      <c r="U13" s="10"/>
      <c r="V13" s="4">
        <v>28</v>
      </c>
      <c r="W13">
        <v>26.5</v>
      </c>
      <c r="X13" s="2">
        <v>35.192286317859441</v>
      </c>
      <c r="Y13" s="2">
        <v>35.584787748954732</v>
      </c>
      <c r="Z13" s="2">
        <v>35.854109040223641</v>
      </c>
      <c r="AA13" s="2">
        <v>36.1272934737745</v>
      </c>
      <c r="AB13" s="10">
        <f t="shared" si="4"/>
        <v>35.689619145203082</v>
      </c>
      <c r="AC13" s="10">
        <f t="shared" si="5"/>
        <v>0.19936258973858717</v>
      </c>
    </row>
    <row r="14" spans="1:29" x14ac:dyDescent="0.35">
      <c r="C14" s="4">
        <v>29</v>
      </c>
      <c r="D14">
        <v>31.5</v>
      </c>
      <c r="E14" s="5">
        <v>0.54244818436765152</v>
      </c>
      <c r="F14" s="5">
        <v>0.62291733875493116</v>
      </c>
      <c r="G14" s="5">
        <v>0.59203938484833507</v>
      </c>
      <c r="H14" s="5">
        <v>0.61191938069069196</v>
      </c>
      <c r="I14" s="10">
        <f t="shared" si="0"/>
        <v>0.59233107216540248</v>
      </c>
      <c r="J14" s="10">
        <f t="shared" si="1"/>
        <v>1.7812937974268396E-2</v>
      </c>
      <c r="K14" s="10"/>
      <c r="L14" s="4">
        <v>29</v>
      </c>
      <c r="M14">
        <v>31.5</v>
      </c>
      <c r="N14" s="5">
        <v>0.83846551691529048</v>
      </c>
      <c r="O14" s="5">
        <v>0.67595338825863527</v>
      </c>
      <c r="P14" s="5">
        <v>0.8323534835952775</v>
      </c>
      <c r="Q14" s="5">
        <v>0.64952281559412617</v>
      </c>
      <c r="R14" s="10">
        <f t="shared" si="2"/>
        <v>0.74907380109083233</v>
      </c>
      <c r="S14" s="10">
        <f t="shared" si="3"/>
        <v>5.0152582072277602E-2</v>
      </c>
      <c r="U14" s="10"/>
      <c r="V14" s="4">
        <v>29</v>
      </c>
      <c r="W14">
        <v>31.5</v>
      </c>
      <c r="X14" s="2">
        <v>35.295632376732527</v>
      </c>
      <c r="Y14" s="2">
        <v>35.629226834551773</v>
      </c>
      <c r="Z14" s="2">
        <v>35.957402688355295</v>
      </c>
      <c r="AA14" s="2">
        <v>36.055669576869434</v>
      </c>
      <c r="AB14" s="10">
        <f t="shared" si="4"/>
        <v>35.734482869127255</v>
      </c>
      <c r="AC14" s="10">
        <f t="shared" si="5"/>
        <v>0.17236655092287384</v>
      </c>
    </row>
    <row r="15" spans="1:29" x14ac:dyDescent="0.35">
      <c r="C15" s="4">
        <v>30</v>
      </c>
      <c r="D15">
        <v>36.5</v>
      </c>
      <c r="E15" s="5">
        <v>0.49359412189906915</v>
      </c>
      <c r="F15" s="5">
        <v>0.54234241054770216</v>
      </c>
      <c r="G15" s="5">
        <v>0.49933922095890104</v>
      </c>
      <c r="H15" s="5">
        <v>0.51398631490055813</v>
      </c>
      <c r="I15" s="10">
        <f t="shared" si="0"/>
        <v>0.51231551707655765</v>
      </c>
      <c r="J15" s="10">
        <f t="shared" si="1"/>
        <v>1.0890671831208521E-2</v>
      </c>
      <c r="K15" s="10"/>
      <c r="L15" s="4">
        <v>30</v>
      </c>
      <c r="M15">
        <v>36.5</v>
      </c>
      <c r="N15" s="5">
        <v>0.88689196578932583</v>
      </c>
      <c r="O15" s="5">
        <v>0.72768780795410803</v>
      </c>
      <c r="P15" s="5">
        <v>0.91507826812815674</v>
      </c>
      <c r="Q15" s="5">
        <v>0.76278240243758155</v>
      </c>
      <c r="R15" s="10">
        <f t="shared" si="2"/>
        <v>0.82311011107729304</v>
      </c>
      <c r="S15" s="10">
        <f t="shared" si="3"/>
        <v>4.5890372324423084E-2</v>
      </c>
      <c r="U15" s="10"/>
      <c r="V15" s="4">
        <v>30</v>
      </c>
      <c r="W15">
        <v>36.5</v>
      </c>
      <c r="X15" s="2">
        <v>35.31522717189705</v>
      </c>
      <c r="Y15" s="2">
        <v>35.598807068076788</v>
      </c>
      <c r="Z15" s="2">
        <v>35.826591634173923</v>
      </c>
      <c r="AA15" s="2">
        <v>35.772473683595571</v>
      </c>
      <c r="AB15" s="10">
        <f t="shared" si="4"/>
        <v>35.628274889435829</v>
      </c>
      <c r="AC15" s="10">
        <f t="shared" si="5"/>
        <v>0.11510504240059949</v>
      </c>
    </row>
    <row r="16" spans="1:29" x14ac:dyDescent="0.35">
      <c r="C16" s="4">
        <v>31</v>
      </c>
      <c r="D16">
        <v>41.5</v>
      </c>
      <c r="E16" s="5">
        <v>0.47591826352927913</v>
      </c>
      <c r="F16" s="5">
        <v>0.50179586131085707</v>
      </c>
      <c r="G16" s="5">
        <v>0.43120693173285041</v>
      </c>
      <c r="H16" s="5">
        <v>0.48068440469780127</v>
      </c>
      <c r="I16" s="10">
        <f t="shared" si="0"/>
        <v>0.47240136531769694</v>
      </c>
      <c r="J16" s="10">
        <f t="shared" si="1"/>
        <v>1.4838000391649892E-2</v>
      </c>
      <c r="K16" s="10"/>
      <c r="L16" s="4">
        <v>31</v>
      </c>
      <c r="M16">
        <v>41.5</v>
      </c>
      <c r="N16" s="5">
        <v>0.91008180263727179</v>
      </c>
      <c r="O16" s="5">
        <v>0.80627378672599159</v>
      </c>
      <c r="P16" s="5">
        <v>0.97609333158614686</v>
      </c>
      <c r="Q16" s="5">
        <v>0.82840144756943046</v>
      </c>
      <c r="R16" s="10">
        <f t="shared" si="2"/>
        <v>0.88021259212971015</v>
      </c>
      <c r="S16" s="10">
        <f t="shared" si="3"/>
        <v>3.8983573015046236E-2</v>
      </c>
      <c r="U16" s="10"/>
      <c r="V16" s="4">
        <v>31</v>
      </c>
      <c r="W16">
        <v>41.5</v>
      </c>
      <c r="X16" s="2">
        <v>35.279637980776023</v>
      </c>
      <c r="Y16" s="2">
        <v>35.517859772577786</v>
      </c>
      <c r="Z16" s="2">
        <v>35.565386487908299</v>
      </c>
      <c r="AA16" s="2">
        <v>35.580595013663469</v>
      </c>
      <c r="AB16" s="10">
        <f t="shared" si="4"/>
        <v>35.485869813731398</v>
      </c>
      <c r="AC16" s="10">
        <f t="shared" si="5"/>
        <v>7.0030166931505017E-2</v>
      </c>
    </row>
    <row r="17" spans="2:30" x14ac:dyDescent="0.35">
      <c r="C17" s="4">
        <v>32</v>
      </c>
      <c r="D17">
        <v>46.5</v>
      </c>
      <c r="E17" s="5">
        <v>0.54147927876767099</v>
      </c>
      <c r="F17" s="5">
        <v>0.45704511049365903</v>
      </c>
      <c r="G17" s="5">
        <v>0.39544906797092105</v>
      </c>
      <c r="H17" s="5">
        <v>0.44131641143513012</v>
      </c>
      <c r="I17" s="10">
        <f t="shared" si="0"/>
        <v>0.45882246716684527</v>
      </c>
      <c r="J17" s="10">
        <f t="shared" si="1"/>
        <v>3.0493110169465844E-2</v>
      </c>
      <c r="K17" s="10"/>
      <c r="L17" s="4">
        <v>32</v>
      </c>
      <c r="M17">
        <v>46.5</v>
      </c>
      <c r="N17" s="5">
        <v>0.94727836458657921</v>
      </c>
      <c r="O17" s="5">
        <v>0.88885761472944858</v>
      </c>
      <c r="P17" s="5">
        <v>0.98322121369598792</v>
      </c>
      <c r="Q17" s="5">
        <v>0.90097575375481098</v>
      </c>
      <c r="R17" s="10">
        <f t="shared" si="2"/>
        <v>0.93008323669170667</v>
      </c>
      <c r="S17" s="10">
        <f t="shared" si="3"/>
        <v>2.1729615912630309E-2</v>
      </c>
      <c r="U17" s="10"/>
      <c r="V17" s="4">
        <v>32</v>
      </c>
      <c r="W17">
        <v>46.5</v>
      </c>
      <c r="X17" s="2">
        <v>35.211475351818912</v>
      </c>
      <c r="Y17" s="2">
        <v>35.360580295401341</v>
      </c>
      <c r="Z17" s="2">
        <v>35.459890411691198</v>
      </c>
      <c r="AA17" s="2">
        <v>35.425898357863829</v>
      </c>
      <c r="AB17" s="10">
        <f t="shared" si="4"/>
        <v>35.364461104193822</v>
      </c>
      <c r="AC17" s="10">
        <f t="shared" si="5"/>
        <v>5.5000749975600872E-2</v>
      </c>
    </row>
    <row r="18" spans="2:30" x14ac:dyDescent="0.35">
      <c r="C18" s="4">
        <v>33</v>
      </c>
      <c r="D18">
        <v>51.5</v>
      </c>
      <c r="E18" s="5">
        <v>0.4409518941099021</v>
      </c>
      <c r="F18" s="5">
        <v>0.44061390366820735</v>
      </c>
      <c r="G18" s="5">
        <v>0.39376100346663007</v>
      </c>
      <c r="H18" s="5">
        <v>0.43064266815671431</v>
      </c>
      <c r="I18" s="10">
        <f t="shared" si="0"/>
        <v>0.4264923673503635</v>
      </c>
      <c r="J18" s="10">
        <f t="shared" si="1"/>
        <v>1.1169388526080862E-2</v>
      </c>
      <c r="K18" s="10"/>
      <c r="L18" s="4">
        <v>33</v>
      </c>
      <c r="M18">
        <v>51.5</v>
      </c>
      <c r="N18" s="5">
        <v>0.96609756226288712</v>
      </c>
      <c r="O18" s="5">
        <v>0.93288063749411121</v>
      </c>
      <c r="P18" s="5">
        <v>0.98569598955743698</v>
      </c>
      <c r="Q18" s="5">
        <v>0.91978749114408731</v>
      </c>
      <c r="R18" s="10">
        <f t="shared" si="2"/>
        <v>0.95111542011463057</v>
      </c>
      <c r="S18" s="10">
        <f t="shared" si="3"/>
        <v>1.5094775026313798E-2</v>
      </c>
      <c r="U18" s="10"/>
      <c r="V18" s="4">
        <v>33</v>
      </c>
      <c r="W18">
        <v>51.5</v>
      </c>
      <c r="X18" s="2">
        <v>35.160110205747046</v>
      </c>
      <c r="Y18" s="2">
        <v>35.26474500521811</v>
      </c>
      <c r="Z18" s="2">
        <v>35.472519917734751</v>
      </c>
      <c r="AA18" s="2">
        <v>35.320548315590145</v>
      </c>
      <c r="AB18" s="10">
        <f t="shared" si="4"/>
        <v>35.304480861072513</v>
      </c>
      <c r="AC18" s="10">
        <f t="shared" si="5"/>
        <v>6.5139025692614858E-2</v>
      </c>
    </row>
    <row r="19" spans="2:30" x14ac:dyDescent="0.35">
      <c r="C19" s="4">
        <v>34</v>
      </c>
      <c r="D19">
        <v>56.5</v>
      </c>
      <c r="E19" s="5">
        <v>0.43794236434048778</v>
      </c>
      <c r="F19" s="5">
        <v>0.41570971947855734</v>
      </c>
      <c r="G19" s="5">
        <v>0.39447838558178555</v>
      </c>
      <c r="H19" s="5">
        <v>0.41783326445091862</v>
      </c>
      <c r="I19" s="10">
        <f t="shared" si="0"/>
        <v>0.41649093346293731</v>
      </c>
      <c r="J19" s="10">
        <f t="shared" si="1"/>
        <v>8.8841070583233536E-3</v>
      </c>
      <c r="K19" s="10"/>
      <c r="L19" s="4">
        <v>34</v>
      </c>
      <c r="M19">
        <v>56.5</v>
      </c>
      <c r="N19" s="5">
        <v>0.99132804365982752</v>
      </c>
      <c r="O19" s="5">
        <v>0.95810553851912161</v>
      </c>
      <c r="P19" s="5">
        <v>0.99378862047980909</v>
      </c>
      <c r="Q19" s="5">
        <v>0.92732642095331064</v>
      </c>
      <c r="R19" s="10">
        <f t="shared" si="2"/>
        <v>0.96763715590301724</v>
      </c>
      <c r="S19" s="10">
        <f t="shared" si="3"/>
        <v>1.5708183494481099E-2</v>
      </c>
      <c r="U19" s="10"/>
      <c r="V19" s="4">
        <v>34</v>
      </c>
      <c r="W19">
        <v>56.5</v>
      </c>
      <c r="X19" s="2">
        <v>35.151782871700135</v>
      </c>
      <c r="Y19" s="2">
        <v>35.214251624577621</v>
      </c>
      <c r="Z19" s="2">
        <v>35.521415954358524</v>
      </c>
      <c r="AA19" s="2">
        <v>35.285076925082919</v>
      </c>
      <c r="AB19" s="10">
        <f t="shared" si="4"/>
        <v>35.2931318439298</v>
      </c>
      <c r="AC19" s="10">
        <f t="shared" si="5"/>
        <v>8.0818798219274762E-2</v>
      </c>
    </row>
    <row r="20" spans="2:30" x14ac:dyDescent="0.35">
      <c r="C20" s="4">
        <v>35</v>
      </c>
      <c r="D20">
        <v>61.5</v>
      </c>
      <c r="E20" s="5">
        <v>0.44020522926081068</v>
      </c>
      <c r="F20" s="5">
        <v>0.41586463975073051</v>
      </c>
      <c r="G20" s="5">
        <v>0.40131434983634484</v>
      </c>
      <c r="H20" s="5">
        <v>0.42421127316141433</v>
      </c>
      <c r="I20" s="10">
        <f t="shared" si="0"/>
        <v>0.42039887300232509</v>
      </c>
      <c r="J20" s="10">
        <f t="shared" si="1"/>
        <v>8.1220093925075884E-3</v>
      </c>
      <c r="K20" s="10"/>
      <c r="L20" s="4">
        <v>35</v>
      </c>
      <c r="M20">
        <v>61.5</v>
      </c>
      <c r="N20" s="5">
        <v>0.9997623901496504</v>
      </c>
      <c r="O20" s="5">
        <v>0.97869658735651721</v>
      </c>
      <c r="P20" s="5">
        <v>1.0127967025425115</v>
      </c>
      <c r="Q20" s="5">
        <v>0.93020695589579816</v>
      </c>
      <c r="R20" s="10">
        <f t="shared" si="2"/>
        <v>0.98036565898611938</v>
      </c>
      <c r="S20" s="10">
        <f t="shared" si="3"/>
        <v>1.813534087032518E-2</v>
      </c>
      <c r="U20" s="10"/>
      <c r="V20" s="4">
        <v>35</v>
      </c>
      <c r="W20">
        <v>61.5</v>
      </c>
      <c r="X20" s="2">
        <v>35.133727168257387</v>
      </c>
      <c r="Y20" s="2">
        <v>35.208405855969069</v>
      </c>
      <c r="Z20" s="2">
        <v>35.585582913898151</v>
      </c>
      <c r="AA20" s="2">
        <v>35.304076853892688</v>
      </c>
      <c r="AB20" s="10">
        <f t="shared" si="4"/>
        <v>35.307948198004325</v>
      </c>
      <c r="AC20" s="10">
        <f t="shared" si="5"/>
        <v>9.8892899913080742E-2</v>
      </c>
    </row>
    <row r="21" spans="2:30" x14ac:dyDescent="0.35">
      <c r="C21" s="4">
        <v>36</v>
      </c>
      <c r="D21">
        <v>66.5</v>
      </c>
      <c r="E21" s="5">
        <v>0.43556601156485142</v>
      </c>
      <c r="F21" s="5">
        <v>0.40843750921914485</v>
      </c>
      <c r="G21" s="5">
        <v>0.41672176068987671</v>
      </c>
      <c r="H21" s="5">
        <v>0.42641803987062693</v>
      </c>
      <c r="I21" s="10">
        <f t="shared" si="0"/>
        <v>0.42178583033612499</v>
      </c>
      <c r="J21" s="10">
        <f t="shared" si="1"/>
        <v>5.8819868942684246E-3</v>
      </c>
      <c r="K21" s="10"/>
      <c r="L21" s="4">
        <v>36</v>
      </c>
      <c r="M21">
        <v>66.5</v>
      </c>
      <c r="N21" s="5">
        <v>1.0018922763431621</v>
      </c>
      <c r="O21" s="5">
        <v>0.98546954804762343</v>
      </c>
      <c r="P21" s="5">
        <v>1.0188716475879758</v>
      </c>
      <c r="Q21" s="5">
        <v>0.93536758157382793</v>
      </c>
      <c r="R21" s="10">
        <f t="shared" si="2"/>
        <v>0.98540026338814735</v>
      </c>
      <c r="S21" s="10">
        <f t="shared" si="3"/>
        <v>1.8017570363069366E-2</v>
      </c>
      <c r="U21" s="10"/>
      <c r="V21" s="4">
        <v>36</v>
      </c>
      <c r="W21">
        <v>66.5</v>
      </c>
      <c r="X21" s="2">
        <v>35.149048539454213</v>
      </c>
      <c r="Y21" s="2">
        <v>35.217865655728488</v>
      </c>
      <c r="Z21" s="2">
        <v>35.629092276303659</v>
      </c>
      <c r="AA21" s="2">
        <v>35.323215803452925</v>
      </c>
      <c r="AB21" s="10">
        <f t="shared" si="4"/>
        <v>35.329805568734827</v>
      </c>
      <c r="AC21" s="10">
        <f t="shared" si="5"/>
        <v>0.10599512806888872</v>
      </c>
    </row>
    <row r="22" spans="2:30" x14ac:dyDescent="0.35">
      <c r="C22" s="4">
        <v>37</v>
      </c>
      <c r="D22">
        <v>71.5</v>
      </c>
      <c r="E22" s="5">
        <v>0.44251199102753452</v>
      </c>
      <c r="F22" s="5">
        <v>0.41069734174050754</v>
      </c>
      <c r="G22" s="5">
        <v>0.407845940873031</v>
      </c>
      <c r="H22" s="5">
        <v>0.43043381525120805</v>
      </c>
      <c r="I22" s="10">
        <f t="shared" si="0"/>
        <v>0.42287227222307033</v>
      </c>
      <c r="J22" s="10">
        <f t="shared" si="1"/>
        <v>8.2508335628448982E-3</v>
      </c>
      <c r="K22" s="10"/>
      <c r="L22" s="4">
        <v>37</v>
      </c>
      <c r="M22">
        <v>71.5</v>
      </c>
      <c r="N22" s="5">
        <v>1.0075938274603937</v>
      </c>
      <c r="O22" s="5">
        <v>0.98979084101816472</v>
      </c>
      <c r="P22" s="5">
        <v>1.019055606035135</v>
      </c>
      <c r="Q22" s="5">
        <v>0.94322282544457503</v>
      </c>
      <c r="R22" s="10">
        <f t="shared" si="2"/>
        <v>0.98991577498956718</v>
      </c>
      <c r="S22" s="10">
        <f t="shared" si="3"/>
        <v>1.6688045717004354E-2</v>
      </c>
      <c r="U22" s="10"/>
      <c r="V22" s="4">
        <v>37</v>
      </c>
      <c r="W22">
        <v>71.5</v>
      </c>
      <c r="X22" s="2">
        <v>35.159367396294876</v>
      </c>
      <c r="Y22" s="2">
        <v>35.216234191534866</v>
      </c>
      <c r="Z22" s="2">
        <v>35.62381391391159</v>
      </c>
      <c r="AA22" s="2">
        <v>35.371599297928974</v>
      </c>
      <c r="AB22" s="10">
        <f t="shared" si="4"/>
        <v>35.34275369991758</v>
      </c>
      <c r="AC22" s="10">
        <f t="shared" si="5"/>
        <v>0.10386876125380365</v>
      </c>
    </row>
    <row r="23" spans="2:30" x14ac:dyDescent="0.35">
      <c r="C23" s="4">
        <v>38</v>
      </c>
      <c r="D23">
        <v>76.5</v>
      </c>
      <c r="E23" s="5">
        <v>0.44153861271752437</v>
      </c>
      <c r="F23" s="5">
        <v>0.39652246691667853</v>
      </c>
      <c r="G23" s="5">
        <v>0.41121604923168892</v>
      </c>
      <c r="H23" s="5">
        <v>0.4285916605594538</v>
      </c>
      <c r="I23" s="10">
        <f t="shared" si="0"/>
        <v>0.41946719735633642</v>
      </c>
      <c r="J23" s="10">
        <f t="shared" si="1"/>
        <v>9.8528562065125884E-3</v>
      </c>
      <c r="K23" s="10"/>
      <c r="L23" s="4">
        <v>38</v>
      </c>
      <c r="M23">
        <v>76.5</v>
      </c>
      <c r="N23" s="5">
        <v>0.99141475665455958</v>
      </c>
      <c r="O23" s="5">
        <v>0.98957117753910595</v>
      </c>
      <c r="P23" s="5">
        <v>1.0268218068357595</v>
      </c>
      <c r="Q23" s="5">
        <v>0.9482028811053691</v>
      </c>
      <c r="R23" s="10">
        <f t="shared" si="2"/>
        <v>0.98900265553369859</v>
      </c>
      <c r="S23" s="10">
        <f t="shared" si="3"/>
        <v>1.6075476270027578E-2</v>
      </c>
      <c r="U23" s="10"/>
      <c r="V23" s="4">
        <v>38</v>
      </c>
      <c r="W23">
        <v>76.5</v>
      </c>
      <c r="X23" s="2">
        <v>35.162683582836117</v>
      </c>
      <c r="Y23" s="2">
        <v>35.224546871102589</v>
      </c>
      <c r="Z23" s="2">
        <v>35.654346131545793</v>
      </c>
      <c r="AA23" s="2">
        <v>35.390887146513528</v>
      </c>
      <c r="AB23" s="10">
        <f t="shared" si="4"/>
        <v>35.35811593299951</v>
      </c>
      <c r="AC23" s="10">
        <f t="shared" si="5"/>
        <v>0.10987143272645319</v>
      </c>
    </row>
    <row r="24" spans="2:30" x14ac:dyDescent="0.35">
      <c r="C24" s="67">
        <v>39</v>
      </c>
      <c r="D24" s="63">
        <v>81.5</v>
      </c>
      <c r="E24" s="64">
        <v>0.44930718954326943</v>
      </c>
      <c r="F24" s="64">
        <v>0.41033928092512595</v>
      </c>
      <c r="G24" s="64">
        <v>0.41339559217373961</v>
      </c>
      <c r="H24" s="64">
        <v>0.43272651157172914</v>
      </c>
      <c r="I24" s="65">
        <f t="shared" si="0"/>
        <v>0.42644214355346605</v>
      </c>
      <c r="J24" s="65">
        <f t="shared" si="1"/>
        <v>9.0912883998722719E-3</v>
      </c>
      <c r="K24" s="10"/>
      <c r="L24" s="67">
        <v>39</v>
      </c>
      <c r="M24" s="63">
        <v>81.5</v>
      </c>
      <c r="N24" s="64">
        <v>0.98460076214273373</v>
      </c>
      <c r="O24" s="64">
        <v>0.99316410118187015</v>
      </c>
      <c r="P24" s="64">
        <v>1.004016527588294</v>
      </c>
      <c r="Q24" s="64">
        <v>0.98394905419334133</v>
      </c>
      <c r="R24" s="65">
        <f t="shared" si="2"/>
        <v>0.99143261127655979</v>
      </c>
      <c r="S24" s="65">
        <f t="shared" si="3"/>
        <v>4.6906893260130226E-3</v>
      </c>
      <c r="U24" s="10"/>
      <c r="V24" s="67">
        <v>39</v>
      </c>
      <c r="W24" s="63">
        <v>81.5</v>
      </c>
      <c r="X24" s="66">
        <v>35.179713297426211</v>
      </c>
      <c r="Y24" s="66">
        <v>35.234406838575708</v>
      </c>
      <c r="Z24" s="66">
        <v>35.639857521470638</v>
      </c>
      <c r="AA24" s="66">
        <v>35.427574957320452</v>
      </c>
      <c r="AB24" s="65">
        <f t="shared" si="4"/>
        <v>35.370388153698251</v>
      </c>
      <c r="AC24" s="65">
        <f t="shared" si="5"/>
        <v>0.10437587905936954</v>
      </c>
    </row>
    <row r="25" spans="2:30" x14ac:dyDescent="0.35">
      <c r="C25" s="67">
        <v>40</v>
      </c>
      <c r="D25" s="63">
        <v>86.5</v>
      </c>
      <c r="E25" s="64">
        <v>0.44994525448514572</v>
      </c>
      <c r="F25" s="64">
        <v>0.41126087329644512</v>
      </c>
      <c r="G25" s="64">
        <v>0.42154194401387102</v>
      </c>
      <c r="H25" s="64">
        <v>0.44053325938385446</v>
      </c>
      <c r="I25" s="65">
        <f t="shared" si="0"/>
        <v>0.43082033279482906</v>
      </c>
      <c r="J25" s="65">
        <f t="shared" si="1"/>
        <v>8.7975589740567194E-3</v>
      </c>
      <c r="K25" s="10"/>
      <c r="L25" s="67">
        <v>40</v>
      </c>
      <c r="M25" s="63">
        <v>86.5</v>
      </c>
      <c r="N25" s="64">
        <v>0.98310237757193419</v>
      </c>
      <c r="O25" s="64">
        <v>0.98869200578863048</v>
      </c>
      <c r="P25" s="64">
        <v>1.0004307540997557</v>
      </c>
      <c r="Q25" s="64">
        <v>0.99384036615664484</v>
      </c>
      <c r="R25" s="65">
        <f t="shared" si="2"/>
        <v>0.99151637590424135</v>
      </c>
      <c r="S25" s="65">
        <f t="shared" si="3"/>
        <v>3.6927801607997092E-3</v>
      </c>
      <c r="U25" s="10"/>
      <c r="V25" s="67">
        <v>40</v>
      </c>
      <c r="W25" s="63">
        <v>86.5</v>
      </c>
      <c r="X25" s="66">
        <v>35.168217644768781</v>
      </c>
      <c r="Y25" s="66">
        <v>35.233669333106384</v>
      </c>
      <c r="Z25" s="66">
        <v>35.633034330076448</v>
      </c>
      <c r="AA25" s="66">
        <v>35.443771334863968</v>
      </c>
      <c r="AB25" s="65">
        <f t="shared" si="4"/>
        <v>35.369673160703897</v>
      </c>
      <c r="AC25" s="65">
        <f t="shared" si="5"/>
        <v>0.10564524400440041</v>
      </c>
    </row>
    <row r="26" spans="2:30" x14ac:dyDescent="0.35">
      <c r="C26" s="67">
        <v>41</v>
      </c>
      <c r="D26" s="63">
        <v>91.5</v>
      </c>
      <c r="E26" s="64">
        <v>0.44386373331647438</v>
      </c>
      <c r="F26" s="64">
        <v>0.41108388532910806</v>
      </c>
      <c r="G26" s="64">
        <v>0.40144554868839205</v>
      </c>
      <c r="H26" s="64">
        <v>0.4345161312805122</v>
      </c>
      <c r="I26" s="65">
        <f t="shared" si="0"/>
        <v>0.42272732465362167</v>
      </c>
      <c r="J26" s="65">
        <f t="shared" si="1"/>
        <v>9.8919470630878525E-3</v>
      </c>
      <c r="K26" s="10"/>
      <c r="L26" s="67">
        <v>41</v>
      </c>
      <c r="M26" s="63">
        <v>91.5</v>
      </c>
      <c r="N26" s="64">
        <v>0.98164266423159519</v>
      </c>
      <c r="O26" s="64">
        <v>0.98493940437626148</v>
      </c>
      <c r="P26" s="64">
        <v>0.99420336480318028</v>
      </c>
      <c r="Q26" s="64">
        <v>0.99938876069639004</v>
      </c>
      <c r="R26" s="65">
        <f t="shared" si="2"/>
        <v>0.99004354852685672</v>
      </c>
      <c r="S26" s="65">
        <f t="shared" si="3"/>
        <v>4.0953653316766463E-3</v>
      </c>
      <c r="U26" s="10"/>
      <c r="V26" s="67">
        <v>41</v>
      </c>
      <c r="W26" s="63">
        <v>91.5</v>
      </c>
      <c r="X26" s="66">
        <v>35.174501318747907</v>
      </c>
      <c r="Y26" s="66">
        <v>35.237935150351724</v>
      </c>
      <c r="Z26" s="66">
        <v>35.644746891413384</v>
      </c>
      <c r="AA26" s="66">
        <v>35.488081087197955</v>
      </c>
      <c r="AB26" s="65">
        <f t="shared" si="4"/>
        <v>35.386316111927741</v>
      </c>
      <c r="AC26" s="65">
        <f t="shared" si="5"/>
        <v>0.10955401800989285</v>
      </c>
    </row>
    <row r="27" spans="2:30" x14ac:dyDescent="0.35">
      <c r="C27" s="67">
        <v>42</v>
      </c>
      <c r="D27" s="63">
        <v>96.5</v>
      </c>
      <c r="E27" s="64">
        <v>0.4464630090107109</v>
      </c>
      <c r="F27" s="64">
        <v>0.41474971101946345</v>
      </c>
      <c r="G27" s="64">
        <v>0.41231991278644414</v>
      </c>
      <c r="H27" s="64">
        <v>0.4359503818681057</v>
      </c>
      <c r="I27" s="65">
        <f t="shared" si="0"/>
        <v>0.42737075367118105</v>
      </c>
      <c r="J27" s="65">
        <f t="shared" si="1"/>
        <v>8.286247456385256E-3</v>
      </c>
      <c r="K27" s="10"/>
      <c r="L27" s="67">
        <v>42</v>
      </c>
      <c r="M27" s="63">
        <v>96.5</v>
      </c>
      <c r="N27" s="64">
        <v>0.98508548909612215</v>
      </c>
      <c r="O27" s="64">
        <v>0.98354410743988396</v>
      </c>
      <c r="P27" s="64">
        <v>0.98800770451439746</v>
      </c>
      <c r="Q27" s="64">
        <v>1.0047627630015714</v>
      </c>
      <c r="R27" s="65">
        <f t="shared" si="2"/>
        <v>0.99035001601299366</v>
      </c>
      <c r="S27" s="65">
        <f t="shared" si="3"/>
        <v>4.8925907765144036E-3</v>
      </c>
      <c r="U27" s="10"/>
      <c r="V27" s="67">
        <v>42</v>
      </c>
      <c r="W27" s="63">
        <v>96.5</v>
      </c>
      <c r="X27" s="66">
        <v>35.168276383396808</v>
      </c>
      <c r="Y27" s="66">
        <v>35.248736498773305</v>
      </c>
      <c r="Z27" s="66">
        <v>35.641580312018142</v>
      </c>
      <c r="AA27" s="66">
        <v>35.479229221118672</v>
      </c>
      <c r="AB27" s="65">
        <f t="shared" si="4"/>
        <v>35.384455603826737</v>
      </c>
      <c r="AC27" s="65">
        <f t="shared" si="5"/>
        <v>0.10810808053336789</v>
      </c>
    </row>
    <row r="28" spans="2:30" s="8" customFormat="1" x14ac:dyDescent="0.35">
      <c r="C28" s="25"/>
      <c r="E28" s="6"/>
      <c r="F28" s="6"/>
      <c r="G28" s="6"/>
      <c r="H28" s="6"/>
      <c r="I28" s="10"/>
      <c r="J28" s="10"/>
      <c r="K28" s="10"/>
      <c r="L28" s="10"/>
      <c r="M28" s="25"/>
      <c r="O28" s="6"/>
      <c r="P28" s="6"/>
      <c r="Q28" s="6"/>
      <c r="R28" s="6"/>
      <c r="S28" s="10"/>
      <c r="T28" s="10"/>
      <c r="U28" s="10"/>
      <c r="V28" s="10"/>
      <c r="W28" s="25"/>
      <c r="Y28" s="3"/>
      <c r="Z28" s="3"/>
      <c r="AA28" s="3"/>
      <c r="AB28" s="3"/>
      <c r="AC28" s="10"/>
      <c r="AD28" s="10"/>
    </row>
    <row r="29" spans="2:30" x14ac:dyDescent="0.35">
      <c r="E29" s="1" t="s">
        <v>41</v>
      </c>
      <c r="M29"/>
      <c r="N29" s="1" t="s">
        <v>42</v>
      </c>
      <c r="S29" s="15"/>
      <c r="T29" s="15"/>
      <c r="U29" s="17"/>
      <c r="V29" s="17"/>
      <c r="X29" s="1" t="s">
        <v>43</v>
      </c>
    </row>
    <row r="30" spans="2:30" x14ac:dyDescent="0.35">
      <c r="D30" s="1" t="s">
        <v>5</v>
      </c>
      <c r="E30" s="1" t="s">
        <v>21</v>
      </c>
      <c r="I30" s="7"/>
      <c r="J30" s="7"/>
      <c r="K30" s="16"/>
      <c r="M30" s="1" t="s">
        <v>4</v>
      </c>
      <c r="N30" s="1" t="s">
        <v>21</v>
      </c>
      <c r="U30"/>
      <c r="W30" s="1" t="s">
        <v>1</v>
      </c>
      <c r="X30" s="1" t="s">
        <v>21</v>
      </c>
    </row>
    <row r="31" spans="2:30" x14ac:dyDescent="0.35">
      <c r="B31" s="1" t="s">
        <v>6</v>
      </c>
      <c r="C31" s="1" t="s">
        <v>7</v>
      </c>
      <c r="D31" s="1" t="s">
        <v>26</v>
      </c>
      <c r="E31" s="1" t="s">
        <v>27</v>
      </c>
      <c r="F31" s="1" t="s">
        <v>28</v>
      </c>
      <c r="G31" s="1" t="s">
        <v>15</v>
      </c>
      <c r="H31" s="1" t="s">
        <v>16</v>
      </c>
      <c r="I31" s="1" t="s">
        <v>2</v>
      </c>
      <c r="J31" s="1" t="s">
        <v>3</v>
      </c>
      <c r="L31" s="1" t="s">
        <v>6</v>
      </c>
      <c r="M31" s="1" t="s">
        <v>7</v>
      </c>
      <c r="N31" s="1" t="s">
        <v>29</v>
      </c>
      <c r="O31" s="1" t="s">
        <v>30</v>
      </c>
      <c r="P31" s="1" t="s">
        <v>31</v>
      </c>
      <c r="Q31" s="1" t="s">
        <v>32</v>
      </c>
      <c r="R31" s="1" t="s">
        <v>20</v>
      </c>
      <c r="S31" s="1" t="s">
        <v>2</v>
      </c>
      <c r="T31" s="1" t="s">
        <v>3</v>
      </c>
      <c r="V31" s="1" t="s">
        <v>6</v>
      </c>
      <c r="W31" s="1" t="s">
        <v>7</v>
      </c>
      <c r="X31" s="28" t="s">
        <v>33</v>
      </c>
      <c r="Y31" s="1" t="s">
        <v>34</v>
      </c>
      <c r="Z31" s="1" t="s">
        <v>35</v>
      </c>
      <c r="AA31" s="1" t="s">
        <v>24</v>
      </c>
      <c r="AB31" s="1" t="s">
        <v>25</v>
      </c>
      <c r="AC31" s="9" t="s">
        <v>2</v>
      </c>
      <c r="AD31" s="9" t="s">
        <v>3</v>
      </c>
    </row>
    <row r="32" spans="2:30" x14ac:dyDescent="0.35">
      <c r="B32" s="19">
        <v>19</v>
      </c>
      <c r="C32" s="19">
        <v>-18.5</v>
      </c>
      <c r="D32" s="11">
        <v>0.42115791400978175</v>
      </c>
      <c r="E32" s="11">
        <v>0.41615267785878401</v>
      </c>
      <c r="F32" s="11">
        <v>0.40976047708532853</v>
      </c>
      <c r="G32" s="11">
        <v>0.3534387684259388</v>
      </c>
      <c r="H32" s="11">
        <v>0.44952435335022406</v>
      </c>
      <c r="I32" s="13">
        <f t="shared" ref="I32:I81" si="6">AVERAGE(D32:H32)</f>
        <v>0.41000683814601147</v>
      </c>
      <c r="J32" s="13">
        <f t="shared" ref="J32:J63" si="7">STDEV(D32:H32)/SQRT(COUNT(D32:H32))</f>
        <v>1.5690377707749815E-2</v>
      </c>
      <c r="L32" s="19">
        <v>19</v>
      </c>
      <c r="M32" s="19">
        <v>-18.5</v>
      </c>
      <c r="N32" s="11">
        <v>0.98947718043359389</v>
      </c>
      <c r="O32" s="11">
        <v>1.0028522159059001</v>
      </c>
      <c r="P32" s="11">
        <v>0.98452087254014597</v>
      </c>
      <c r="Q32" s="11">
        <v>0.98512792863884902</v>
      </c>
      <c r="R32" s="11">
        <v>0.9989177054326146</v>
      </c>
      <c r="S32" s="13">
        <f t="shared" ref="S32:S81" si="8">AVERAGE(N32:R32)</f>
        <v>0.99217918059022059</v>
      </c>
      <c r="T32" s="13">
        <f t="shared" ref="T32:T63" si="9">STDEV(N32:R32)/SQRT(COUNT(N32:R32))</f>
        <v>3.708045583722465E-3</v>
      </c>
      <c r="V32" s="19">
        <v>19</v>
      </c>
      <c r="W32" s="19">
        <v>-18.5</v>
      </c>
      <c r="X32" s="20">
        <v>35.303389084407819</v>
      </c>
      <c r="Y32" s="20">
        <v>34.9591960279514</v>
      </c>
      <c r="Z32" s="20">
        <v>35.242975584784851</v>
      </c>
      <c r="AA32" s="20">
        <v>35.410478994827983</v>
      </c>
      <c r="AB32" s="20">
        <v>35.647275326677331</v>
      </c>
      <c r="AC32" s="13">
        <f t="shared" ref="AC32:AC81" si="10">AVERAGE(X32:AB32)</f>
        <v>35.312663003729881</v>
      </c>
      <c r="AD32" s="13">
        <f t="shared" ref="AD32:AD63" si="11">STDEV(X32:AB32)/SQRT(COUNT(X32:AB32))</f>
        <v>0.11211927124441858</v>
      </c>
    </row>
    <row r="33" spans="2:30" x14ac:dyDescent="0.35">
      <c r="B33" s="19">
        <v>20</v>
      </c>
      <c r="C33" s="19">
        <v>-13.5</v>
      </c>
      <c r="D33" s="11">
        <v>0.44032417879790325</v>
      </c>
      <c r="E33" s="11">
        <v>0.42230627604267967</v>
      </c>
      <c r="F33" s="11">
        <v>0.41590500028388766</v>
      </c>
      <c r="G33" s="11">
        <v>0.34733192147323561</v>
      </c>
      <c r="H33" s="11">
        <v>0.44828444714299359</v>
      </c>
      <c r="I33" s="13">
        <f t="shared" si="6"/>
        <v>0.41483036474813995</v>
      </c>
      <c r="J33" s="13">
        <f t="shared" si="7"/>
        <v>1.7863642013094032E-2</v>
      </c>
      <c r="L33" s="19">
        <v>20</v>
      </c>
      <c r="M33" s="19">
        <v>-13.5</v>
      </c>
      <c r="N33" s="11">
        <v>1.0076797589643125</v>
      </c>
      <c r="O33" s="11">
        <v>1.0005380453678165</v>
      </c>
      <c r="P33" s="11">
        <v>1.0167559851284513</v>
      </c>
      <c r="Q33" s="11">
        <v>0.99850344268361746</v>
      </c>
      <c r="R33" s="11">
        <v>1.0099653269498547</v>
      </c>
      <c r="S33" s="13">
        <f t="shared" si="8"/>
        <v>1.0066885118188105</v>
      </c>
      <c r="T33" s="13">
        <f t="shared" si="9"/>
        <v>3.3007400795846444E-3</v>
      </c>
      <c r="V33" s="19">
        <v>20</v>
      </c>
      <c r="W33" s="19">
        <v>-13.5</v>
      </c>
      <c r="X33" s="20">
        <v>35.317219256093388</v>
      </c>
      <c r="Y33" s="20">
        <v>34.969193146080542</v>
      </c>
      <c r="Z33" s="20">
        <v>35.240533249060299</v>
      </c>
      <c r="AA33" s="20">
        <v>35.432183712937942</v>
      </c>
      <c r="AB33" s="20">
        <v>35.679592818979636</v>
      </c>
      <c r="AC33" s="13">
        <f t="shared" si="10"/>
        <v>35.327744436630361</v>
      </c>
      <c r="AD33" s="13">
        <f t="shared" si="11"/>
        <v>0.11640026744280049</v>
      </c>
    </row>
    <row r="34" spans="2:30" x14ac:dyDescent="0.35">
      <c r="B34" s="19">
        <v>21</v>
      </c>
      <c r="C34" s="19">
        <v>-8.5</v>
      </c>
      <c r="D34" s="11">
        <v>0.42082210181471397</v>
      </c>
      <c r="E34" s="11">
        <v>0.41943478364300885</v>
      </c>
      <c r="F34" s="11">
        <v>0.40631560745667833</v>
      </c>
      <c r="G34" s="11">
        <v>0.35583846503185801</v>
      </c>
      <c r="H34" s="11">
        <v>0.44920405235839833</v>
      </c>
      <c r="I34" s="13">
        <f t="shared" si="6"/>
        <v>0.41032300206093153</v>
      </c>
      <c r="J34" s="13">
        <f t="shared" si="7"/>
        <v>1.5312765456083009E-2</v>
      </c>
      <c r="L34" s="19">
        <v>21</v>
      </c>
      <c r="M34" s="19">
        <v>-8.5</v>
      </c>
      <c r="N34" s="11">
        <v>0.99810005384405831</v>
      </c>
      <c r="O34" s="11">
        <v>1.003013789449771</v>
      </c>
      <c r="P34" s="11">
        <v>1.0067044311723308</v>
      </c>
      <c r="Q34" s="11">
        <v>0.99411598289280267</v>
      </c>
      <c r="R34" s="11">
        <v>0.99270457663284295</v>
      </c>
      <c r="S34" s="13">
        <f t="shared" si="8"/>
        <v>0.99892776679836115</v>
      </c>
      <c r="T34" s="13">
        <f t="shared" si="9"/>
        <v>2.6432797696982228E-3</v>
      </c>
      <c r="V34" s="19">
        <v>21</v>
      </c>
      <c r="W34" s="19">
        <v>-8.5</v>
      </c>
      <c r="X34" s="20">
        <v>35.299274340459235</v>
      </c>
      <c r="Y34" s="20">
        <v>34.959465036809107</v>
      </c>
      <c r="Z34" s="20">
        <v>35.223226032438056</v>
      </c>
      <c r="AA34" s="20">
        <v>35.411051898406846</v>
      </c>
      <c r="AB34" s="20">
        <v>35.665796839474297</v>
      </c>
      <c r="AC34" s="13">
        <f t="shared" si="10"/>
        <v>35.311762829517505</v>
      </c>
      <c r="AD34" s="13">
        <f t="shared" si="11"/>
        <v>0.11560857687694577</v>
      </c>
    </row>
    <row r="35" spans="2:30" x14ac:dyDescent="0.35">
      <c r="B35" s="19">
        <v>22</v>
      </c>
      <c r="C35" s="19">
        <v>-3.5</v>
      </c>
      <c r="D35" s="11">
        <v>0.43243602097632505</v>
      </c>
      <c r="E35" s="11">
        <v>0.41418461045431265</v>
      </c>
      <c r="F35" s="11">
        <v>0.40800008413652561</v>
      </c>
      <c r="G35" s="11">
        <v>0.34977696895937688</v>
      </c>
      <c r="H35" s="11">
        <v>0.42880672878883913</v>
      </c>
      <c r="I35" s="13">
        <f t="shared" si="6"/>
        <v>0.40664088266307585</v>
      </c>
      <c r="J35" s="13">
        <f t="shared" si="7"/>
        <v>1.4914713933572615E-2</v>
      </c>
      <c r="L35" s="19">
        <v>22</v>
      </c>
      <c r="M35" s="19">
        <v>-3.5</v>
      </c>
      <c r="N35" s="11">
        <v>1.004743006758035</v>
      </c>
      <c r="O35" s="11">
        <v>0.99359594927651207</v>
      </c>
      <c r="P35" s="11">
        <v>0.99201871115907225</v>
      </c>
      <c r="Q35" s="11">
        <v>1.0222526457847314</v>
      </c>
      <c r="R35" s="11">
        <v>0.9984123909846877</v>
      </c>
      <c r="S35" s="13">
        <f t="shared" si="8"/>
        <v>1.0022045407926077</v>
      </c>
      <c r="T35" s="13">
        <f t="shared" si="9"/>
        <v>5.4800077400171537E-3</v>
      </c>
      <c r="V35" s="19">
        <v>22</v>
      </c>
      <c r="W35" s="19">
        <v>-3.5</v>
      </c>
      <c r="X35" s="20">
        <v>35.308574395270519</v>
      </c>
      <c r="Y35" s="20">
        <v>34.959545189803151</v>
      </c>
      <c r="Z35" s="20">
        <v>35.251613474731045</v>
      </c>
      <c r="AA35" s="20">
        <v>35.415693928365194</v>
      </c>
      <c r="AB35" s="20">
        <v>35.659232544590594</v>
      </c>
      <c r="AC35" s="13">
        <f t="shared" si="10"/>
        <v>35.318931906552095</v>
      </c>
      <c r="AD35" s="13">
        <f t="shared" si="11"/>
        <v>0.11379043777777355</v>
      </c>
    </row>
    <row r="36" spans="2:30" x14ac:dyDescent="0.35">
      <c r="B36">
        <v>23</v>
      </c>
      <c r="C36">
        <v>1.5</v>
      </c>
      <c r="D36" s="5">
        <v>0.44206208437347233</v>
      </c>
      <c r="E36" s="5">
        <v>0.44524060035335705</v>
      </c>
      <c r="F36" s="5">
        <v>0.43601078819208616</v>
      </c>
      <c r="G36" s="5">
        <v>0.37518810468360347</v>
      </c>
      <c r="H36" s="5">
        <v>0.46957412017422462</v>
      </c>
      <c r="I36" s="10">
        <f t="shared" si="6"/>
        <v>0.43361513955534869</v>
      </c>
      <c r="J36" s="10">
        <f t="shared" si="7"/>
        <v>1.5682805933521563E-2</v>
      </c>
      <c r="L36">
        <v>23</v>
      </c>
      <c r="M36">
        <v>1.5</v>
      </c>
      <c r="N36" s="5">
        <v>0.99384500459616365</v>
      </c>
      <c r="O36" s="5">
        <v>0.98047080608957826</v>
      </c>
      <c r="P36" s="5">
        <v>0.95961967201354725</v>
      </c>
      <c r="Q36" s="5">
        <v>1.0193240602972562</v>
      </c>
      <c r="R36" s="5">
        <v>0.98080156081357506</v>
      </c>
      <c r="S36" s="10">
        <f t="shared" si="8"/>
        <v>0.98681222076202402</v>
      </c>
      <c r="T36" s="10">
        <f t="shared" si="9"/>
        <v>9.8037136813671436E-3</v>
      </c>
      <c r="V36">
        <v>23</v>
      </c>
      <c r="W36">
        <v>1.5</v>
      </c>
      <c r="X36" s="2">
        <v>35.317389046061926</v>
      </c>
      <c r="Y36" s="2">
        <v>34.983395808436356</v>
      </c>
      <c r="Z36" s="2">
        <v>35.336398559472443</v>
      </c>
      <c r="AA36" s="2">
        <v>35.524213556446973</v>
      </c>
      <c r="AB36" s="2">
        <v>35.696564252798751</v>
      </c>
      <c r="AC36" s="10">
        <f t="shared" si="10"/>
        <v>35.371592244643296</v>
      </c>
      <c r="AD36" s="10">
        <f t="shared" si="11"/>
        <v>0.11911614630212605</v>
      </c>
    </row>
    <row r="37" spans="2:30" x14ac:dyDescent="0.35">
      <c r="B37" s="22">
        <v>24</v>
      </c>
      <c r="C37" s="22">
        <v>6.5</v>
      </c>
      <c r="D37" s="26">
        <v>0.67459427535412031</v>
      </c>
      <c r="E37" s="26">
        <v>0.71481785244110785</v>
      </c>
      <c r="F37" s="26">
        <v>0.75252037355928458</v>
      </c>
      <c r="G37" s="26">
        <v>0.82169379310331769</v>
      </c>
      <c r="H37" s="26">
        <v>0.90849026072693306</v>
      </c>
      <c r="I37" s="27">
        <f t="shared" si="6"/>
        <v>0.77442331103695261</v>
      </c>
      <c r="J37" s="27">
        <f t="shared" si="7"/>
        <v>4.1356275946885485E-2</v>
      </c>
      <c r="L37" s="22">
        <v>24</v>
      </c>
      <c r="M37" s="22">
        <v>6.5</v>
      </c>
      <c r="N37" s="26">
        <v>0.89878394665543582</v>
      </c>
      <c r="O37" s="26">
        <v>0.87977865836606928</v>
      </c>
      <c r="P37" s="26">
        <v>0.81461112294939286</v>
      </c>
      <c r="Q37" s="26">
        <v>0.79530311301087298</v>
      </c>
      <c r="R37" s="26">
        <v>0.69922189840743521</v>
      </c>
      <c r="S37" s="27">
        <f t="shared" si="8"/>
        <v>0.81753974787784123</v>
      </c>
      <c r="T37" s="27">
        <f t="shared" si="9"/>
        <v>3.5338689910107746E-2</v>
      </c>
      <c r="V37" s="22">
        <v>24</v>
      </c>
      <c r="W37" s="22">
        <v>6.5</v>
      </c>
      <c r="X37" s="23">
        <v>35.86448231814478</v>
      </c>
      <c r="Y37" s="23">
        <v>35.078610062297727</v>
      </c>
      <c r="Z37" s="23">
        <v>35.651123221344292</v>
      </c>
      <c r="AA37" s="23">
        <v>35.72124231167534</v>
      </c>
      <c r="AB37" s="23">
        <v>36.106159223255986</v>
      </c>
      <c r="AC37" s="14">
        <f t="shared" si="10"/>
        <v>35.684323427343621</v>
      </c>
      <c r="AD37" s="14">
        <f t="shared" si="11"/>
        <v>0.17025812799124149</v>
      </c>
    </row>
    <row r="38" spans="2:30" x14ac:dyDescent="0.35">
      <c r="B38">
        <v>25</v>
      </c>
      <c r="C38">
        <v>11.5</v>
      </c>
      <c r="D38" s="5">
        <v>0.95100530124938176</v>
      </c>
      <c r="E38" s="5">
        <v>1.0009684226776077</v>
      </c>
      <c r="F38" s="5">
        <v>1.0740262807681551</v>
      </c>
      <c r="G38" s="5">
        <v>1.3163589855279334</v>
      </c>
      <c r="H38" s="5">
        <v>1.6025985334637223</v>
      </c>
      <c r="I38" s="10">
        <f t="shared" si="6"/>
        <v>1.18899150473736</v>
      </c>
      <c r="J38" s="10">
        <f t="shared" si="7"/>
        <v>0.12093394158278037</v>
      </c>
      <c r="L38">
        <v>25</v>
      </c>
      <c r="M38">
        <v>11.5</v>
      </c>
      <c r="N38" s="5">
        <v>0.7879987782206902</v>
      </c>
      <c r="O38" s="5">
        <v>0.79150963740188263</v>
      </c>
      <c r="P38" s="5">
        <v>0.71856567218124301</v>
      </c>
      <c r="Q38" s="5">
        <v>0.55674987896789963</v>
      </c>
      <c r="R38" s="5">
        <v>0.43285210810944946</v>
      </c>
      <c r="S38" s="10">
        <f t="shared" si="8"/>
        <v>0.65753521497623302</v>
      </c>
      <c r="T38" s="10">
        <f t="shared" si="9"/>
        <v>7.0475097151760757E-2</v>
      </c>
      <c r="V38">
        <v>25</v>
      </c>
      <c r="W38">
        <v>11.5</v>
      </c>
      <c r="X38" s="2">
        <v>36.067846054150927</v>
      </c>
      <c r="Y38" s="2">
        <v>35.322725048920034</v>
      </c>
      <c r="Z38" s="2">
        <v>35.876735898237222</v>
      </c>
      <c r="AA38" s="2">
        <v>35.61238653988088</v>
      </c>
      <c r="AB38" s="2">
        <v>36.298567605787632</v>
      </c>
      <c r="AC38" s="10">
        <f t="shared" si="10"/>
        <v>35.835652229395336</v>
      </c>
      <c r="AD38" s="10">
        <f t="shared" si="11"/>
        <v>0.17070945292883877</v>
      </c>
    </row>
    <row r="39" spans="2:30" x14ac:dyDescent="0.35">
      <c r="B39">
        <v>26</v>
      </c>
      <c r="C39">
        <v>16.5</v>
      </c>
      <c r="D39" s="5">
        <v>1.2286735707337761</v>
      </c>
      <c r="E39" s="5">
        <v>1.2287636800436432</v>
      </c>
      <c r="F39" s="5">
        <v>1.2531285427656249</v>
      </c>
      <c r="G39" s="5">
        <v>1.6043930225213432</v>
      </c>
      <c r="H39" s="5">
        <v>1.9532033323545113</v>
      </c>
      <c r="I39" s="10">
        <f t="shared" si="6"/>
        <v>1.4536324296837797</v>
      </c>
      <c r="J39" s="10">
        <f t="shared" si="7"/>
        <v>0.14381830457248407</v>
      </c>
      <c r="L39">
        <v>26</v>
      </c>
      <c r="M39">
        <v>16.5</v>
      </c>
      <c r="N39" s="5">
        <v>0.71727627715310771</v>
      </c>
      <c r="O39" s="5">
        <v>0.67711956096140635</v>
      </c>
      <c r="P39" s="5">
        <v>0.67868944877844306</v>
      </c>
      <c r="Q39" s="5">
        <v>0.44917686804062407</v>
      </c>
      <c r="R39" s="5">
        <v>0.30038541021356779</v>
      </c>
      <c r="S39" s="10">
        <f t="shared" si="8"/>
        <v>0.56452951302942977</v>
      </c>
      <c r="T39" s="10">
        <f t="shared" si="9"/>
        <v>8.1276971994565683E-2</v>
      </c>
      <c r="V39">
        <v>26</v>
      </c>
      <c r="W39">
        <v>16.5</v>
      </c>
      <c r="X39" s="2">
        <v>36.346888577962631</v>
      </c>
      <c r="Y39" s="2">
        <v>35.541721287523785</v>
      </c>
      <c r="Z39" s="2">
        <v>35.925380418253589</v>
      </c>
      <c r="AA39" s="2">
        <v>35.741087220722243</v>
      </c>
      <c r="AB39" s="2">
        <v>36.462094986411593</v>
      </c>
      <c r="AC39" s="10">
        <f t="shared" si="10"/>
        <v>36.003434498174769</v>
      </c>
      <c r="AD39" s="10">
        <f t="shared" si="11"/>
        <v>0.17556021341142516</v>
      </c>
    </row>
    <row r="40" spans="2:30" x14ac:dyDescent="0.35">
      <c r="B40">
        <v>27</v>
      </c>
      <c r="C40">
        <v>21.5</v>
      </c>
      <c r="D40" s="5">
        <v>1.4275129799315871</v>
      </c>
      <c r="E40" s="5">
        <v>1.3624105500110026</v>
      </c>
      <c r="F40" s="5">
        <v>1.4424837265941306</v>
      </c>
      <c r="G40" s="5">
        <v>1.6461769251149241</v>
      </c>
      <c r="H40" s="5">
        <v>2.1462043805830326</v>
      </c>
      <c r="I40" s="10">
        <f t="shared" si="6"/>
        <v>1.6049577124469352</v>
      </c>
      <c r="J40" s="10">
        <f t="shared" si="7"/>
        <v>0.1434155734994397</v>
      </c>
      <c r="L40">
        <v>27</v>
      </c>
      <c r="M40">
        <v>21.5</v>
      </c>
      <c r="N40" s="5">
        <v>0.6728957087114833</v>
      </c>
      <c r="O40" s="5">
        <v>0.63208073902177853</v>
      </c>
      <c r="P40" s="5">
        <v>0.64304593507979213</v>
      </c>
      <c r="Q40" s="5">
        <v>0.48008917507648574</v>
      </c>
      <c r="R40" s="5">
        <v>0.30131919248425393</v>
      </c>
      <c r="S40" s="10">
        <f t="shared" si="8"/>
        <v>0.54588615007475871</v>
      </c>
      <c r="T40" s="10">
        <f t="shared" si="9"/>
        <v>6.9693327383281448E-2</v>
      </c>
      <c r="V40">
        <v>27</v>
      </c>
      <c r="W40">
        <v>21.5</v>
      </c>
      <c r="X40" s="2">
        <v>36.399687422863231</v>
      </c>
      <c r="Y40" s="2">
        <v>35.621169479389422</v>
      </c>
      <c r="Z40" s="2">
        <v>36.016893914858791</v>
      </c>
      <c r="AA40" s="2">
        <v>35.744840960754203</v>
      </c>
      <c r="AB40" s="2">
        <v>36.510644767113121</v>
      </c>
      <c r="AC40" s="10">
        <f t="shared" si="10"/>
        <v>36.058647308995759</v>
      </c>
      <c r="AD40" s="10">
        <f t="shared" si="11"/>
        <v>0.17495923567034444</v>
      </c>
    </row>
    <row r="41" spans="2:30" x14ac:dyDescent="0.35">
      <c r="B41">
        <v>28</v>
      </c>
      <c r="C41">
        <v>26.5</v>
      </c>
      <c r="D41" s="5">
        <v>1.5274379852224651</v>
      </c>
      <c r="E41" s="5">
        <v>1.4206747346549764</v>
      </c>
      <c r="F41" s="5">
        <v>1.5356018710017756</v>
      </c>
      <c r="G41" s="5">
        <v>1.8343452726779859</v>
      </c>
      <c r="H41" s="5">
        <v>2.2694876322907036</v>
      </c>
      <c r="I41" s="10">
        <f t="shared" si="6"/>
        <v>1.7175094991695812</v>
      </c>
      <c r="J41" s="10">
        <f t="shared" si="7"/>
        <v>0.15421720079800055</v>
      </c>
      <c r="L41">
        <v>28</v>
      </c>
      <c r="M41">
        <v>26.5</v>
      </c>
      <c r="N41" s="5">
        <v>0.64359797863635915</v>
      </c>
      <c r="O41" s="5">
        <v>0.62529072650107276</v>
      </c>
      <c r="P41" s="5">
        <v>0.61721082321367926</v>
      </c>
      <c r="Q41" s="5">
        <v>0.45921610082385877</v>
      </c>
      <c r="R41" s="5">
        <v>0.29292413776017096</v>
      </c>
      <c r="S41" s="10">
        <f t="shared" si="8"/>
        <v>0.52764795338702819</v>
      </c>
      <c r="T41" s="10">
        <f t="shared" si="9"/>
        <v>6.7371438761527361E-2</v>
      </c>
      <c r="V41">
        <v>28</v>
      </c>
      <c r="W41">
        <v>26.5</v>
      </c>
      <c r="X41" s="2">
        <v>36.444735928174502</v>
      </c>
      <c r="Y41" s="2">
        <v>35.625691145004346</v>
      </c>
      <c r="Z41" s="2">
        <v>36.029724141115473</v>
      </c>
      <c r="AA41" s="2">
        <v>35.783544409242189</v>
      </c>
      <c r="AB41" s="2">
        <v>36.548608994644994</v>
      </c>
      <c r="AC41" s="10">
        <f t="shared" si="10"/>
        <v>36.086460923636295</v>
      </c>
      <c r="AD41" s="10">
        <f t="shared" si="11"/>
        <v>0.18017048655342224</v>
      </c>
    </row>
    <row r="42" spans="2:30" x14ac:dyDescent="0.35">
      <c r="B42">
        <v>29</v>
      </c>
      <c r="C42">
        <v>31.5</v>
      </c>
      <c r="D42" s="5">
        <v>1.5666707180486301</v>
      </c>
      <c r="E42" s="5">
        <v>1.5307388351535858</v>
      </c>
      <c r="F42" s="5">
        <v>1.480216032237283</v>
      </c>
      <c r="G42" s="5">
        <v>1.899074963642662</v>
      </c>
      <c r="H42" s="5">
        <v>2.3155756089225692</v>
      </c>
      <c r="I42" s="10">
        <f t="shared" si="6"/>
        <v>1.7584552316009461</v>
      </c>
      <c r="J42" s="10">
        <f t="shared" si="7"/>
        <v>0.15751351255979154</v>
      </c>
      <c r="L42">
        <v>29</v>
      </c>
      <c r="M42">
        <v>31.5</v>
      </c>
      <c r="N42" s="5">
        <v>0.65819310473569581</v>
      </c>
      <c r="O42" s="5">
        <v>0.58516626026054963</v>
      </c>
      <c r="P42" s="5">
        <v>0.62416597371719518</v>
      </c>
      <c r="Q42" s="5">
        <v>0.43271940937194076</v>
      </c>
      <c r="R42" s="5">
        <v>0.28730315901104159</v>
      </c>
      <c r="S42" s="10">
        <f t="shared" si="8"/>
        <v>0.5175095814192846</v>
      </c>
      <c r="T42" s="10">
        <f t="shared" si="9"/>
        <v>6.9256492885640591E-2</v>
      </c>
      <c r="V42">
        <v>29</v>
      </c>
      <c r="W42">
        <v>31.5</v>
      </c>
      <c r="X42" s="2">
        <v>36.463651376820522</v>
      </c>
      <c r="Y42" s="2">
        <v>35.576459946744578</v>
      </c>
      <c r="Z42" s="2">
        <v>35.93881637647911</v>
      </c>
      <c r="AA42" s="2">
        <v>35.874342450887674</v>
      </c>
      <c r="AB42" s="2">
        <v>36.413981705592349</v>
      </c>
      <c r="AC42" s="10">
        <f t="shared" si="10"/>
        <v>36.053450371304848</v>
      </c>
      <c r="AD42" s="10">
        <f t="shared" si="11"/>
        <v>0.16896570258150828</v>
      </c>
    </row>
    <row r="43" spans="2:30" x14ac:dyDescent="0.35">
      <c r="B43">
        <v>30</v>
      </c>
      <c r="C43">
        <v>36.5</v>
      </c>
      <c r="D43" s="5">
        <v>1.6991867439844328</v>
      </c>
      <c r="E43" s="5">
        <v>1.5135914357385256</v>
      </c>
      <c r="F43" s="5">
        <v>1.5472927795373443</v>
      </c>
      <c r="G43" s="5">
        <v>1.8722828353806387</v>
      </c>
      <c r="H43" s="5">
        <v>2.384447591567489</v>
      </c>
      <c r="I43" s="10">
        <f t="shared" si="6"/>
        <v>1.8033602772416863</v>
      </c>
      <c r="J43" s="10">
        <f t="shared" si="7"/>
        <v>0.15855621334541464</v>
      </c>
      <c r="L43">
        <v>30</v>
      </c>
      <c r="M43">
        <v>36.5</v>
      </c>
      <c r="N43" s="5">
        <v>0.61490884721343675</v>
      </c>
      <c r="O43" s="5">
        <v>0.58610753805594407</v>
      </c>
      <c r="P43" s="5">
        <v>0.61037849896635687</v>
      </c>
      <c r="Q43" s="5">
        <v>0.43783045102957563</v>
      </c>
      <c r="R43" s="5">
        <v>0.27779676399556968</v>
      </c>
      <c r="S43" s="10">
        <f t="shared" si="8"/>
        <v>0.50540441985217666</v>
      </c>
      <c r="T43" s="10">
        <f t="shared" si="9"/>
        <v>6.5534439973336175E-2</v>
      </c>
      <c r="V43">
        <v>30</v>
      </c>
      <c r="W43">
        <v>36.5</v>
      </c>
      <c r="X43" s="2">
        <v>36.491739005110126</v>
      </c>
      <c r="Y43" s="2">
        <v>35.532297554552301</v>
      </c>
      <c r="Z43" s="2">
        <v>35.949096432595283</v>
      </c>
      <c r="AA43" s="2">
        <v>35.868494354619536</v>
      </c>
      <c r="AB43" s="2">
        <v>36.421043416783107</v>
      </c>
      <c r="AC43" s="10">
        <f t="shared" si="10"/>
        <v>36.052534152732065</v>
      </c>
      <c r="AD43" s="10">
        <f t="shared" si="11"/>
        <v>0.17943189618430783</v>
      </c>
    </row>
    <row r="44" spans="2:30" x14ac:dyDescent="0.35">
      <c r="B44">
        <v>31</v>
      </c>
      <c r="C44">
        <v>41.5</v>
      </c>
      <c r="D44" s="5">
        <v>1.6638962755627147</v>
      </c>
      <c r="E44" s="5">
        <v>1.5318402945946428</v>
      </c>
      <c r="F44" s="5">
        <v>1.5733218279055858</v>
      </c>
      <c r="G44" s="5">
        <v>1.9319258652169093</v>
      </c>
      <c r="H44" s="5">
        <v>2.3802387773371181</v>
      </c>
      <c r="I44" s="10">
        <f t="shared" si="6"/>
        <v>1.8162446081233941</v>
      </c>
      <c r="J44" s="10">
        <f t="shared" si="7"/>
        <v>0.15725439282995307</v>
      </c>
      <c r="L44">
        <v>31</v>
      </c>
      <c r="M44">
        <v>41.5</v>
      </c>
      <c r="N44" s="5">
        <v>0.62116698950773708</v>
      </c>
      <c r="O44" s="5">
        <v>0.57267140410319806</v>
      </c>
      <c r="P44" s="5">
        <v>0.5880293577829061</v>
      </c>
      <c r="Q44" s="5">
        <v>0.42336163614099293</v>
      </c>
      <c r="R44" s="5">
        <v>0.26732995389059128</v>
      </c>
      <c r="S44" s="10">
        <f t="shared" si="8"/>
        <v>0.49451186828508503</v>
      </c>
      <c r="T44" s="10">
        <f t="shared" si="9"/>
        <v>6.6170209073006719E-2</v>
      </c>
      <c r="V44">
        <v>31</v>
      </c>
      <c r="W44">
        <v>41.5</v>
      </c>
      <c r="X44" s="2">
        <v>36.430036009210447</v>
      </c>
      <c r="Y44" s="2">
        <v>35.448335234291832</v>
      </c>
      <c r="Z44" s="2">
        <v>35.85272964356836</v>
      </c>
      <c r="AA44" s="2">
        <v>35.815038235492146</v>
      </c>
      <c r="AB44" s="2">
        <v>36.23017763399902</v>
      </c>
      <c r="AC44" s="10">
        <f t="shared" si="10"/>
        <v>35.955263351312361</v>
      </c>
      <c r="AD44" s="10">
        <f t="shared" si="11"/>
        <v>0.17148459109629016</v>
      </c>
    </row>
    <row r="45" spans="2:30" x14ac:dyDescent="0.35">
      <c r="B45">
        <v>32</v>
      </c>
      <c r="C45">
        <v>46.5</v>
      </c>
      <c r="D45" s="5">
        <v>1.6739350139739901</v>
      </c>
      <c r="E45" s="5">
        <v>1.5208685354102185</v>
      </c>
      <c r="F45" s="5">
        <v>1.5732479047629233</v>
      </c>
      <c r="G45" s="5">
        <v>1.9211728495458249</v>
      </c>
      <c r="H45" s="5">
        <v>2.2615686772130608</v>
      </c>
      <c r="I45" s="10">
        <f t="shared" si="6"/>
        <v>1.7901585961812034</v>
      </c>
      <c r="J45" s="10">
        <f t="shared" si="7"/>
        <v>0.13646748789104021</v>
      </c>
      <c r="L45">
        <v>32</v>
      </c>
      <c r="M45">
        <v>46.5</v>
      </c>
      <c r="N45" s="5">
        <v>0.61025948389393814</v>
      </c>
      <c r="O45" s="5">
        <v>0.56542442652162817</v>
      </c>
      <c r="P45" s="5">
        <v>0.57782906275633528</v>
      </c>
      <c r="Q45" s="5">
        <v>0.41684062023389068</v>
      </c>
      <c r="R45" s="5">
        <v>0.27246842572235508</v>
      </c>
      <c r="S45" s="10">
        <f t="shared" si="8"/>
        <v>0.48856440382562943</v>
      </c>
      <c r="T45" s="10">
        <f t="shared" si="9"/>
        <v>6.3453568780960826E-2</v>
      </c>
      <c r="V45">
        <v>32</v>
      </c>
      <c r="W45">
        <v>46.5</v>
      </c>
      <c r="X45" s="2">
        <v>36.38022192553867</v>
      </c>
      <c r="Y45" s="2">
        <v>35.370102836581829</v>
      </c>
      <c r="Z45" s="2">
        <v>35.769851232128246</v>
      </c>
      <c r="AA45" s="2">
        <v>35.820819276528162</v>
      </c>
      <c r="AB45" s="2">
        <v>36.180305879639143</v>
      </c>
      <c r="AC45" s="10">
        <f t="shared" si="10"/>
        <v>35.90426023008321</v>
      </c>
      <c r="AD45" s="10">
        <f t="shared" si="11"/>
        <v>0.17508469788551131</v>
      </c>
    </row>
    <row r="46" spans="2:30" x14ac:dyDescent="0.35">
      <c r="B46">
        <v>33</v>
      </c>
      <c r="C46">
        <v>51.5</v>
      </c>
      <c r="D46" s="5">
        <v>1.770360981397493</v>
      </c>
      <c r="E46" s="5">
        <v>1.5265221798859698</v>
      </c>
      <c r="F46" s="5">
        <v>1.5854451211243703</v>
      </c>
      <c r="G46" s="5">
        <v>1.9695694432699371</v>
      </c>
      <c r="H46" s="5">
        <v>2.2941154503652892</v>
      </c>
      <c r="I46" s="10">
        <f t="shared" si="6"/>
        <v>1.8292026352086119</v>
      </c>
      <c r="J46" s="10">
        <f t="shared" si="7"/>
        <v>0.13970366681521132</v>
      </c>
      <c r="L46">
        <v>33</v>
      </c>
      <c r="M46">
        <v>51.5</v>
      </c>
      <c r="N46" s="5">
        <v>0.58138654176590154</v>
      </c>
      <c r="O46" s="5">
        <v>0.56829236675167794</v>
      </c>
      <c r="P46" s="5">
        <v>0.58803397004074742</v>
      </c>
      <c r="Q46" s="5">
        <v>0.41302010868007855</v>
      </c>
      <c r="R46" s="5">
        <v>0.2681972906762865</v>
      </c>
      <c r="S46" s="10">
        <f t="shared" si="8"/>
        <v>0.48378605558293841</v>
      </c>
      <c r="T46" s="10">
        <f t="shared" si="9"/>
        <v>6.2857431539291825E-2</v>
      </c>
      <c r="V46">
        <v>33</v>
      </c>
      <c r="W46">
        <v>51.5</v>
      </c>
      <c r="X46" s="2">
        <v>36.386911383747751</v>
      </c>
      <c r="Y46" s="2">
        <v>35.354513851439755</v>
      </c>
      <c r="Z46" s="2">
        <v>35.739284292442939</v>
      </c>
      <c r="AA46" s="2">
        <v>35.804358506650004</v>
      </c>
      <c r="AB46" s="2">
        <v>36.170562623407911</v>
      </c>
      <c r="AC46" s="10">
        <f t="shared" si="10"/>
        <v>35.891126131537668</v>
      </c>
      <c r="AD46" s="10">
        <f t="shared" si="11"/>
        <v>0.17922403204899184</v>
      </c>
    </row>
    <row r="47" spans="2:30" x14ac:dyDescent="0.35">
      <c r="B47">
        <v>34</v>
      </c>
      <c r="C47">
        <v>56.5</v>
      </c>
      <c r="D47" s="5">
        <v>1.7128579354769038</v>
      </c>
      <c r="E47" s="5">
        <v>1.5155448305532915</v>
      </c>
      <c r="F47" s="5">
        <v>1.5325307898051286</v>
      </c>
      <c r="G47" s="5">
        <v>1.9050304454694242</v>
      </c>
      <c r="H47" s="5">
        <v>2.3184287339652423</v>
      </c>
      <c r="I47" s="10">
        <f t="shared" si="6"/>
        <v>1.7968785470539981</v>
      </c>
      <c r="J47" s="10">
        <f t="shared" si="7"/>
        <v>0.14829013631567159</v>
      </c>
      <c r="L47">
        <v>34</v>
      </c>
      <c r="M47">
        <v>56.5</v>
      </c>
      <c r="N47" s="5">
        <v>0.5980178815411985</v>
      </c>
      <c r="O47" s="5">
        <v>0.55437668968768328</v>
      </c>
      <c r="P47" s="5">
        <v>0.59881391393791616</v>
      </c>
      <c r="Q47" s="5">
        <v>0.41615929884425878</v>
      </c>
      <c r="R47" s="5">
        <v>0.26330396996076189</v>
      </c>
      <c r="S47" s="10">
        <f t="shared" si="8"/>
        <v>0.48613435079436373</v>
      </c>
      <c r="T47" s="10">
        <f t="shared" si="9"/>
        <v>6.4969805193681465E-2</v>
      </c>
      <c r="V47">
        <v>34</v>
      </c>
      <c r="W47">
        <v>56.5</v>
      </c>
      <c r="X47" s="2">
        <v>36.286788074013032</v>
      </c>
      <c r="Y47" s="2">
        <v>35.266313950010911</v>
      </c>
      <c r="Z47" s="2">
        <v>35.69905536936237</v>
      </c>
      <c r="AA47" s="2">
        <v>35.751150977941201</v>
      </c>
      <c r="AB47" s="2">
        <v>36.101314603821088</v>
      </c>
      <c r="AC47" s="10">
        <f t="shared" si="10"/>
        <v>35.820924595029723</v>
      </c>
      <c r="AD47" s="10">
        <f t="shared" si="11"/>
        <v>0.17648806920795129</v>
      </c>
    </row>
    <row r="48" spans="2:30" x14ac:dyDescent="0.35">
      <c r="B48" s="58">
        <v>35</v>
      </c>
      <c r="C48" s="58">
        <v>61.5</v>
      </c>
      <c r="D48" s="60">
        <v>1.742798262676676</v>
      </c>
      <c r="E48" s="60">
        <v>1.4645035939535214</v>
      </c>
      <c r="F48" s="60">
        <v>1.588572053692439</v>
      </c>
      <c r="G48" s="60">
        <v>1.9039349704855264</v>
      </c>
      <c r="H48" s="60">
        <v>2.2767567988081785</v>
      </c>
      <c r="I48" s="61">
        <f t="shared" si="6"/>
        <v>1.7953131359232681</v>
      </c>
      <c r="J48" s="61">
        <f t="shared" si="7"/>
        <v>0.14115972221707301</v>
      </c>
      <c r="L48" s="58">
        <v>35</v>
      </c>
      <c r="M48" s="58">
        <v>61.5</v>
      </c>
      <c r="N48" s="60">
        <v>0.5845178050467903</v>
      </c>
      <c r="O48" s="60">
        <v>0.55867601798204336</v>
      </c>
      <c r="P48" s="60">
        <v>0.58528452708318324</v>
      </c>
      <c r="Q48" s="60">
        <v>0.42028546749930973</v>
      </c>
      <c r="R48" s="60">
        <v>0.26842155240394322</v>
      </c>
      <c r="S48" s="61">
        <f t="shared" si="8"/>
        <v>0.48343707400305397</v>
      </c>
      <c r="T48" s="61">
        <f t="shared" si="9"/>
        <v>6.1834826962990731E-2</v>
      </c>
      <c r="V48" s="58">
        <v>35</v>
      </c>
      <c r="W48" s="58">
        <v>61.5</v>
      </c>
      <c r="X48" s="62">
        <v>36.26495773806959</v>
      </c>
      <c r="Y48" s="62">
        <v>35.230306574807194</v>
      </c>
      <c r="Z48" s="62">
        <v>35.626501464298549</v>
      </c>
      <c r="AA48" s="62">
        <v>35.727033729520301</v>
      </c>
      <c r="AB48" s="62">
        <v>36.070602673904823</v>
      </c>
      <c r="AC48" s="61">
        <f t="shared" si="10"/>
        <v>35.783880436120093</v>
      </c>
      <c r="AD48" s="61">
        <f t="shared" si="11"/>
        <v>0.1800123219175582</v>
      </c>
    </row>
    <row r="49" spans="2:30" x14ac:dyDescent="0.35">
      <c r="B49" s="58">
        <v>36</v>
      </c>
      <c r="C49" s="58">
        <v>66.5</v>
      </c>
      <c r="D49" s="60">
        <v>1.6907044359422578</v>
      </c>
      <c r="E49" s="60">
        <v>1.4764255180978514</v>
      </c>
      <c r="F49" s="60">
        <v>1.5439909326755581</v>
      </c>
      <c r="G49" s="60">
        <v>1.952914295693571</v>
      </c>
      <c r="H49" s="60">
        <v>2.1157020645745725</v>
      </c>
      <c r="I49" s="61">
        <f t="shared" si="6"/>
        <v>1.755947449396762</v>
      </c>
      <c r="J49" s="61">
        <f t="shared" si="7"/>
        <v>0.12155946025384663</v>
      </c>
      <c r="L49" s="58">
        <v>36</v>
      </c>
      <c r="M49" s="58">
        <v>66.5</v>
      </c>
      <c r="N49" s="60">
        <v>0.59174218926712652</v>
      </c>
      <c r="O49" s="60">
        <v>0.55354030857841219</v>
      </c>
      <c r="P49" s="60">
        <v>0.58958642254191329</v>
      </c>
      <c r="Q49" s="60">
        <v>0.413155058576817</v>
      </c>
      <c r="R49" s="60">
        <v>0.27691065649151159</v>
      </c>
      <c r="S49" s="61">
        <f t="shared" si="8"/>
        <v>0.48498692709115615</v>
      </c>
      <c r="T49" s="61">
        <f t="shared" si="9"/>
        <v>6.1438122645906104E-2</v>
      </c>
      <c r="V49" s="58">
        <v>36</v>
      </c>
      <c r="W49" s="58">
        <v>66.5</v>
      </c>
      <c r="X49" s="62">
        <v>36.226101464922159</v>
      </c>
      <c r="Y49" s="62">
        <v>35.251922834230129</v>
      </c>
      <c r="Z49" s="62">
        <v>35.626832028662712</v>
      </c>
      <c r="AA49" s="62">
        <v>35.717966144147375</v>
      </c>
      <c r="AB49" s="62">
        <v>36.062091575981526</v>
      </c>
      <c r="AC49" s="61">
        <f t="shared" si="10"/>
        <v>35.776982809588773</v>
      </c>
      <c r="AD49" s="61">
        <f t="shared" si="11"/>
        <v>0.17098403094713471</v>
      </c>
    </row>
    <row r="50" spans="2:30" x14ac:dyDescent="0.35">
      <c r="B50" s="58">
        <v>37</v>
      </c>
      <c r="C50" s="58">
        <v>71.5</v>
      </c>
      <c r="D50" s="60">
        <v>1.6936684080170044</v>
      </c>
      <c r="E50" s="60">
        <v>1.4721720168677084</v>
      </c>
      <c r="F50" s="60">
        <v>1.5106466464217783</v>
      </c>
      <c r="G50" s="60">
        <v>1.9436333199543527</v>
      </c>
      <c r="H50" s="60">
        <v>2.3984667254120842</v>
      </c>
      <c r="I50" s="61">
        <f t="shared" si="6"/>
        <v>1.8037174233345858</v>
      </c>
      <c r="J50" s="61">
        <f t="shared" si="7"/>
        <v>0.17047387087916283</v>
      </c>
      <c r="L50" s="58">
        <v>37</v>
      </c>
      <c r="M50" s="58">
        <v>71.5</v>
      </c>
      <c r="N50" s="60">
        <v>0.58191257183548772</v>
      </c>
      <c r="O50" s="60">
        <v>0.55951767737319968</v>
      </c>
      <c r="P50" s="60">
        <v>0.58865809652380596</v>
      </c>
      <c r="Q50" s="60">
        <v>0.41042430986579526</v>
      </c>
      <c r="R50" s="60">
        <v>0.24912103390436696</v>
      </c>
      <c r="S50" s="61">
        <f t="shared" si="8"/>
        <v>0.47792673790053114</v>
      </c>
      <c r="T50" s="61">
        <f t="shared" si="9"/>
        <v>6.5818005445889241E-2</v>
      </c>
      <c r="V50" s="58">
        <v>37</v>
      </c>
      <c r="W50" s="58">
        <v>71.5</v>
      </c>
      <c r="X50" s="62">
        <v>36.13585077707782</v>
      </c>
      <c r="Y50" s="62">
        <v>35.198144490599532</v>
      </c>
      <c r="Z50" s="62">
        <v>35.58362644237603</v>
      </c>
      <c r="AA50" s="62">
        <v>35.694456664835712</v>
      </c>
      <c r="AB50" s="62">
        <v>36.057842026281023</v>
      </c>
      <c r="AC50" s="61">
        <f t="shared" si="10"/>
        <v>35.733984080234031</v>
      </c>
      <c r="AD50" s="61">
        <f t="shared" si="11"/>
        <v>0.16995215692951529</v>
      </c>
    </row>
    <row r="51" spans="2:30" x14ac:dyDescent="0.35">
      <c r="B51" s="58">
        <v>38</v>
      </c>
      <c r="C51" s="58">
        <v>76.5</v>
      </c>
      <c r="D51" s="60">
        <v>1.6883498816815938</v>
      </c>
      <c r="E51" s="60">
        <v>1.4436542543739814</v>
      </c>
      <c r="F51" s="60">
        <v>1.5347357771151589</v>
      </c>
      <c r="G51" s="60">
        <v>1.912431576788429</v>
      </c>
      <c r="H51" s="60">
        <v>2.1115955210133923</v>
      </c>
      <c r="I51" s="61">
        <f t="shared" si="6"/>
        <v>1.7381534021945111</v>
      </c>
      <c r="J51" s="61">
        <f t="shared" si="7"/>
        <v>0.12256034578181231</v>
      </c>
      <c r="L51" s="58">
        <v>38</v>
      </c>
      <c r="M51" s="58">
        <v>76.5</v>
      </c>
      <c r="N51" s="60">
        <v>0.58716149302497633</v>
      </c>
      <c r="O51" s="60">
        <v>0.55408200844559341</v>
      </c>
      <c r="P51" s="60">
        <v>0.5672406812360864</v>
      </c>
      <c r="Q51" s="60">
        <v>0.4123926014404326</v>
      </c>
      <c r="R51" s="60">
        <v>0.27207350886561726</v>
      </c>
      <c r="S51" s="61">
        <f t="shared" si="8"/>
        <v>0.47859005860254122</v>
      </c>
      <c r="T51" s="61">
        <f t="shared" si="9"/>
        <v>6.0156841841530646E-2</v>
      </c>
      <c r="V51" s="58">
        <v>38</v>
      </c>
      <c r="W51" s="58">
        <v>76.5</v>
      </c>
      <c r="X51" s="62">
        <v>36.157048435321784</v>
      </c>
      <c r="Y51" s="62">
        <v>35.171207281203422</v>
      </c>
      <c r="Z51" s="62">
        <v>35.527478379209263</v>
      </c>
      <c r="AA51" s="62">
        <v>35.696282937822986</v>
      </c>
      <c r="AB51" s="62">
        <v>35.950426050830785</v>
      </c>
      <c r="AC51" s="61">
        <f t="shared" si="10"/>
        <v>35.700488616877649</v>
      </c>
      <c r="AD51" s="61">
        <f t="shared" si="11"/>
        <v>0.17044127303506845</v>
      </c>
    </row>
    <row r="52" spans="2:30" x14ac:dyDescent="0.35">
      <c r="B52">
        <v>39</v>
      </c>
      <c r="C52">
        <v>81.5</v>
      </c>
      <c r="D52" s="5">
        <v>1.7207723298347857</v>
      </c>
      <c r="E52" s="5">
        <v>1.4748406556032663</v>
      </c>
      <c r="F52" s="5">
        <v>1.527006872989058</v>
      </c>
      <c r="G52" s="5">
        <v>1.9278151484725141</v>
      </c>
      <c r="H52" s="5">
        <v>2.27336389399259</v>
      </c>
      <c r="I52" s="10">
        <f t="shared" si="6"/>
        <v>1.7847597801784427</v>
      </c>
      <c r="J52" s="10">
        <f t="shared" si="7"/>
        <v>0.14590744278092221</v>
      </c>
      <c r="L52">
        <v>39</v>
      </c>
      <c r="M52">
        <v>81.5</v>
      </c>
      <c r="N52" s="5">
        <v>0.57928979797282565</v>
      </c>
      <c r="O52" s="5">
        <v>0.54763528276857087</v>
      </c>
      <c r="P52" s="5">
        <v>0.56765087324599406</v>
      </c>
      <c r="Q52" s="5">
        <v>0.40834271622144519</v>
      </c>
      <c r="R52" s="5">
        <v>0.25943600479509826</v>
      </c>
      <c r="S52" s="10">
        <f t="shared" si="8"/>
        <v>0.4724709350007868</v>
      </c>
      <c r="T52" s="10">
        <f t="shared" si="9"/>
        <v>6.1487998519186932E-2</v>
      </c>
      <c r="V52">
        <v>39</v>
      </c>
      <c r="W52">
        <v>81.5</v>
      </c>
      <c r="X52" s="2">
        <v>36.16574596209653</v>
      </c>
      <c r="Y52" s="2">
        <v>35.171347281489105</v>
      </c>
      <c r="Z52" s="2">
        <v>35.564249930437896</v>
      </c>
      <c r="AA52" s="2">
        <v>35.747889682650857</v>
      </c>
      <c r="AB52" s="2">
        <v>36.034425667337111</v>
      </c>
      <c r="AC52" s="10">
        <f t="shared" si="10"/>
        <v>35.736731704802295</v>
      </c>
      <c r="AD52" s="10">
        <f t="shared" si="11"/>
        <v>0.17638153777736393</v>
      </c>
    </row>
    <row r="53" spans="2:30" x14ac:dyDescent="0.35">
      <c r="B53">
        <v>40</v>
      </c>
      <c r="C53">
        <v>86.5</v>
      </c>
      <c r="D53" s="5">
        <v>1.6626872364211276</v>
      </c>
      <c r="E53" s="5">
        <v>1.4635772510809102</v>
      </c>
      <c r="F53" s="5">
        <v>1.5194729392867588</v>
      </c>
      <c r="G53" s="5">
        <v>1.8804376999966084</v>
      </c>
      <c r="H53" s="5">
        <v>2.4120527840392887</v>
      </c>
      <c r="I53" s="10">
        <f t="shared" si="6"/>
        <v>1.7876455821649386</v>
      </c>
      <c r="J53" s="10">
        <f t="shared" si="7"/>
        <v>0.17190784866537206</v>
      </c>
      <c r="L53">
        <v>40</v>
      </c>
      <c r="M53">
        <v>86.5</v>
      </c>
      <c r="N53" s="5">
        <v>0.58176056690651579</v>
      </c>
      <c r="O53" s="5">
        <v>0.54179190777177944</v>
      </c>
      <c r="P53" s="5">
        <v>0.57167395326311099</v>
      </c>
      <c r="Q53" s="5">
        <v>0.41438464515688656</v>
      </c>
      <c r="R53" s="5">
        <v>0.25515397702068998</v>
      </c>
      <c r="S53" s="10">
        <f t="shared" si="8"/>
        <v>0.47295301002379658</v>
      </c>
      <c r="T53" s="10">
        <f t="shared" si="9"/>
        <v>6.212502517193641E-2</v>
      </c>
      <c r="V53">
        <v>40</v>
      </c>
      <c r="W53">
        <v>86.5</v>
      </c>
      <c r="X53" s="2">
        <v>36.083802209549184</v>
      </c>
      <c r="Y53" s="2">
        <v>35.093437450771681</v>
      </c>
      <c r="Z53" s="2">
        <v>35.530602510155276</v>
      </c>
      <c r="AA53" s="2">
        <v>35.687497302826536</v>
      </c>
      <c r="AB53" s="2">
        <v>36.012778922687019</v>
      </c>
      <c r="AC53" s="10">
        <f t="shared" si="10"/>
        <v>35.681623679197934</v>
      </c>
      <c r="AD53" s="10">
        <f t="shared" si="11"/>
        <v>0.17891566418701968</v>
      </c>
    </row>
    <row r="54" spans="2:30" x14ac:dyDescent="0.35">
      <c r="B54">
        <v>41</v>
      </c>
      <c r="C54">
        <v>91.5</v>
      </c>
      <c r="D54" s="5">
        <v>1.7666771800413708</v>
      </c>
      <c r="E54" s="5">
        <v>1.4822098051526489</v>
      </c>
      <c r="F54" s="5">
        <v>1.4889458074610229</v>
      </c>
      <c r="G54" s="5">
        <v>1.978181519602241</v>
      </c>
      <c r="H54" s="5">
        <v>2.2843409795845764</v>
      </c>
      <c r="I54" s="10">
        <f t="shared" si="6"/>
        <v>1.8000710583683719</v>
      </c>
      <c r="J54" s="10">
        <f t="shared" si="7"/>
        <v>0.15251074423683075</v>
      </c>
      <c r="L54">
        <v>41</v>
      </c>
      <c r="M54">
        <v>91.5</v>
      </c>
      <c r="N54" s="5">
        <v>0.56997760268767472</v>
      </c>
      <c r="O54" s="5">
        <v>0.53862889203346331</v>
      </c>
      <c r="P54" s="5">
        <v>0.58850775525479859</v>
      </c>
      <c r="Q54" s="5">
        <v>0.39831110918029339</v>
      </c>
      <c r="R54" s="5">
        <v>0.25650085130067413</v>
      </c>
      <c r="S54" s="10">
        <f t="shared" si="8"/>
        <v>0.47038524209138083</v>
      </c>
      <c r="T54" s="10">
        <f t="shared" si="9"/>
        <v>6.3035694420462501E-2</v>
      </c>
      <c r="V54">
        <v>41</v>
      </c>
      <c r="W54">
        <v>91.5</v>
      </c>
      <c r="X54" s="2">
        <v>36.16096990894107</v>
      </c>
      <c r="Y54" s="2">
        <v>35.131199931190714</v>
      </c>
      <c r="Z54" s="2">
        <v>35.514738324016335</v>
      </c>
      <c r="AA54" s="2">
        <v>35.745640223878617</v>
      </c>
      <c r="AB54" s="2">
        <v>35.939878013199866</v>
      </c>
      <c r="AC54" s="10">
        <f t="shared" si="10"/>
        <v>35.698485280245322</v>
      </c>
      <c r="AD54" s="10">
        <f t="shared" si="11"/>
        <v>0.17747699614141432</v>
      </c>
    </row>
    <row r="55" spans="2:30" x14ac:dyDescent="0.35">
      <c r="B55">
        <v>42</v>
      </c>
      <c r="C55">
        <v>96.5</v>
      </c>
      <c r="D55" s="5">
        <v>1.6949169480472857</v>
      </c>
      <c r="E55" s="5">
        <v>1.4131336485111341</v>
      </c>
      <c r="F55" s="5">
        <v>1.5223723456089464</v>
      </c>
      <c r="G55" s="5">
        <v>1.968523126083181</v>
      </c>
      <c r="H55" s="5">
        <v>2.1993534566353579</v>
      </c>
      <c r="I55" s="10">
        <f t="shared" si="6"/>
        <v>1.7596599049771811</v>
      </c>
      <c r="J55" s="10">
        <f t="shared" si="7"/>
        <v>0.14448732595350444</v>
      </c>
      <c r="L55">
        <v>42</v>
      </c>
      <c r="M55">
        <v>96.5</v>
      </c>
      <c r="N55" s="5">
        <v>0.57405613493964447</v>
      </c>
      <c r="O55" s="5">
        <v>0.55954220476733907</v>
      </c>
      <c r="P55" s="5">
        <v>0.57156837778537595</v>
      </c>
      <c r="Q55" s="5">
        <v>0.39527617643903623</v>
      </c>
      <c r="R55" s="5">
        <v>0.26974887833648958</v>
      </c>
      <c r="S55" s="10">
        <f t="shared" si="8"/>
        <v>0.47403835445357706</v>
      </c>
      <c r="T55" s="10">
        <f t="shared" si="9"/>
        <v>6.114091961228852E-2</v>
      </c>
      <c r="V55">
        <v>42</v>
      </c>
      <c r="W55">
        <v>96.5</v>
      </c>
      <c r="X55" s="2">
        <v>36.091462697061736</v>
      </c>
      <c r="Y55" s="2">
        <v>35.157567626098441</v>
      </c>
      <c r="Z55" s="2">
        <v>35.533764249809785</v>
      </c>
      <c r="AA55" s="2">
        <v>35.761776650211949</v>
      </c>
      <c r="AB55" s="2">
        <v>35.993248093438915</v>
      </c>
      <c r="AC55" s="10">
        <f t="shared" si="10"/>
        <v>35.707563863324168</v>
      </c>
      <c r="AD55" s="10">
        <f t="shared" si="11"/>
        <v>0.16802306192360436</v>
      </c>
    </row>
    <row r="56" spans="2:30" x14ac:dyDescent="0.35">
      <c r="B56">
        <v>43</v>
      </c>
      <c r="C56">
        <v>101.5</v>
      </c>
      <c r="D56" s="5">
        <v>1.6905242103716391</v>
      </c>
      <c r="E56" s="5">
        <v>1.4214013256110971</v>
      </c>
      <c r="F56" s="5">
        <v>1.4958737858200073</v>
      </c>
      <c r="G56" s="5">
        <v>1.9050416324528785</v>
      </c>
      <c r="H56" s="5">
        <v>2.2416035933270706</v>
      </c>
      <c r="I56" s="10">
        <f t="shared" si="6"/>
        <v>1.7508889095165387</v>
      </c>
      <c r="J56" s="10">
        <f t="shared" si="7"/>
        <v>0.14862749427017394</v>
      </c>
      <c r="L56">
        <v>43</v>
      </c>
      <c r="M56">
        <v>101.5</v>
      </c>
      <c r="N56" s="5">
        <v>0.57443726332911227</v>
      </c>
      <c r="O56" s="5">
        <v>0.55172110665616381</v>
      </c>
      <c r="P56" s="5">
        <v>0.58339877341535007</v>
      </c>
      <c r="Q56" s="5">
        <v>0.39626248965058097</v>
      </c>
      <c r="R56" s="5">
        <v>0.25193123509283066</v>
      </c>
      <c r="S56" s="10">
        <f t="shared" si="8"/>
        <v>0.47155017362880758</v>
      </c>
      <c r="T56" s="10">
        <f t="shared" si="9"/>
        <v>6.4584810337323093E-2</v>
      </c>
      <c r="V56">
        <v>43</v>
      </c>
      <c r="W56">
        <v>101.5</v>
      </c>
      <c r="X56" s="2">
        <v>36.073286429097422</v>
      </c>
      <c r="Y56" s="2">
        <v>35.081110829630909</v>
      </c>
      <c r="Z56" s="2">
        <v>35.482532582495743</v>
      </c>
      <c r="AA56" s="2">
        <v>35.652278799554104</v>
      </c>
      <c r="AB56" s="2">
        <v>35.948476271770147</v>
      </c>
      <c r="AC56" s="10">
        <f t="shared" si="10"/>
        <v>35.647536982509664</v>
      </c>
      <c r="AD56" s="10">
        <f t="shared" si="11"/>
        <v>0.17605603804020054</v>
      </c>
    </row>
    <row r="57" spans="2:30" x14ac:dyDescent="0.35">
      <c r="B57" s="29">
        <v>44</v>
      </c>
      <c r="C57" s="29">
        <v>106.5</v>
      </c>
      <c r="D57" s="31">
        <v>1.7408152477969594</v>
      </c>
      <c r="E57" s="31">
        <v>1.4491680808026304</v>
      </c>
      <c r="F57" s="31">
        <v>1.4388701699298085</v>
      </c>
      <c r="G57" s="31">
        <v>1.9434198290700315</v>
      </c>
      <c r="H57" s="31">
        <v>2.1350557847384142</v>
      </c>
      <c r="I57" s="32">
        <f t="shared" si="6"/>
        <v>1.741465822467569</v>
      </c>
      <c r="J57" s="32">
        <f t="shared" si="7"/>
        <v>0.13651025623515006</v>
      </c>
      <c r="L57" s="29">
        <v>44</v>
      </c>
      <c r="M57" s="29">
        <v>106.5</v>
      </c>
      <c r="N57" s="31">
        <v>0.55938545668049189</v>
      </c>
      <c r="O57" s="31">
        <v>0.54582130581549693</v>
      </c>
      <c r="P57" s="31">
        <v>0.58667371769308085</v>
      </c>
      <c r="Q57" s="31">
        <v>0.39457014129981532</v>
      </c>
      <c r="R57" s="31">
        <v>0.26976981954893553</v>
      </c>
      <c r="S57" s="32">
        <f t="shared" si="8"/>
        <v>0.47124408820756408</v>
      </c>
      <c r="T57" s="32">
        <f t="shared" si="9"/>
        <v>6.0467113645156979E-2</v>
      </c>
      <c r="V57" s="29">
        <v>44</v>
      </c>
      <c r="W57" s="29">
        <v>106.5</v>
      </c>
      <c r="X57" s="33">
        <v>36.121446697687567</v>
      </c>
      <c r="Y57" s="33">
        <v>35.125066258364953</v>
      </c>
      <c r="Z57" s="33">
        <v>35.495702505618233</v>
      </c>
      <c r="AA57" s="33">
        <v>35.695296871675879</v>
      </c>
      <c r="AB57" s="33">
        <v>35.990314662888878</v>
      </c>
      <c r="AC57" s="32">
        <f t="shared" si="10"/>
        <v>35.685565399247103</v>
      </c>
      <c r="AD57" s="32">
        <f t="shared" si="11"/>
        <v>0.17792786837406005</v>
      </c>
    </row>
    <row r="58" spans="2:30" x14ac:dyDescent="0.35">
      <c r="B58" s="29">
        <v>45</v>
      </c>
      <c r="C58" s="29">
        <v>111.5</v>
      </c>
      <c r="D58" s="31">
        <v>1.6476694942664631</v>
      </c>
      <c r="E58" s="31">
        <v>1.3636583493655665</v>
      </c>
      <c r="F58" s="31">
        <v>1.4160160329616973</v>
      </c>
      <c r="G58" s="31">
        <v>1.8431390064429922</v>
      </c>
      <c r="H58" s="31">
        <v>2.2915568351791733</v>
      </c>
      <c r="I58" s="32">
        <f t="shared" si="6"/>
        <v>1.7124079436431785</v>
      </c>
      <c r="J58" s="32">
        <f t="shared" si="7"/>
        <v>0.16825123482489826</v>
      </c>
      <c r="L58" s="29">
        <v>45</v>
      </c>
      <c r="M58" s="29">
        <v>111.5</v>
      </c>
      <c r="N58" s="31">
        <v>0.56911697281306206</v>
      </c>
      <c r="O58" s="31">
        <v>0.55233314833499114</v>
      </c>
      <c r="P58" s="31">
        <v>0.58340568867090092</v>
      </c>
      <c r="Q58" s="31">
        <v>0.40645102830025764</v>
      </c>
      <c r="R58" s="31">
        <v>0.2489527938876169</v>
      </c>
      <c r="S58" s="32">
        <f t="shared" si="8"/>
        <v>0.47205192640136573</v>
      </c>
      <c r="T58" s="32">
        <f t="shared" si="9"/>
        <v>6.4165044596610391E-2</v>
      </c>
      <c r="V58" s="29">
        <v>45</v>
      </c>
      <c r="W58" s="29">
        <v>111.5</v>
      </c>
      <c r="X58" s="33">
        <v>35.970570788503245</v>
      </c>
      <c r="Y58" s="33">
        <v>35.040970794337824</v>
      </c>
      <c r="Z58" s="33">
        <v>35.417156063274618</v>
      </c>
      <c r="AA58" s="33">
        <v>35.598505143148628</v>
      </c>
      <c r="AB58" s="33">
        <v>35.837670179698087</v>
      </c>
      <c r="AC58" s="32">
        <f t="shared" si="10"/>
        <v>35.57297459379248</v>
      </c>
      <c r="AD58" s="32">
        <f t="shared" si="11"/>
        <v>0.16372320441583046</v>
      </c>
    </row>
    <row r="59" spans="2:30" x14ac:dyDescent="0.35">
      <c r="B59" s="29">
        <v>46</v>
      </c>
      <c r="C59" s="29">
        <v>116.5</v>
      </c>
      <c r="D59" s="31">
        <v>1.4977984446428794</v>
      </c>
      <c r="E59" s="31">
        <v>1.3121773771989129</v>
      </c>
      <c r="F59" s="31">
        <v>1.3313727574244816</v>
      </c>
      <c r="G59" s="31">
        <v>1.7376214847492482</v>
      </c>
      <c r="H59" s="31">
        <v>2.0313211294228601</v>
      </c>
      <c r="I59" s="32">
        <f t="shared" si="6"/>
        <v>1.5820582386876765</v>
      </c>
      <c r="J59" s="32">
        <f t="shared" si="7"/>
        <v>0.13579684667242722</v>
      </c>
      <c r="L59" s="29">
        <v>46</v>
      </c>
      <c r="M59" s="29">
        <v>116.5</v>
      </c>
      <c r="N59" s="31">
        <v>0.5838575634957841</v>
      </c>
      <c r="O59" s="31">
        <v>0.56467874887149072</v>
      </c>
      <c r="P59" s="31">
        <v>0.58126305412943724</v>
      </c>
      <c r="Q59" s="31">
        <v>0.41500436255126899</v>
      </c>
      <c r="R59" s="31">
        <v>0.26541787864905508</v>
      </c>
      <c r="S59" s="32">
        <f t="shared" si="8"/>
        <v>0.48204432153940724</v>
      </c>
      <c r="T59" s="32">
        <f t="shared" si="9"/>
        <v>6.2633901992211555E-2</v>
      </c>
      <c r="V59" s="29">
        <v>46</v>
      </c>
      <c r="W59" s="29">
        <v>116.5</v>
      </c>
      <c r="X59" s="33">
        <v>35.86808467487144</v>
      </c>
      <c r="Y59" s="33">
        <v>35.007497736747403</v>
      </c>
      <c r="Z59" s="33">
        <v>35.288829684345139</v>
      </c>
      <c r="AA59" s="33">
        <v>35.497608032659564</v>
      </c>
      <c r="AB59" s="33">
        <v>35.837977307883072</v>
      </c>
      <c r="AC59" s="32">
        <f t="shared" si="10"/>
        <v>35.499999487301324</v>
      </c>
      <c r="AD59" s="32">
        <f t="shared" si="11"/>
        <v>0.16384017998468051</v>
      </c>
    </row>
    <row r="60" spans="2:30" x14ac:dyDescent="0.35">
      <c r="B60" s="29">
        <v>47</v>
      </c>
      <c r="C60" s="29">
        <v>121.5</v>
      </c>
      <c r="D60" s="31">
        <v>1.3830930395159728</v>
      </c>
      <c r="E60" s="31">
        <v>1.2194901730467804</v>
      </c>
      <c r="F60" s="31">
        <v>1.2430552022677683</v>
      </c>
      <c r="G60" s="31">
        <v>1.5295460801224148</v>
      </c>
      <c r="H60" s="31">
        <v>1.8287608191797686</v>
      </c>
      <c r="I60" s="32">
        <f t="shared" si="6"/>
        <v>1.440789062826541</v>
      </c>
      <c r="J60" s="32">
        <f t="shared" si="7"/>
        <v>0.111758803049727</v>
      </c>
      <c r="L60" s="29">
        <v>47</v>
      </c>
      <c r="M60" s="29">
        <v>121.5</v>
      </c>
      <c r="N60" s="31">
        <v>0.59557283887551449</v>
      </c>
      <c r="O60" s="31">
        <v>0.58222122152557554</v>
      </c>
      <c r="P60" s="31">
        <v>0.57774149415498588</v>
      </c>
      <c r="Q60" s="31">
        <v>0.41642184989987152</v>
      </c>
      <c r="R60" s="31">
        <v>0.28277697178846167</v>
      </c>
      <c r="S60" s="32">
        <f t="shared" si="8"/>
        <v>0.49094687524888181</v>
      </c>
      <c r="T60" s="32">
        <f t="shared" si="9"/>
        <v>6.1522188084497782E-2</v>
      </c>
      <c r="V60" s="29">
        <v>47</v>
      </c>
      <c r="W60" s="29">
        <v>121.5</v>
      </c>
      <c r="X60" s="33">
        <v>35.814074032164044</v>
      </c>
      <c r="Y60" s="33">
        <v>34.971818136575131</v>
      </c>
      <c r="Z60" s="33">
        <v>35.286925414959022</v>
      </c>
      <c r="AA60" s="33">
        <v>35.586968155677482</v>
      </c>
      <c r="AB60" s="33">
        <v>35.814312787075011</v>
      </c>
      <c r="AC60" s="32">
        <f t="shared" si="10"/>
        <v>35.494819705290141</v>
      </c>
      <c r="AD60" s="32">
        <f t="shared" si="11"/>
        <v>0.16267162756232748</v>
      </c>
    </row>
    <row r="61" spans="2:30" x14ac:dyDescent="0.35">
      <c r="B61" s="30">
        <v>48</v>
      </c>
      <c r="C61" s="30">
        <v>126.5</v>
      </c>
      <c r="D61" s="34">
        <v>1.2053838292705379</v>
      </c>
      <c r="E61" s="34">
        <v>1.1498293412485783</v>
      </c>
      <c r="F61" s="34">
        <v>1.077620315056633</v>
      </c>
      <c r="G61" s="34">
        <v>1.260650949600403</v>
      </c>
      <c r="H61" s="34">
        <v>1.6333651056022802</v>
      </c>
      <c r="I61" s="35">
        <f t="shared" si="6"/>
        <v>1.2653699081556864</v>
      </c>
      <c r="J61" s="35">
        <f t="shared" si="7"/>
        <v>9.6860878553649818E-2</v>
      </c>
      <c r="L61" s="30">
        <v>48</v>
      </c>
      <c r="M61" s="30">
        <v>126.5</v>
      </c>
      <c r="N61" s="34">
        <v>0.64512246978762289</v>
      </c>
      <c r="O61" s="34">
        <v>0.62090700415792865</v>
      </c>
      <c r="P61" s="34">
        <v>0.61424389438466021</v>
      </c>
      <c r="Q61" s="34">
        <v>0.5046056186651291</v>
      </c>
      <c r="R61" s="34">
        <v>0.3421489342717976</v>
      </c>
      <c r="S61" s="35">
        <f t="shared" si="8"/>
        <v>0.54540558425342778</v>
      </c>
      <c r="T61" s="35">
        <f t="shared" si="9"/>
        <v>5.6285227886062633E-2</v>
      </c>
      <c r="V61" s="30">
        <v>48</v>
      </c>
      <c r="W61" s="30">
        <v>126.5</v>
      </c>
      <c r="X61" s="36">
        <v>36.089733103136716</v>
      </c>
      <c r="Y61" s="36">
        <v>35.229639207693666</v>
      </c>
      <c r="Z61" s="36">
        <v>35.720888313899934</v>
      </c>
      <c r="AA61" s="36">
        <v>35.99524835864581</v>
      </c>
      <c r="AB61" s="36">
        <v>36.351556095220488</v>
      </c>
      <c r="AC61" s="35">
        <f t="shared" si="10"/>
        <v>35.87741301571932</v>
      </c>
      <c r="AD61" s="35">
        <f t="shared" si="11"/>
        <v>0.1907731029320027</v>
      </c>
    </row>
    <row r="62" spans="2:30" x14ac:dyDescent="0.35">
      <c r="B62" s="30">
        <v>49</v>
      </c>
      <c r="C62" s="30">
        <v>131.5</v>
      </c>
      <c r="D62" s="34">
        <v>1.0567976295916193</v>
      </c>
      <c r="E62" s="34">
        <v>1.0479936424472538</v>
      </c>
      <c r="F62" s="34">
        <v>0.88973945351110428</v>
      </c>
      <c r="G62" s="34">
        <v>1.0209436889391821</v>
      </c>
      <c r="H62" s="34">
        <v>1.2929505103841972</v>
      </c>
      <c r="I62" s="35">
        <f t="shared" si="6"/>
        <v>1.0616849849746712</v>
      </c>
      <c r="J62" s="35">
        <f t="shared" si="7"/>
        <v>6.5161415476771317E-2</v>
      </c>
      <c r="L62" s="30">
        <v>49</v>
      </c>
      <c r="M62" s="30">
        <v>131.5</v>
      </c>
      <c r="N62" s="34">
        <v>0.6499349582637457</v>
      </c>
      <c r="O62" s="34">
        <v>0.68558971583940453</v>
      </c>
      <c r="P62" s="34">
        <v>0.67310314750673494</v>
      </c>
      <c r="Q62" s="34">
        <v>0.57691258780630217</v>
      </c>
      <c r="R62" s="34">
        <v>0.44780659432779374</v>
      </c>
      <c r="S62" s="35">
        <f t="shared" si="8"/>
        <v>0.60666940074879616</v>
      </c>
      <c r="T62" s="35">
        <f t="shared" si="9"/>
        <v>4.3952603159443313E-2</v>
      </c>
      <c r="V62" s="30">
        <v>49</v>
      </c>
      <c r="W62" s="30">
        <v>131.5</v>
      </c>
      <c r="X62" s="36">
        <v>36.52190999845444</v>
      </c>
      <c r="Y62" s="36">
        <v>35.610174451776601</v>
      </c>
      <c r="Z62" s="36">
        <v>36.022985544870963</v>
      </c>
      <c r="AA62" s="36">
        <v>36.278399953074626</v>
      </c>
      <c r="AB62" s="36">
        <v>36.704800095039097</v>
      </c>
      <c r="AC62" s="35">
        <f t="shared" si="10"/>
        <v>36.22765400864315</v>
      </c>
      <c r="AD62" s="35">
        <f t="shared" si="11"/>
        <v>0.19235388082776106</v>
      </c>
    </row>
    <row r="63" spans="2:30" x14ac:dyDescent="0.35">
      <c r="B63" s="30">
        <v>50</v>
      </c>
      <c r="C63" s="30">
        <v>136.5</v>
      </c>
      <c r="D63" s="34">
        <v>0.82815487280952227</v>
      </c>
      <c r="E63" s="34">
        <v>0.88019932937694911</v>
      </c>
      <c r="F63" s="34">
        <v>0.71230437337901087</v>
      </c>
      <c r="G63" s="34">
        <v>0.79413996712020973</v>
      </c>
      <c r="H63" s="34">
        <v>1.0064090661210969</v>
      </c>
      <c r="I63" s="35">
        <f t="shared" si="6"/>
        <v>0.84424152176135769</v>
      </c>
      <c r="J63" s="35">
        <f t="shared" si="7"/>
        <v>4.8871071989170178E-2</v>
      </c>
      <c r="L63" s="30">
        <v>50</v>
      </c>
      <c r="M63" s="30">
        <v>136.5</v>
      </c>
      <c r="N63" s="34">
        <v>0.72433227579361914</v>
      </c>
      <c r="O63" s="34">
        <v>0.75905976386587692</v>
      </c>
      <c r="P63" s="34">
        <v>0.7262279839723601</v>
      </c>
      <c r="Q63" s="34">
        <v>0.69292589008287409</v>
      </c>
      <c r="R63" s="34">
        <v>0.52009424155676109</v>
      </c>
      <c r="S63" s="35">
        <f t="shared" si="8"/>
        <v>0.68452803105429827</v>
      </c>
      <c r="T63" s="35">
        <f t="shared" si="9"/>
        <v>4.2418886320433155E-2</v>
      </c>
      <c r="V63" s="30">
        <v>50</v>
      </c>
      <c r="W63" s="30">
        <v>136.5</v>
      </c>
      <c r="X63" s="36">
        <v>36.585295159097242</v>
      </c>
      <c r="Y63" s="36">
        <v>35.759957888937997</v>
      </c>
      <c r="Z63" s="36">
        <v>36.007754451830692</v>
      </c>
      <c r="AA63" s="36">
        <v>36.347842512068816</v>
      </c>
      <c r="AB63" s="36">
        <v>36.775373320994738</v>
      </c>
      <c r="AC63" s="35">
        <f t="shared" si="10"/>
        <v>36.295244666585894</v>
      </c>
      <c r="AD63" s="35">
        <f t="shared" si="11"/>
        <v>0.18528382339597674</v>
      </c>
    </row>
    <row r="64" spans="2:30" x14ac:dyDescent="0.35">
      <c r="B64" s="30">
        <v>51</v>
      </c>
      <c r="C64" s="30">
        <v>141.5</v>
      </c>
      <c r="D64" s="34">
        <v>0.64845921239952664</v>
      </c>
      <c r="E64" s="34">
        <v>0.71497384517988838</v>
      </c>
      <c r="F64" s="34">
        <v>0.57958115066865312</v>
      </c>
      <c r="G64" s="34">
        <v>0.68245747487625352</v>
      </c>
      <c r="H64" s="34">
        <v>0.66961570628321354</v>
      </c>
      <c r="I64" s="35">
        <f t="shared" si="6"/>
        <v>0.659017477881507</v>
      </c>
      <c r="J64" s="35">
        <f t="shared" ref="J64:J81" si="12">STDEV(D64:H64)/SQRT(COUNT(D64:H64))</f>
        <v>2.2599201309620877E-2</v>
      </c>
      <c r="L64" s="30">
        <v>51</v>
      </c>
      <c r="M64" s="30">
        <v>141.5</v>
      </c>
      <c r="N64" s="34">
        <v>0.79631010140324421</v>
      </c>
      <c r="O64" s="34">
        <v>0.81474747303301909</v>
      </c>
      <c r="P64" s="34">
        <v>0.79099943051585497</v>
      </c>
      <c r="Q64" s="34">
        <v>0.78973730779509554</v>
      </c>
      <c r="R64" s="34">
        <v>0.6850095400321905</v>
      </c>
      <c r="S64" s="35">
        <f t="shared" si="8"/>
        <v>0.77536077055588082</v>
      </c>
      <c r="T64" s="35">
        <f t="shared" ref="T64:T81" si="13">STDEV(N64:R64)/SQRT(COUNT(N64:R64))</f>
        <v>2.3026923546637917E-2</v>
      </c>
      <c r="V64" s="30">
        <v>51</v>
      </c>
      <c r="W64" s="30">
        <v>141.5</v>
      </c>
      <c r="X64" s="36">
        <v>36.28005078071611</v>
      </c>
      <c r="Y64" s="36">
        <v>35.704111892017814</v>
      </c>
      <c r="Z64" s="36">
        <v>35.878281875392858</v>
      </c>
      <c r="AA64" s="36">
        <v>36.28828185197753</v>
      </c>
      <c r="AB64" s="36">
        <v>36.432364493674626</v>
      </c>
      <c r="AC64" s="35">
        <f t="shared" si="10"/>
        <v>36.116618178755786</v>
      </c>
      <c r="AD64" s="35">
        <f t="shared" ref="AD64:AD81" si="14">STDEV(X64:AB64)/SQRT(COUNT(X64:AB64))</f>
        <v>0.13835461639775282</v>
      </c>
    </row>
    <row r="65" spans="2:30" x14ac:dyDescent="0.35">
      <c r="B65" s="30">
        <v>52</v>
      </c>
      <c r="C65" s="30">
        <v>146.5</v>
      </c>
      <c r="D65" s="34">
        <v>0.57999849979228613</v>
      </c>
      <c r="E65" s="34">
        <v>0.64247622833592311</v>
      </c>
      <c r="F65" s="34">
        <v>0.52080391065132214</v>
      </c>
      <c r="G65" s="34">
        <v>0.60104565607183624</v>
      </c>
      <c r="H65" s="34">
        <v>0.55365231509204837</v>
      </c>
      <c r="I65" s="35">
        <f t="shared" si="6"/>
        <v>0.57959532198868324</v>
      </c>
      <c r="J65" s="35">
        <f t="shared" si="12"/>
        <v>2.0668523679194143E-2</v>
      </c>
      <c r="L65" s="30">
        <v>52</v>
      </c>
      <c r="M65" s="30">
        <v>146.5</v>
      </c>
      <c r="N65" s="34">
        <v>0.81692158552920158</v>
      </c>
      <c r="O65" s="34">
        <v>0.85098037854438846</v>
      </c>
      <c r="P65" s="34">
        <v>0.816829361138937</v>
      </c>
      <c r="Q65" s="34">
        <v>0.87569497985918066</v>
      </c>
      <c r="R65" s="34">
        <v>0.79800772015534249</v>
      </c>
      <c r="S65" s="35">
        <f t="shared" si="8"/>
        <v>0.83168680504541004</v>
      </c>
      <c r="T65" s="35">
        <f t="shared" si="13"/>
        <v>1.3931973181549102E-2</v>
      </c>
      <c r="V65" s="30">
        <v>52</v>
      </c>
      <c r="W65" s="30">
        <v>146.5</v>
      </c>
      <c r="X65" s="36">
        <v>36.171449135287013</v>
      </c>
      <c r="Y65" s="36">
        <v>35.713661030593229</v>
      </c>
      <c r="Z65" s="36">
        <v>35.822576325698876</v>
      </c>
      <c r="AA65" s="36">
        <v>36.289815005768908</v>
      </c>
      <c r="AB65" s="36">
        <v>36.155732828858767</v>
      </c>
      <c r="AC65" s="35">
        <f t="shared" si="10"/>
        <v>36.030646865241359</v>
      </c>
      <c r="AD65" s="35">
        <f t="shared" si="14"/>
        <v>0.11099848453958359</v>
      </c>
    </row>
    <row r="66" spans="2:30" x14ac:dyDescent="0.35">
      <c r="B66">
        <v>53</v>
      </c>
      <c r="C66">
        <v>151.5</v>
      </c>
      <c r="D66" s="5">
        <v>0.55389030100780512</v>
      </c>
      <c r="E66" s="5">
        <v>0.58896571844647538</v>
      </c>
      <c r="F66" s="5">
        <v>0.48661317186083242</v>
      </c>
      <c r="G66" s="5">
        <v>0.52098979201804863</v>
      </c>
      <c r="H66" s="5">
        <v>0.50612287424119662</v>
      </c>
      <c r="I66" s="10">
        <f t="shared" si="6"/>
        <v>0.53131637151487165</v>
      </c>
      <c r="J66" s="10">
        <f t="shared" si="12"/>
        <v>1.8128370173134855E-2</v>
      </c>
      <c r="L66">
        <v>53</v>
      </c>
      <c r="M66">
        <v>151.5</v>
      </c>
      <c r="N66" s="5">
        <v>0.87552014255690158</v>
      </c>
      <c r="O66" s="5">
        <v>0.89209258664222923</v>
      </c>
      <c r="P66" s="5">
        <v>0.83651738704983625</v>
      </c>
      <c r="Q66" s="5">
        <v>0.95791920809567488</v>
      </c>
      <c r="R66" s="5">
        <v>0.87462284000247426</v>
      </c>
      <c r="S66" s="10">
        <f t="shared" si="8"/>
        <v>0.88733443286942326</v>
      </c>
      <c r="T66" s="10">
        <f t="shared" si="13"/>
        <v>1.9859990830435634E-2</v>
      </c>
      <c r="V66">
        <v>53</v>
      </c>
      <c r="W66">
        <v>151.5</v>
      </c>
      <c r="X66" s="2">
        <v>36.087071437975631</v>
      </c>
      <c r="Y66" s="2">
        <v>35.793472790147007</v>
      </c>
      <c r="Z66" s="2">
        <v>35.732535853049406</v>
      </c>
      <c r="AA66" s="2">
        <v>36.125861790132049</v>
      </c>
      <c r="AB66" s="2">
        <v>36.11905619278479</v>
      </c>
      <c r="AC66" s="10">
        <f t="shared" si="10"/>
        <v>35.971599612817769</v>
      </c>
      <c r="AD66" s="10">
        <f t="shared" si="14"/>
        <v>8.5951919966911552E-2</v>
      </c>
    </row>
    <row r="67" spans="2:30" x14ac:dyDescent="0.35">
      <c r="B67">
        <v>54</v>
      </c>
      <c r="C67">
        <v>156.5</v>
      </c>
      <c r="D67" s="5">
        <v>0.5329265186049913</v>
      </c>
      <c r="E67" s="5">
        <v>0.57065488804067543</v>
      </c>
      <c r="F67" s="5">
        <v>0.4929480680861999</v>
      </c>
      <c r="G67" s="5">
        <v>0.47714814212229234</v>
      </c>
      <c r="H67" s="5">
        <v>0.52031798838376897</v>
      </c>
      <c r="I67" s="10">
        <f t="shared" si="6"/>
        <v>0.51879912104758552</v>
      </c>
      <c r="J67" s="10">
        <f t="shared" si="12"/>
        <v>1.6269591074792158E-2</v>
      </c>
      <c r="L67">
        <v>54</v>
      </c>
      <c r="M67">
        <v>156.5</v>
      </c>
      <c r="N67" s="5">
        <v>0.90161541503029385</v>
      </c>
      <c r="O67" s="5">
        <v>0.89886072338852718</v>
      </c>
      <c r="P67" s="5">
        <v>0.84573869200155005</v>
      </c>
      <c r="Q67" s="5">
        <v>1.0078222647948023</v>
      </c>
      <c r="R67" s="5">
        <v>0.89740054173851247</v>
      </c>
      <c r="S67" s="10">
        <f t="shared" si="8"/>
        <v>0.91028752739073726</v>
      </c>
      <c r="T67" s="10">
        <f t="shared" si="13"/>
        <v>2.6506064336560831E-2</v>
      </c>
      <c r="V67">
        <v>54</v>
      </c>
      <c r="W67">
        <v>156.5</v>
      </c>
      <c r="X67" s="2">
        <v>36.013560582276774</v>
      </c>
      <c r="Y67" s="2">
        <v>35.842358044821168</v>
      </c>
      <c r="Z67" s="2">
        <v>35.711266171008226</v>
      </c>
      <c r="AA67" s="2">
        <v>36.004370653431749</v>
      </c>
      <c r="AB67" s="2">
        <v>36.097088235583044</v>
      </c>
      <c r="AC67" s="10">
        <f t="shared" si="10"/>
        <v>35.93372873742419</v>
      </c>
      <c r="AD67" s="10">
        <f t="shared" si="14"/>
        <v>6.9241579383933646E-2</v>
      </c>
    </row>
    <row r="68" spans="2:30" x14ac:dyDescent="0.35">
      <c r="B68">
        <v>55</v>
      </c>
      <c r="C68">
        <v>161.5</v>
      </c>
      <c r="D68" s="5">
        <v>0.53856294080026501</v>
      </c>
      <c r="E68" s="5">
        <v>0.56028861650677131</v>
      </c>
      <c r="F68" s="5">
        <v>0.49481606638616821</v>
      </c>
      <c r="G68" s="5">
        <v>0.4286327830841602</v>
      </c>
      <c r="H68" s="5">
        <v>0.52031798838376897</v>
      </c>
      <c r="I68" s="10">
        <f t="shared" si="6"/>
        <v>0.50852367903222673</v>
      </c>
      <c r="J68" s="10">
        <f t="shared" si="12"/>
        <v>2.2684273883277914E-2</v>
      </c>
      <c r="L68">
        <v>55</v>
      </c>
      <c r="M68">
        <v>161.5</v>
      </c>
      <c r="N68" s="5">
        <v>0.91275269146081839</v>
      </c>
      <c r="O68" s="5">
        <v>0.88259089535264668</v>
      </c>
      <c r="P68" s="5">
        <v>0.88297066848946204</v>
      </c>
      <c r="Q68" s="5">
        <v>1.0191229930792438</v>
      </c>
      <c r="R68" s="5">
        <v>0.89740054173851247</v>
      </c>
      <c r="S68" s="10">
        <f t="shared" si="8"/>
        <v>0.91896755802413677</v>
      </c>
      <c r="T68" s="10">
        <f t="shared" si="13"/>
        <v>2.5645574249984107E-2</v>
      </c>
      <c r="V68">
        <v>55</v>
      </c>
      <c r="W68">
        <v>161.5</v>
      </c>
      <c r="X68" s="2">
        <v>36.011851472952515</v>
      </c>
      <c r="Y68" s="2">
        <v>35.834295859301548</v>
      </c>
      <c r="Z68" s="2">
        <v>35.729427726384507</v>
      </c>
      <c r="AA68" s="2">
        <v>35.963540471714559</v>
      </c>
      <c r="AB68" s="2">
        <v>36.097088235583044</v>
      </c>
      <c r="AC68" s="10">
        <f t="shared" si="10"/>
        <v>35.927240753187235</v>
      </c>
      <c r="AD68" s="10">
        <f t="shared" si="14"/>
        <v>6.5227891891749212E-2</v>
      </c>
    </row>
    <row r="69" spans="2:30" x14ac:dyDescent="0.35">
      <c r="B69">
        <v>56</v>
      </c>
      <c r="C69">
        <v>166.5</v>
      </c>
      <c r="D69" s="5">
        <v>0.52141145208205031</v>
      </c>
      <c r="E69" s="5">
        <v>0.55015952489228348</v>
      </c>
      <c r="F69" s="5">
        <v>0.49753328985576112</v>
      </c>
      <c r="G69" s="5">
        <v>0.4435040727056202</v>
      </c>
      <c r="H69" s="5">
        <v>0.52031798838376897</v>
      </c>
      <c r="I69" s="10">
        <f t="shared" si="6"/>
        <v>0.50658526558389683</v>
      </c>
      <c r="J69" s="10">
        <f t="shared" si="12"/>
        <v>1.7844179324614195E-2</v>
      </c>
      <c r="L69">
        <v>56</v>
      </c>
      <c r="M69">
        <v>166.5</v>
      </c>
      <c r="N69" s="5">
        <v>0.90794226176898329</v>
      </c>
      <c r="O69" s="5">
        <v>0.87486997163790758</v>
      </c>
      <c r="P69" s="5">
        <v>0.92145581397197396</v>
      </c>
      <c r="Q69" s="5">
        <v>0.97945894916850174</v>
      </c>
      <c r="R69" s="5">
        <v>0.89740054173851247</v>
      </c>
      <c r="S69" s="10">
        <f t="shared" si="8"/>
        <v>0.91622550765717592</v>
      </c>
      <c r="T69" s="10">
        <f t="shared" si="13"/>
        <v>1.7548641105847741E-2</v>
      </c>
      <c r="V69">
        <v>56</v>
      </c>
      <c r="W69">
        <v>166.5</v>
      </c>
      <c r="X69" s="2">
        <v>35.966836540899742</v>
      </c>
      <c r="Y69" s="2">
        <v>35.742758133835899</v>
      </c>
      <c r="Z69" s="2">
        <v>35.735116441460022</v>
      </c>
      <c r="AA69" s="2">
        <v>35.963345548252541</v>
      </c>
      <c r="AB69" s="2">
        <v>36.097088235583044</v>
      </c>
      <c r="AC69" s="10">
        <f t="shared" si="10"/>
        <v>35.901028980006245</v>
      </c>
      <c r="AD69" s="10">
        <f t="shared" si="14"/>
        <v>7.0437863624759497E-2</v>
      </c>
    </row>
    <row r="70" spans="2:30" x14ac:dyDescent="0.35">
      <c r="B70">
        <v>57</v>
      </c>
      <c r="C70">
        <v>171.5</v>
      </c>
      <c r="D70" s="5">
        <v>0.52084103700238549</v>
      </c>
      <c r="E70" s="5">
        <v>0.54905710235832639</v>
      </c>
      <c r="F70" s="5">
        <v>0.49051157114935628</v>
      </c>
      <c r="G70" s="5">
        <v>0.43374706178760747</v>
      </c>
      <c r="H70" s="5">
        <v>0.50060799743684059</v>
      </c>
      <c r="I70" s="10">
        <f t="shared" si="6"/>
        <v>0.4989529539469032</v>
      </c>
      <c r="J70" s="10">
        <f t="shared" si="12"/>
        <v>1.9125007650528693E-2</v>
      </c>
      <c r="L70">
        <v>57</v>
      </c>
      <c r="M70">
        <v>171.5</v>
      </c>
      <c r="N70" s="5">
        <v>0.93952610901586964</v>
      </c>
      <c r="O70" s="5">
        <v>0.84463863129126171</v>
      </c>
      <c r="P70" s="5">
        <v>0.94258954329857425</v>
      </c>
      <c r="Q70" s="5">
        <v>0.95806752499906467</v>
      </c>
      <c r="R70" s="5">
        <v>0.93687584825474313</v>
      </c>
      <c r="S70" s="10">
        <f t="shared" si="8"/>
        <v>0.92433953137190272</v>
      </c>
      <c r="T70" s="10">
        <f t="shared" si="13"/>
        <v>2.0261620548002911E-2</v>
      </c>
      <c r="V70">
        <v>57</v>
      </c>
      <c r="W70">
        <v>171.5</v>
      </c>
      <c r="X70" s="2">
        <v>35.986992547095831</v>
      </c>
      <c r="Y70" s="2">
        <v>35.64495588471209</v>
      </c>
      <c r="Z70" s="2">
        <v>35.727789057182378</v>
      </c>
      <c r="AA70" s="2">
        <v>35.973156973705947</v>
      </c>
      <c r="AB70" s="2">
        <v>36.094950746448966</v>
      </c>
      <c r="AC70" s="10">
        <f t="shared" si="10"/>
        <v>35.885569041829044</v>
      </c>
      <c r="AD70" s="10">
        <f t="shared" si="14"/>
        <v>8.5025962621281009E-2</v>
      </c>
    </row>
    <row r="71" spans="2:30" x14ac:dyDescent="0.35">
      <c r="B71">
        <v>58</v>
      </c>
      <c r="C71">
        <v>176.5</v>
      </c>
      <c r="D71" s="5">
        <v>0.52757776926551847</v>
      </c>
      <c r="E71" s="5">
        <v>0.5409806393552421</v>
      </c>
      <c r="F71" s="5">
        <v>0.49290945575306921</v>
      </c>
      <c r="G71" s="5">
        <v>0.42187043955135911</v>
      </c>
      <c r="H71" s="5">
        <v>0.52471834592538569</v>
      </c>
      <c r="I71" s="10">
        <f t="shared" si="6"/>
        <v>0.50161132997011493</v>
      </c>
      <c r="J71" s="10">
        <f t="shared" si="12"/>
        <v>2.1438825640839314E-2</v>
      </c>
      <c r="L71">
        <v>58</v>
      </c>
      <c r="M71">
        <v>176.5</v>
      </c>
      <c r="N71" s="5">
        <v>0.91513339174923336</v>
      </c>
      <c r="O71" s="5">
        <v>0.85412699653160284</v>
      </c>
      <c r="P71" s="5">
        <v>0.95182111898969479</v>
      </c>
      <c r="Q71" s="5">
        <v>0.9953629905063669</v>
      </c>
      <c r="R71" s="5">
        <v>0.93009582405261726</v>
      </c>
      <c r="S71" s="10">
        <f t="shared" si="8"/>
        <v>0.92930806436590296</v>
      </c>
      <c r="T71" s="10">
        <f t="shared" si="13"/>
        <v>2.3155804634837664E-2</v>
      </c>
      <c r="V71">
        <v>58</v>
      </c>
      <c r="W71">
        <v>176.5</v>
      </c>
      <c r="X71" s="2">
        <v>35.962895338778416</v>
      </c>
      <c r="Y71" s="2">
        <v>35.595304009761136</v>
      </c>
      <c r="Z71" s="2">
        <v>35.729218151057744</v>
      </c>
      <c r="AA71" s="2">
        <v>35.983626026704151</v>
      </c>
      <c r="AB71" s="2">
        <v>36.107109994647821</v>
      </c>
      <c r="AC71" s="10">
        <f t="shared" si="10"/>
        <v>35.875630704189852</v>
      </c>
      <c r="AD71" s="10">
        <f t="shared" si="14"/>
        <v>9.2973237915477874E-2</v>
      </c>
    </row>
    <row r="72" spans="2:30" x14ac:dyDescent="0.35">
      <c r="B72">
        <v>59</v>
      </c>
      <c r="C72">
        <v>181.5</v>
      </c>
      <c r="D72" s="5">
        <v>0.53395542541868402</v>
      </c>
      <c r="E72" s="5">
        <v>0.53676078671165983</v>
      </c>
      <c r="F72" s="5">
        <v>0.5154192519670302</v>
      </c>
      <c r="G72" s="5">
        <v>0.43756887663664695</v>
      </c>
      <c r="H72" s="5">
        <v>0.4986696528718742</v>
      </c>
      <c r="I72" s="10">
        <f t="shared" si="6"/>
        <v>0.50447479872117906</v>
      </c>
      <c r="J72" s="10">
        <f t="shared" si="12"/>
        <v>1.8085042930779727E-2</v>
      </c>
      <c r="L72">
        <v>59</v>
      </c>
      <c r="M72">
        <v>181.5</v>
      </c>
      <c r="N72" s="5">
        <v>0.92504330797736811</v>
      </c>
      <c r="O72" s="5">
        <v>0.84648050076650894</v>
      </c>
      <c r="P72" s="5">
        <v>0.95964101759357645</v>
      </c>
      <c r="Q72" s="5">
        <v>1.0072989257509068</v>
      </c>
      <c r="R72" s="5">
        <v>0.92224204945002242</v>
      </c>
      <c r="S72" s="10">
        <f t="shared" si="8"/>
        <v>0.93214116030767646</v>
      </c>
      <c r="T72" s="10">
        <f t="shared" si="13"/>
        <v>2.6354366197716937E-2</v>
      </c>
      <c r="V72">
        <v>59</v>
      </c>
      <c r="W72">
        <v>181.5</v>
      </c>
      <c r="X72" s="2">
        <v>35.983087069748123</v>
      </c>
      <c r="Y72" s="2">
        <v>35.582240017605564</v>
      </c>
      <c r="Z72" s="2">
        <v>35.794363910978504</v>
      </c>
      <c r="AA72" s="2">
        <v>35.979198948252737</v>
      </c>
      <c r="AB72" s="2">
        <v>36.08895276224721</v>
      </c>
      <c r="AC72" s="10">
        <f t="shared" si="10"/>
        <v>35.885568541766432</v>
      </c>
      <c r="AD72" s="10">
        <f t="shared" si="14"/>
        <v>8.9433812315547923E-2</v>
      </c>
    </row>
    <row r="73" spans="2:30" x14ac:dyDescent="0.35">
      <c r="B73">
        <v>60</v>
      </c>
      <c r="C73">
        <v>186.5</v>
      </c>
      <c r="D73" s="5">
        <v>0.52450412935088697</v>
      </c>
      <c r="E73" s="5">
        <v>0.5390560231423841</v>
      </c>
      <c r="F73" s="5">
        <v>0.53131364963825556</v>
      </c>
      <c r="G73" s="5">
        <v>0.43124370501866405</v>
      </c>
      <c r="H73" s="5">
        <v>0.5146766478792284</v>
      </c>
      <c r="I73" s="10">
        <f t="shared" si="6"/>
        <v>0.50815883100588388</v>
      </c>
      <c r="J73" s="10">
        <f t="shared" si="12"/>
        <v>1.9642262380170659E-2</v>
      </c>
      <c r="L73">
        <v>60</v>
      </c>
      <c r="M73">
        <v>186.5</v>
      </c>
      <c r="N73" s="5">
        <v>0.9092024423020445</v>
      </c>
      <c r="O73" s="5">
        <v>0.87849933935863189</v>
      </c>
      <c r="P73" s="5">
        <v>0.90842830120103546</v>
      </c>
      <c r="Q73" s="5">
        <v>1.0452936610133849</v>
      </c>
      <c r="R73" s="5">
        <v>0.92199385866746697</v>
      </c>
      <c r="S73" s="10">
        <f t="shared" si="8"/>
        <v>0.93268352050851289</v>
      </c>
      <c r="T73" s="10">
        <f t="shared" si="13"/>
        <v>2.9043858902596059E-2</v>
      </c>
      <c r="V73">
        <v>60</v>
      </c>
      <c r="W73">
        <v>186.5</v>
      </c>
      <c r="X73" s="2">
        <v>35.975322855184629</v>
      </c>
      <c r="Y73" s="2">
        <v>35.58602913549602</v>
      </c>
      <c r="Z73" s="2">
        <v>35.832029285841983</v>
      </c>
      <c r="AA73" s="2">
        <v>36.024667248452808</v>
      </c>
      <c r="AB73" s="2">
        <v>36.083269929943256</v>
      </c>
      <c r="AC73" s="10">
        <f t="shared" si="10"/>
        <v>35.900263690983742</v>
      </c>
      <c r="AD73" s="10">
        <f t="shared" si="14"/>
        <v>8.8882140120278896E-2</v>
      </c>
    </row>
    <row r="74" spans="2:30" x14ac:dyDescent="0.35">
      <c r="B74">
        <v>61</v>
      </c>
      <c r="C74">
        <v>191.5</v>
      </c>
      <c r="D74" s="5">
        <v>0.53927194367310072</v>
      </c>
      <c r="E74" s="5">
        <v>0.54398781556428344</v>
      </c>
      <c r="F74" s="5">
        <v>0.52640747620519968</v>
      </c>
      <c r="G74" s="5">
        <v>0.45143006721626461</v>
      </c>
      <c r="H74" s="5">
        <v>0.50780258488209262</v>
      </c>
      <c r="I74" s="10">
        <f t="shared" si="6"/>
        <v>0.51377997750818827</v>
      </c>
      <c r="J74" s="10">
        <f t="shared" si="12"/>
        <v>1.6800369160135688E-2</v>
      </c>
      <c r="L74">
        <v>61</v>
      </c>
      <c r="M74">
        <v>191.5</v>
      </c>
      <c r="N74" s="5">
        <v>0.91290328852412617</v>
      </c>
      <c r="O74" s="5">
        <v>0.89397116125657261</v>
      </c>
      <c r="P74" s="5">
        <v>0.9104486709692261</v>
      </c>
      <c r="Q74" s="5">
        <v>1.0188165521408399</v>
      </c>
      <c r="R74" s="5">
        <v>0.91959284979019029</v>
      </c>
      <c r="S74" s="10">
        <f t="shared" si="8"/>
        <v>0.93114650453619097</v>
      </c>
      <c r="T74" s="10">
        <f t="shared" si="13"/>
        <v>2.231898919953286E-2</v>
      </c>
      <c r="V74">
        <v>61</v>
      </c>
      <c r="W74">
        <v>191.5</v>
      </c>
      <c r="X74" s="2">
        <v>35.990586049639319</v>
      </c>
      <c r="Y74" s="2">
        <v>35.59772328839675</v>
      </c>
      <c r="Z74" s="2">
        <v>35.859071968133492</v>
      </c>
      <c r="AA74" s="2">
        <v>36.022360406160722</v>
      </c>
      <c r="AB74" s="2">
        <v>36.09789352939665</v>
      </c>
      <c r="AC74" s="10">
        <f t="shared" si="10"/>
        <v>35.913527048345387</v>
      </c>
      <c r="AD74" s="10">
        <f t="shared" si="14"/>
        <v>8.788377533640232E-2</v>
      </c>
    </row>
    <row r="75" spans="2:30" x14ac:dyDescent="0.35">
      <c r="B75">
        <v>62</v>
      </c>
      <c r="C75">
        <v>196.5</v>
      </c>
      <c r="D75" s="5">
        <v>0.53163177839449038</v>
      </c>
      <c r="E75" s="5">
        <v>0.54255740845790257</v>
      </c>
      <c r="F75" s="5">
        <v>0.53276601401598245</v>
      </c>
      <c r="G75" s="5">
        <v>0.46282646878569589</v>
      </c>
      <c r="H75" s="5">
        <v>0.51462402745520697</v>
      </c>
      <c r="I75" s="10">
        <f t="shared" si="6"/>
        <v>0.51688113942185565</v>
      </c>
      <c r="J75" s="10">
        <f t="shared" si="12"/>
        <v>1.4241108374345918E-2</v>
      </c>
      <c r="L75">
        <v>62</v>
      </c>
      <c r="M75">
        <v>196.5</v>
      </c>
      <c r="N75" s="5">
        <v>0.89521890237725221</v>
      </c>
      <c r="O75" s="5">
        <v>0.90535558396454485</v>
      </c>
      <c r="P75" s="5">
        <v>0.8998452173803867</v>
      </c>
      <c r="Q75" s="5">
        <v>1.0421190085062382</v>
      </c>
      <c r="R75" s="5">
        <v>0.94308072569521939</v>
      </c>
      <c r="S75" s="10">
        <f t="shared" si="8"/>
        <v>0.93712388758472831</v>
      </c>
      <c r="T75" s="10">
        <f t="shared" si="13"/>
        <v>2.7581163399994654E-2</v>
      </c>
      <c r="V75">
        <v>62</v>
      </c>
      <c r="W75">
        <v>196.5</v>
      </c>
      <c r="X75" s="2">
        <v>35.995339177554001</v>
      </c>
      <c r="Y75" s="2">
        <v>35.609508468835898</v>
      </c>
      <c r="Z75" s="2">
        <v>35.844910060198991</v>
      </c>
      <c r="AA75" s="2">
        <v>36.046132831911251</v>
      </c>
      <c r="AB75" s="2">
        <v>36.116828322155172</v>
      </c>
      <c r="AC75" s="10">
        <f t="shared" si="10"/>
        <v>35.922543772131064</v>
      </c>
      <c r="AD75" s="10">
        <f t="shared" si="14"/>
        <v>9.0093842038054719E-2</v>
      </c>
    </row>
    <row r="76" spans="2:30" x14ac:dyDescent="0.35">
      <c r="B76">
        <v>63</v>
      </c>
      <c r="C76">
        <v>201.5</v>
      </c>
      <c r="D76" s="5">
        <v>0.53656754525016015</v>
      </c>
      <c r="E76" s="5">
        <v>0.55224900332685267</v>
      </c>
      <c r="F76" s="5">
        <v>0.53240350099188516</v>
      </c>
      <c r="G76" s="5">
        <v>0.45722257937591437</v>
      </c>
      <c r="H76" s="5">
        <v>0.50659008591945121</v>
      </c>
      <c r="I76" s="10">
        <f t="shared" si="6"/>
        <v>0.51700654297285276</v>
      </c>
      <c r="J76" s="10">
        <f t="shared" si="12"/>
        <v>1.6649857385337179E-2</v>
      </c>
      <c r="L76">
        <v>63</v>
      </c>
      <c r="M76">
        <v>201.5</v>
      </c>
      <c r="N76" s="5">
        <v>0.90467379873301834</v>
      </c>
      <c r="O76" s="5">
        <v>0.90591522995975682</v>
      </c>
      <c r="P76" s="5">
        <v>0.91025298799537824</v>
      </c>
      <c r="Q76" s="5">
        <v>1.0408037490152866</v>
      </c>
      <c r="R76" s="5">
        <v>0.95409865981737185</v>
      </c>
      <c r="S76" s="10">
        <f t="shared" si="8"/>
        <v>0.94314888510416228</v>
      </c>
      <c r="T76" s="10">
        <f t="shared" si="13"/>
        <v>2.6081782344235468E-2</v>
      </c>
      <c r="V76">
        <v>63</v>
      </c>
      <c r="W76">
        <v>201.5</v>
      </c>
      <c r="X76" s="2">
        <v>35.98376125972316</v>
      </c>
      <c r="Y76" s="2">
        <v>35.618395581792036</v>
      </c>
      <c r="Z76" s="2">
        <v>35.861534524344044</v>
      </c>
      <c r="AA76" s="2">
        <v>36.078482665993292</v>
      </c>
      <c r="AB76" s="2">
        <v>36.122525575801767</v>
      </c>
      <c r="AC76" s="10">
        <f t="shared" si="10"/>
        <v>35.93293992153086</v>
      </c>
      <c r="AD76" s="10">
        <f t="shared" si="14"/>
        <v>9.0483449203647176E-2</v>
      </c>
    </row>
    <row r="77" spans="2:30" x14ac:dyDescent="0.35">
      <c r="B77">
        <v>64</v>
      </c>
      <c r="C77">
        <v>206.5</v>
      </c>
      <c r="D77" s="5">
        <v>0.52929242699663659</v>
      </c>
      <c r="E77" s="5">
        <v>0.54118282002066065</v>
      </c>
      <c r="F77" s="5">
        <v>0.52071765341249654</v>
      </c>
      <c r="G77" s="5">
        <v>0.44610161648204344</v>
      </c>
      <c r="H77" s="5">
        <v>0.51188023455458065</v>
      </c>
      <c r="I77" s="10">
        <f t="shared" si="6"/>
        <v>0.50983495029328352</v>
      </c>
      <c r="J77" s="10">
        <f t="shared" si="12"/>
        <v>1.6652081836352372E-2</v>
      </c>
      <c r="L77">
        <v>64</v>
      </c>
      <c r="M77">
        <v>206.5</v>
      </c>
      <c r="N77" s="5">
        <v>0.92527320992897288</v>
      </c>
      <c r="O77" s="5">
        <v>0.9203371167565354</v>
      </c>
      <c r="P77" s="5">
        <v>0.92190691588062379</v>
      </c>
      <c r="Q77" s="5">
        <v>1.0148581330835846</v>
      </c>
      <c r="R77" s="5">
        <v>0.95125308820495669</v>
      </c>
      <c r="S77" s="10">
        <f t="shared" si="8"/>
        <v>0.94672569277093466</v>
      </c>
      <c r="T77" s="10">
        <f t="shared" si="13"/>
        <v>1.7937480847176165E-2</v>
      </c>
      <c r="V77">
        <v>64</v>
      </c>
      <c r="W77">
        <v>206.5</v>
      </c>
      <c r="X77" s="2">
        <v>36.005051125399049</v>
      </c>
      <c r="Y77" s="2">
        <v>35.627558373991889</v>
      </c>
      <c r="Z77" s="2">
        <v>35.863229652660905</v>
      </c>
      <c r="AA77" s="2">
        <v>36.086692460177197</v>
      </c>
      <c r="AB77" s="2">
        <v>36.124942367987828</v>
      </c>
      <c r="AC77" s="10">
        <f t="shared" si="10"/>
        <v>35.941494796043379</v>
      </c>
      <c r="AD77" s="10">
        <f t="shared" si="14"/>
        <v>9.0403619972478907E-2</v>
      </c>
    </row>
    <row r="78" spans="2:30" x14ac:dyDescent="0.35">
      <c r="B78" s="63">
        <v>65</v>
      </c>
      <c r="C78" s="63">
        <v>211.5</v>
      </c>
      <c r="D78" s="64">
        <v>0.52293601087242847</v>
      </c>
      <c r="E78" s="64">
        <v>0.53578593725103341</v>
      </c>
      <c r="F78" s="64">
        <v>0.52294965457796039</v>
      </c>
      <c r="G78" s="64">
        <v>0.44994745848649487</v>
      </c>
      <c r="H78" s="64">
        <v>0.51486329841908196</v>
      </c>
      <c r="I78" s="65">
        <f t="shared" si="6"/>
        <v>0.50929647192139982</v>
      </c>
      <c r="J78" s="65">
        <f t="shared" si="12"/>
        <v>1.5210905866929355E-2</v>
      </c>
      <c r="L78" s="63">
        <v>65</v>
      </c>
      <c r="M78" s="63">
        <v>211.5</v>
      </c>
      <c r="N78" s="64">
        <v>0.90956036670038309</v>
      </c>
      <c r="O78" s="64">
        <v>0.92563098956947387</v>
      </c>
      <c r="P78" s="64">
        <v>0.93423167383455674</v>
      </c>
      <c r="Q78" s="64">
        <v>1.0256127005430589</v>
      </c>
      <c r="R78" s="64">
        <v>0.93125111774614788</v>
      </c>
      <c r="S78" s="65">
        <f t="shared" si="8"/>
        <v>0.94525736967872409</v>
      </c>
      <c r="T78" s="65">
        <f t="shared" si="13"/>
        <v>2.0535568020135276E-2</v>
      </c>
      <c r="V78" s="63">
        <v>65</v>
      </c>
      <c r="W78" s="63">
        <v>211.5</v>
      </c>
      <c r="X78" s="66">
        <v>35.988219135884954</v>
      </c>
      <c r="Y78" s="66">
        <v>35.621261292136786</v>
      </c>
      <c r="Z78" s="66">
        <v>35.875453010669666</v>
      </c>
      <c r="AA78" s="66">
        <v>36.087411561796436</v>
      </c>
      <c r="AB78" s="66">
        <v>36.159702156366222</v>
      </c>
      <c r="AC78" s="65">
        <f t="shared" si="10"/>
        <v>35.94640943137081</v>
      </c>
      <c r="AD78" s="65">
        <f t="shared" si="14"/>
        <v>9.4307890655596707E-2</v>
      </c>
    </row>
    <row r="79" spans="2:30" x14ac:dyDescent="0.35">
      <c r="B79" s="63">
        <v>66</v>
      </c>
      <c r="C79" s="63">
        <v>216.5</v>
      </c>
      <c r="D79" s="64">
        <v>0.53010192066512807</v>
      </c>
      <c r="E79" s="64">
        <v>0.54188429280629302</v>
      </c>
      <c r="F79" s="64">
        <v>0.52581081797734497</v>
      </c>
      <c r="G79" s="64">
        <v>0.46645237372995563</v>
      </c>
      <c r="H79" s="64">
        <v>0.4968180469710527</v>
      </c>
      <c r="I79" s="65">
        <f t="shared" si="6"/>
        <v>0.5122134904299549</v>
      </c>
      <c r="J79" s="65">
        <f t="shared" si="12"/>
        <v>1.3631469559978831E-2</v>
      </c>
      <c r="L79" s="63">
        <v>66</v>
      </c>
      <c r="M79" s="63">
        <v>216.5</v>
      </c>
      <c r="N79" s="64">
        <v>0.91900742553157933</v>
      </c>
      <c r="O79" s="64">
        <v>0.91136625515654912</v>
      </c>
      <c r="P79" s="64">
        <v>0.9038693247688262</v>
      </c>
      <c r="Q79" s="64">
        <v>0.99830783069459317</v>
      </c>
      <c r="R79" s="64">
        <v>0.95614253879496203</v>
      </c>
      <c r="S79" s="65">
        <f t="shared" si="8"/>
        <v>0.93773867498930197</v>
      </c>
      <c r="T79" s="65">
        <f t="shared" si="13"/>
        <v>1.7607983905417374E-2</v>
      </c>
      <c r="V79" s="63">
        <v>66</v>
      </c>
      <c r="W79" s="63">
        <v>216.5</v>
      </c>
      <c r="X79" s="66">
        <v>35.991372912186932</v>
      </c>
      <c r="Y79" s="66">
        <v>35.636265200368861</v>
      </c>
      <c r="Z79" s="66">
        <v>35.89293052811567</v>
      </c>
      <c r="AA79" s="66">
        <v>36.097981453687531</v>
      </c>
      <c r="AB79" s="66">
        <v>36.147034770648325</v>
      </c>
      <c r="AC79" s="65">
        <f t="shared" si="10"/>
        <v>35.953116973001464</v>
      </c>
      <c r="AD79" s="65">
        <f t="shared" si="14"/>
        <v>9.0573395889750274E-2</v>
      </c>
    </row>
    <row r="80" spans="2:30" x14ac:dyDescent="0.35">
      <c r="B80" s="63">
        <v>67</v>
      </c>
      <c r="C80" s="63">
        <v>221.5</v>
      </c>
      <c r="D80" s="64">
        <v>0.51739854890741566</v>
      </c>
      <c r="E80" s="64">
        <v>0.5293635341720393</v>
      </c>
      <c r="F80" s="64">
        <v>0.54038526599896974</v>
      </c>
      <c r="G80" s="64">
        <v>0.45095248495837414</v>
      </c>
      <c r="H80" s="64">
        <v>0.51079444017194386</v>
      </c>
      <c r="I80" s="65">
        <f t="shared" si="6"/>
        <v>0.50977885484174856</v>
      </c>
      <c r="J80" s="65">
        <f t="shared" si="12"/>
        <v>1.5556260818827964E-2</v>
      </c>
      <c r="L80" s="63">
        <v>67</v>
      </c>
      <c r="M80" s="63">
        <v>221.5</v>
      </c>
      <c r="N80" s="64">
        <v>0.92232770102322459</v>
      </c>
      <c r="O80" s="64">
        <v>0.91661471855146515</v>
      </c>
      <c r="P80" s="64">
        <v>0.90558819182590955</v>
      </c>
      <c r="Q80" s="64">
        <v>1.018001268863691</v>
      </c>
      <c r="R80" s="64">
        <v>0.94629489146361112</v>
      </c>
      <c r="S80" s="65">
        <f t="shared" si="8"/>
        <v>0.94176535434558029</v>
      </c>
      <c r="T80" s="65">
        <f t="shared" si="13"/>
        <v>2.0188604835920793E-2</v>
      </c>
      <c r="V80" s="63">
        <v>67</v>
      </c>
      <c r="W80" s="63">
        <v>221.5</v>
      </c>
      <c r="X80" s="66">
        <v>35.990916738259372</v>
      </c>
      <c r="Y80" s="66">
        <v>35.646342604542006</v>
      </c>
      <c r="Z80" s="66">
        <v>35.914716271295511</v>
      </c>
      <c r="AA80" s="66">
        <v>36.114078649449368</v>
      </c>
      <c r="AB80" s="66">
        <v>36.127676554342777</v>
      </c>
      <c r="AC80" s="65">
        <f t="shared" si="10"/>
        <v>35.9587461635778</v>
      </c>
      <c r="AD80" s="65">
        <f t="shared" si="14"/>
        <v>8.7531485500650541E-2</v>
      </c>
    </row>
    <row r="81" spans="2:30" x14ac:dyDescent="0.35">
      <c r="B81" s="63">
        <v>68</v>
      </c>
      <c r="C81" s="63">
        <v>226.5</v>
      </c>
      <c r="D81" s="64">
        <v>0.5275329494383264</v>
      </c>
      <c r="E81" s="64">
        <v>0.53759235323102639</v>
      </c>
      <c r="F81" s="64">
        <v>0.52143455652010107</v>
      </c>
      <c r="G81" s="64">
        <v>0.42409286867127172</v>
      </c>
      <c r="H81" s="64">
        <v>0.52751500792420736</v>
      </c>
      <c r="I81" s="65">
        <f t="shared" si="6"/>
        <v>0.50763354715698661</v>
      </c>
      <c r="J81" s="65">
        <f t="shared" si="12"/>
        <v>2.1045547719255743E-2</v>
      </c>
      <c r="L81" s="63">
        <v>68</v>
      </c>
      <c r="M81" s="63">
        <v>226.5</v>
      </c>
      <c r="N81" s="64">
        <v>0.92133543791134132</v>
      </c>
      <c r="O81" s="64">
        <v>0.90945499664275498</v>
      </c>
      <c r="P81" s="64">
        <v>0.9064234372337967</v>
      </c>
      <c r="Q81" s="64">
        <v>1.0266357041443599</v>
      </c>
      <c r="R81" s="64">
        <v>0.94157773443814374</v>
      </c>
      <c r="S81" s="65">
        <f t="shared" si="8"/>
        <v>0.94108546207407928</v>
      </c>
      <c r="T81" s="65">
        <f t="shared" si="13"/>
        <v>2.2261055696241511E-2</v>
      </c>
      <c r="V81" s="63">
        <v>68</v>
      </c>
      <c r="W81" s="63">
        <v>226.5</v>
      </c>
      <c r="X81" s="66">
        <v>36.002006761623456</v>
      </c>
      <c r="Y81" s="66">
        <v>35.64623757184058</v>
      </c>
      <c r="Z81" s="66">
        <v>35.938064743092148</v>
      </c>
      <c r="AA81" s="66">
        <v>36.126643466038452</v>
      </c>
      <c r="AB81" s="66">
        <v>36.188766687999319</v>
      </c>
      <c r="AC81" s="65">
        <f t="shared" si="10"/>
        <v>35.980343846118785</v>
      </c>
      <c r="AD81" s="65">
        <f t="shared" si="14"/>
        <v>9.4532393066916479E-2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1D Profiles - Equatorials</vt:lpstr>
      <vt:lpstr>Figure 2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Hill</dc:creator>
  <cp:lastModifiedBy>Grainne</cp:lastModifiedBy>
  <dcterms:created xsi:type="dcterms:W3CDTF">2021-03-15T12:44:20Z</dcterms:created>
  <dcterms:modified xsi:type="dcterms:W3CDTF">2021-05-12T16:59:03Z</dcterms:modified>
</cp:coreProperties>
</file>