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ckclac-my.sharepoint.com/personal/k1811802_kcl_ac_uk/Documents/King's/Write-Up/Diamond Twt_tet/eLife Submission/Source Data/"/>
    </mc:Choice>
  </mc:AlternateContent>
  <xr:revisionPtr revIDLastSave="199" documentId="8_{0B8C1CE8-7F6F-45D7-996B-17F9B9D6265B}" xr6:coauthVersionLast="45" xr6:coauthVersionMax="45" xr10:uidLastSave="{69CD13B2-D3A5-4A18-B902-4BC5C17EA6EE}"/>
  <bookViews>
    <workbookView xWindow="-110" yWindow="-110" windowWidth="38620" windowHeight="21220" activeTab="1" xr2:uid="{ED62F14E-8ABC-4F6F-B07E-814931A4F0C1}"/>
  </bookViews>
  <sheets>
    <sheet name="1D Profiles - M3" sheetId="2" r:id="rId1"/>
    <sheet name="Figure 5 Source 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W81" i="1" l="1"/>
  <c r="CV81" i="1"/>
  <c r="CW80" i="1"/>
  <c r="CV80" i="1"/>
  <c r="CW79" i="1"/>
  <c r="CV79" i="1"/>
  <c r="CW78" i="1"/>
  <c r="CV78" i="1"/>
  <c r="CW77" i="1"/>
  <c r="CV77" i="1"/>
  <c r="CW76" i="1"/>
  <c r="CV76" i="1"/>
  <c r="CW75" i="1"/>
  <c r="CV75" i="1"/>
  <c r="CW74" i="1"/>
  <c r="CV74" i="1"/>
  <c r="CW73" i="1"/>
  <c r="CV73" i="1"/>
  <c r="CW72" i="1"/>
  <c r="CV72" i="1"/>
  <c r="CW71" i="1"/>
  <c r="CV71" i="1"/>
  <c r="CW70" i="1"/>
  <c r="CV70" i="1"/>
  <c r="CW69" i="1"/>
  <c r="CV69" i="1"/>
  <c r="CW68" i="1"/>
  <c r="CV68" i="1"/>
  <c r="CW67" i="1"/>
  <c r="CV67" i="1"/>
  <c r="CW66" i="1"/>
  <c r="CV66" i="1"/>
  <c r="CW65" i="1"/>
  <c r="CV65" i="1"/>
  <c r="CW64" i="1"/>
  <c r="CV64" i="1"/>
  <c r="CW63" i="1"/>
  <c r="CV63" i="1"/>
  <c r="CW62" i="1"/>
  <c r="CV62" i="1"/>
  <c r="CW61" i="1"/>
  <c r="CV61" i="1"/>
  <c r="CW60" i="1"/>
  <c r="CV60" i="1"/>
  <c r="CW59" i="1"/>
  <c r="CV59" i="1"/>
  <c r="CW58" i="1"/>
  <c r="CV58" i="1"/>
  <c r="CW57" i="1"/>
  <c r="CV57" i="1"/>
  <c r="CW56" i="1"/>
  <c r="CV56" i="1"/>
  <c r="CW55" i="1"/>
  <c r="CV55" i="1"/>
  <c r="CW54" i="1"/>
  <c r="CV54" i="1"/>
  <c r="CW53" i="1"/>
  <c r="CV53" i="1"/>
  <c r="CW52" i="1"/>
  <c r="CV52" i="1"/>
  <c r="CW51" i="1"/>
  <c r="CV51" i="1"/>
  <c r="CW50" i="1"/>
  <c r="CV50" i="1"/>
  <c r="CW49" i="1"/>
  <c r="CV49" i="1"/>
  <c r="CW48" i="1"/>
  <c r="CV48" i="1"/>
  <c r="CW47" i="1"/>
  <c r="CV47" i="1"/>
  <c r="CW46" i="1"/>
  <c r="CV46" i="1"/>
  <c r="CW45" i="1"/>
  <c r="CV45" i="1"/>
  <c r="CW44" i="1"/>
  <c r="CV44" i="1"/>
  <c r="CW43" i="1"/>
  <c r="CV43" i="1"/>
  <c r="CW42" i="1"/>
  <c r="CV42" i="1"/>
  <c r="CW41" i="1"/>
  <c r="CV41" i="1"/>
  <c r="CW40" i="1"/>
  <c r="CV40" i="1"/>
  <c r="CW39" i="1"/>
  <c r="CV39" i="1"/>
  <c r="CW38" i="1"/>
  <c r="CV38" i="1"/>
  <c r="CW37" i="1"/>
  <c r="CV37" i="1"/>
  <c r="CW36" i="1"/>
  <c r="CV36" i="1"/>
  <c r="CW35" i="1"/>
  <c r="CV35" i="1"/>
  <c r="CW34" i="1"/>
  <c r="CV34" i="1"/>
  <c r="CW33" i="1"/>
  <c r="CV33" i="1"/>
  <c r="CW32" i="1"/>
  <c r="CV32" i="1"/>
  <c r="CV27" i="1"/>
  <c r="CU27" i="1"/>
  <c r="CV26" i="1"/>
  <c r="CU26" i="1"/>
  <c r="CV25" i="1"/>
  <c r="CU25" i="1"/>
  <c r="CV24" i="1"/>
  <c r="CU24" i="1"/>
  <c r="CV23" i="1"/>
  <c r="CU23" i="1"/>
  <c r="CV22" i="1"/>
  <c r="CU22" i="1"/>
  <c r="CV21" i="1"/>
  <c r="CU21" i="1"/>
  <c r="CV20" i="1"/>
  <c r="CU20" i="1"/>
  <c r="CV19" i="1"/>
  <c r="CU19" i="1"/>
  <c r="CV18" i="1"/>
  <c r="CU18" i="1"/>
  <c r="CV17" i="1"/>
  <c r="CU17" i="1"/>
  <c r="CV16" i="1"/>
  <c r="CU16" i="1"/>
  <c r="CV15" i="1"/>
  <c r="CU15" i="1"/>
  <c r="CV14" i="1"/>
  <c r="CU14" i="1"/>
  <c r="CV13" i="1"/>
  <c r="CU13" i="1"/>
  <c r="CV12" i="1"/>
  <c r="CU12" i="1"/>
  <c r="CV11" i="1"/>
  <c r="CU11" i="1"/>
  <c r="CV10" i="1"/>
  <c r="CU10" i="1"/>
  <c r="CV9" i="1"/>
  <c r="CU9" i="1"/>
  <c r="CV8" i="1"/>
  <c r="CU8" i="1"/>
  <c r="CV7" i="1"/>
  <c r="CU7" i="1"/>
  <c r="CV6" i="1"/>
  <c r="CU6" i="1"/>
  <c r="CV5" i="1"/>
  <c r="CU5" i="1"/>
  <c r="CV4" i="1"/>
  <c r="CU4" i="1"/>
  <c r="CM81" i="1"/>
  <c r="CL81" i="1"/>
  <c r="CM80" i="1"/>
  <c r="CL80" i="1"/>
  <c r="CM79" i="1"/>
  <c r="CL79" i="1"/>
  <c r="CM78" i="1"/>
  <c r="CL78" i="1"/>
  <c r="CM77" i="1"/>
  <c r="CL77" i="1"/>
  <c r="CM76" i="1"/>
  <c r="CL76" i="1"/>
  <c r="CM75" i="1"/>
  <c r="CL75" i="1"/>
  <c r="CM74" i="1"/>
  <c r="CL74" i="1"/>
  <c r="CM73" i="1"/>
  <c r="CL73" i="1"/>
  <c r="CM72" i="1"/>
  <c r="CL72" i="1"/>
  <c r="CM71" i="1"/>
  <c r="CL71" i="1"/>
  <c r="CM70" i="1"/>
  <c r="CL70" i="1"/>
  <c r="CM69" i="1"/>
  <c r="CL69" i="1"/>
  <c r="CM68" i="1"/>
  <c r="CL68" i="1"/>
  <c r="CM67" i="1"/>
  <c r="CL67" i="1"/>
  <c r="CM66" i="1"/>
  <c r="CL66" i="1"/>
  <c r="CM65" i="1"/>
  <c r="CL65" i="1"/>
  <c r="CM64" i="1"/>
  <c r="CL64" i="1"/>
  <c r="CM63" i="1"/>
  <c r="CL63" i="1"/>
  <c r="CM62" i="1"/>
  <c r="CL62" i="1"/>
  <c r="CM61" i="1"/>
  <c r="CL61" i="1"/>
  <c r="CM60" i="1"/>
  <c r="CL60" i="1"/>
  <c r="CM59" i="1"/>
  <c r="CL59" i="1"/>
  <c r="CM58" i="1"/>
  <c r="CL58" i="1"/>
  <c r="CM57" i="1"/>
  <c r="CL57" i="1"/>
  <c r="CM56" i="1"/>
  <c r="CL56" i="1"/>
  <c r="CM55" i="1"/>
  <c r="CL55" i="1"/>
  <c r="CM54" i="1"/>
  <c r="CL54" i="1"/>
  <c r="CM53" i="1"/>
  <c r="CL53" i="1"/>
  <c r="CM52" i="1"/>
  <c r="CL52" i="1"/>
  <c r="CM51" i="1"/>
  <c r="CL51" i="1"/>
  <c r="CM50" i="1"/>
  <c r="CL50" i="1"/>
  <c r="CM49" i="1"/>
  <c r="CL49" i="1"/>
  <c r="CM48" i="1"/>
  <c r="CL48" i="1"/>
  <c r="CM47" i="1"/>
  <c r="CL47" i="1"/>
  <c r="CM46" i="1"/>
  <c r="CL46" i="1"/>
  <c r="CM45" i="1"/>
  <c r="CL45" i="1"/>
  <c r="CM44" i="1"/>
  <c r="CL44" i="1"/>
  <c r="CM43" i="1"/>
  <c r="CL43" i="1"/>
  <c r="CM42" i="1"/>
  <c r="CL42" i="1"/>
  <c r="CM41" i="1"/>
  <c r="CL41" i="1"/>
  <c r="CM40" i="1"/>
  <c r="CL40" i="1"/>
  <c r="CM39" i="1"/>
  <c r="CL39" i="1"/>
  <c r="CM38" i="1"/>
  <c r="CL38" i="1"/>
  <c r="CM37" i="1"/>
  <c r="CL37" i="1"/>
  <c r="CM36" i="1"/>
  <c r="CL36" i="1"/>
  <c r="CM35" i="1"/>
  <c r="CL35" i="1"/>
  <c r="CM34" i="1"/>
  <c r="CL34" i="1"/>
  <c r="CM33" i="1"/>
  <c r="CL33" i="1"/>
  <c r="CM32" i="1"/>
  <c r="CL32" i="1"/>
  <c r="CL27" i="1"/>
  <c r="CK27" i="1"/>
  <c r="CL26" i="1"/>
  <c r="CK26" i="1"/>
  <c r="CL25" i="1"/>
  <c r="CK25" i="1"/>
  <c r="CL24" i="1"/>
  <c r="CK24" i="1"/>
  <c r="CL23" i="1"/>
  <c r="CK23" i="1"/>
  <c r="CL22" i="1"/>
  <c r="CK22" i="1"/>
  <c r="CL21" i="1"/>
  <c r="CK21" i="1"/>
  <c r="CL20" i="1"/>
  <c r="CK20" i="1"/>
  <c r="CL19" i="1"/>
  <c r="CK19" i="1"/>
  <c r="CL18" i="1"/>
  <c r="CK18" i="1"/>
  <c r="CL17" i="1"/>
  <c r="CK17" i="1"/>
  <c r="CL16" i="1"/>
  <c r="CK16" i="1"/>
  <c r="CL15" i="1"/>
  <c r="CK15" i="1"/>
  <c r="CL14" i="1"/>
  <c r="CK14" i="1"/>
  <c r="CL13" i="1"/>
  <c r="CK13" i="1"/>
  <c r="CL12" i="1"/>
  <c r="CK12" i="1"/>
  <c r="CL11" i="1"/>
  <c r="CK11" i="1"/>
  <c r="CL10" i="1"/>
  <c r="CK10" i="1"/>
  <c r="CL9" i="1"/>
  <c r="CK9" i="1"/>
  <c r="CL8" i="1"/>
  <c r="CK8" i="1"/>
  <c r="CL7" i="1"/>
  <c r="CK7" i="1"/>
  <c r="CL6" i="1"/>
  <c r="CK6" i="1"/>
  <c r="CL5" i="1"/>
  <c r="CK5" i="1"/>
  <c r="CL4" i="1"/>
  <c r="CK4" i="1"/>
  <c r="CC81" i="1"/>
  <c r="CB81" i="1"/>
  <c r="CC80" i="1"/>
  <c r="CB80" i="1"/>
  <c r="CC79" i="1"/>
  <c r="CB79" i="1"/>
  <c r="CC78" i="1"/>
  <c r="CB78" i="1"/>
  <c r="CC77" i="1"/>
  <c r="CB77" i="1"/>
  <c r="CC76" i="1"/>
  <c r="CB76" i="1"/>
  <c r="CC75" i="1"/>
  <c r="CB75" i="1"/>
  <c r="CC74" i="1"/>
  <c r="CB74" i="1"/>
  <c r="CC73" i="1"/>
  <c r="CB73" i="1"/>
  <c r="CC72" i="1"/>
  <c r="CB72" i="1"/>
  <c r="CC71" i="1"/>
  <c r="CB71" i="1"/>
  <c r="CC70" i="1"/>
  <c r="CB70" i="1"/>
  <c r="CC69" i="1"/>
  <c r="CB69" i="1"/>
  <c r="CC68" i="1"/>
  <c r="CB68" i="1"/>
  <c r="CC67" i="1"/>
  <c r="CB67" i="1"/>
  <c r="CC66" i="1"/>
  <c r="CB66" i="1"/>
  <c r="CC65" i="1"/>
  <c r="CB65" i="1"/>
  <c r="CC64" i="1"/>
  <c r="CB64" i="1"/>
  <c r="CC63" i="1"/>
  <c r="CB63" i="1"/>
  <c r="CC62" i="1"/>
  <c r="CB62" i="1"/>
  <c r="CC61" i="1"/>
  <c r="CB61" i="1"/>
  <c r="CC60" i="1"/>
  <c r="CB60" i="1"/>
  <c r="CC59" i="1"/>
  <c r="CB59" i="1"/>
  <c r="CC58" i="1"/>
  <c r="CB58" i="1"/>
  <c r="CC57" i="1"/>
  <c r="CB57" i="1"/>
  <c r="CC56" i="1"/>
  <c r="CB56" i="1"/>
  <c r="CC55" i="1"/>
  <c r="CB55" i="1"/>
  <c r="CC54" i="1"/>
  <c r="CB54" i="1"/>
  <c r="CC53" i="1"/>
  <c r="CB53" i="1"/>
  <c r="CC52" i="1"/>
  <c r="CB52" i="1"/>
  <c r="CC51" i="1"/>
  <c r="CB51" i="1"/>
  <c r="CC50" i="1"/>
  <c r="CB50" i="1"/>
  <c r="CC49" i="1"/>
  <c r="CB49" i="1"/>
  <c r="CC48" i="1"/>
  <c r="CB48" i="1"/>
  <c r="CC47" i="1"/>
  <c r="CB47" i="1"/>
  <c r="CC46" i="1"/>
  <c r="CB46" i="1"/>
  <c r="CC45" i="1"/>
  <c r="CB45" i="1"/>
  <c r="CC44" i="1"/>
  <c r="CB44" i="1"/>
  <c r="CC43" i="1"/>
  <c r="CB43" i="1"/>
  <c r="CC42" i="1"/>
  <c r="CB42" i="1"/>
  <c r="CC41" i="1"/>
  <c r="CB41" i="1"/>
  <c r="CC40" i="1"/>
  <c r="CB40" i="1"/>
  <c r="CC39" i="1"/>
  <c r="CB39" i="1"/>
  <c r="CC38" i="1"/>
  <c r="CB38" i="1"/>
  <c r="CC37" i="1"/>
  <c r="CB37" i="1"/>
  <c r="CC36" i="1"/>
  <c r="CB36" i="1"/>
  <c r="CC35" i="1"/>
  <c r="CB35" i="1"/>
  <c r="CC34" i="1"/>
  <c r="CB34" i="1"/>
  <c r="CC33" i="1"/>
  <c r="CB33" i="1"/>
  <c r="CC32" i="1"/>
  <c r="CB32" i="1"/>
  <c r="CB27" i="1"/>
  <c r="CA27" i="1"/>
  <c r="CB26" i="1"/>
  <c r="CA26" i="1"/>
  <c r="CB25" i="1"/>
  <c r="CA25" i="1"/>
  <c r="CB24" i="1"/>
  <c r="CA24" i="1"/>
  <c r="CB23" i="1"/>
  <c r="CA23" i="1"/>
  <c r="CB22" i="1"/>
  <c r="CA22" i="1"/>
  <c r="CB21" i="1"/>
  <c r="CA21" i="1"/>
  <c r="CB20" i="1"/>
  <c r="CA20" i="1"/>
  <c r="CB19" i="1"/>
  <c r="CA19" i="1"/>
  <c r="CB18" i="1"/>
  <c r="CA18" i="1"/>
  <c r="CB17" i="1"/>
  <c r="CA17" i="1"/>
  <c r="CB16" i="1"/>
  <c r="CA16" i="1"/>
  <c r="CB15" i="1"/>
  <c r="CA15" i="1"/>
  <c r="CB14" i="1"/>
  <c r="CA14" i="1"/>
  <c r="CB13" i="1"/>
  <c r="CA13" i="1"/>
  <c r="CB12" i="1"/>
  <c r="CA12" i="1"/>
  <c r="CB11" i="1"/>
  <c r="CA11" i="1"/>
  <c r="CB10" i="1"/>
  <c r="CA10" i="1"/>
  <c r="CB9" i="1"/>
  <c r="CA9" i="1"/>
  <c r="CB8" i="1"/>
  <c r="CA8" i="1"/>
  <c r="CB7" i="1"/>
  <c r="CA7" i="1"/>
  <c r="CB6" i="1"/>
  <c r="CA6" i="1"/>
  <c r="CB5" i="1"/>
  <c r="CA5" i="1"/>
  <c r="CB4" i="1"/>
  <c r="CA4" i="1"/>
  <c r="BS38" i="1"/>
  <c r="BR38" i="1"/>
  <c r="BS37" i="1"/>
  <c r="BR37" i="1"/>
  <c r="BR10" i="1"/>
  <c r="BQ10" i="1"/>
  <c r="BR9" i="1"/>
  <c r="BQ9" i="1"/>
  <c r="BI81" i="1"/>
  <c r="BH81" i="1"/>
  <c r="BI80" i="1"/>
  <c r="BH80" i="1"/>
  <c r="BI79" i="1"/>
  <c r="BH79" i="1"/>
  <c r="BI78" i="1"/>
  <c r="BH78" i="1"/>
  <c r="BI77" i="1"/>
  <c r="BH77" i="1"/>
  <c r="BI76" i="1"/>
  <c r="BH76" i="1"/>
  <c r="BI75" i="1"/>
  <c r="BH75" i="1"/>
  <c r="BI74" i="1"/>
  <c r="BH74" i="1"/>
  <c r="BI73" i="1"/>
  <c r="BH73" i="1"/>
  <c r="BI72" i="1"/>
  <c r="BH72" i="1"/>
  <c r="BI71" i="1"/>
  <c r="BH71" i="1"/>
  <c r="BI70" i="1"/>
  <c r="BH70" i="1"/>
  <c r="BI69" i="1"/>
  <c r="BH69" i="1"/>
  <c r="BI68" i="1"/>
  <c r="BH68" i="1"/>
  <c r="BI67" i="1"/>
  <c r="BH67" i="1"/>
  <c r="BI66" i="1"/>
  <c r="BH66" i="1"/>
  <c r="BI65" i="1"/>
  <c r="BH65" i="1"/>
  <c r="BI64" i="1"/>
  <c r="BH64" i="1"/>
  <c r="BI63" i="1"/>
  <c r="BH63" i="1"/>
  <c r="BI62" i="1"/>
  <c r="BH62" i="1"/>
  <c r="BI61" i="1"/>
  <c r="BH61" i="1"/>
  <c r="BI60" i="1"/>
  <c r="BH60" i="1"/>
  <c r="BI59" i="1"/>
  <c r="BH59" i="1"/>
  <c r="BI58" i="1"/>
  <c r="BH58" i="1"/>
  <c r="BI57" i="1"/>
  <c r="BH57" i="1"/>
  <c r="BI56" i="1"/>
  <c r="BH56" i="1"/>
  <c r="BI55" i="1"/>
  <c r="BH55" i="1"/>
  <c r="BI54" i="1"/>
  <c r="BH54" i="1"/>
  <c r="BI53" i="1"/>
  <c r="BH53" i="1"/>
  <c r="BI52" i="1"/>
  <c r="BH52" i="1"/>
  <c r="BI51" i="1"/>
  <c r="BH51" i="1"/>
  <c r="BI50" i="1"/>
  <c r="BH50" i="1"/>
  <c r="BI49" i="1"/>
  <c r="BH49" i="1"/>
  <c r="BI48" i="1"/>
  <c r="BH48" i="1"/>
  <c r="BI47" i="1"/>
  <c r="BH47" i="1"/>
  <c r="BI46" i="1"/>
  <c r="BH46" i="1"/>
  <c r="BI45" i="1"/>
  <c r="BH45" i="1"/>
  <c r="BI44" i="1"/>
  <c r="BH44" i="1"/>
  <c r="BI43" i="1"/>
  <c r="BH43" i="1"/>
  <c r="BI42" i="1"/>
  <c r="BH42" i="1"/>
  <c r="BI41" i="1"/>
  <c r="BH41" i="1"/>
  <c r="BI40" i="1"/>
  <c r="BH40" i="1"/>
  <c r="BI39" i="1"/>
  <c r="BH39" i="1"/>
  <c r="BI38" i="1"/>
  <c r="BH38" i="1"/>
  <c r="BI37" i="1"/>
  <c r="BH37" i="1"/>
  <c r="BI36" i="1"/>
  <c r="BH36" i="1"/>
  <c r="BI35" i="1"/>
  <c r="BH35" i="1"/>
  <c r="BI34" i="1"/>
  <c r="BH34" i="1"/>
  <c r="BI33" i="1"/>
  <c r="BH33" i="1"/>
  <c r="BI32" i="1"/>
  <c r="BH32" i="1"/>
  <c r="BH27" i="1"/>
  <c r="BG27" i="1"/>
  <c r="BH26" i="1"/>
  <c r="BG26" i="1"/>
  <c r="BH25" i="1"/>
  <c r="BG25" i="1"/>
  <c r="BH24" i="1"/>
  <c r="BG24" i="1"/>
  <c r="BH23" i="1"/>
  <c r="BG23" i="1"/>
  <c r="BH22" i="1"/>
  <c r="BG22" i="1"/>
  <c r="BH21" i="1"/>
  <c r="BG21" i="1"/>
  <c r="BH20" i="1"/>
  <c r="BG20" i="1"/>
  <c r="BH19" i="1"/>
  <c r="BG19" i="1"/>
  <c r="BH18" i="1"/>
  <c r="BG18" i="1"/>
  <c r="BH17" i="1"/>
  <c r="BG17" i="1"/>
  <c r="BH16" i="1"/>
  <c r="BG16" i="1"/>
  <c r="BH15" i="1"/>
  <c r="BG15" i="1"/>
  <c r="BH14" i="1"/>
  <c r="BG14" i="1"/>
  <c r="BH13" i="1"/>
  <c r="BG13" i="1"/>
  <c r="BH12" i="1"/>
  <c r="BG12" i="1"/>
  <c r="BH11" i="1"/>
  <c r="BG11" i="1"/>
  <c r="BH10" i="1"/>
  <c r="BG10" i="1"/>
  <c r="BH9" i="1"/>
  <c r="BG9" i="1"/>
  <c r="BH8" i="1"/>
  <c r="BG8" i="1"/>
  <c r="BH7" i="1"/>
  <c r="BG7" i="1"/>
  <c r="BH6" i="1"/>
  <c r="BG6" i="1"/>
  <c r="BH5" i="1"/>
  <c r="BG5" i="1"/>
  <c r="BH4" i="1"/>
  <c r="BG4" i="1"/>
  <c r="AY81" i="1"/>
  <c r="AX81" i="1"/>
  <c r="AY80" i="1"/>
  <c r="AX80" i="1"/>
  <c r="AY79" i="1"/>
  <c r="AX79" i="1"/>
  <c r="AY78" i="1"/>
  <c r="AX78" i="1"/>
  <c r="AY77" i="1"/>
  <c r="AX77" i="1"/>
  <c r="AY76" i="1"/>
  <c r="AX76" i="1"/>
  <c r="AY75" i="1"/>
  <c r="AX75" i="1"/>
  <c r="AY74" i="1"/>
  <c r="AX74" i="1"/>
  <c r="AY73" i="1"/>
  <c r="AX73" i="1"/>
  <c r="AY72" i="1"/>
  <c r="AX72" i="1"/>
  <c r="AY71" i="1"/>
  <c r="AX71" i="1"/>
  <c r="AY70" i="1"/>
  <c r="AX70" i="1"/>
  <c r="AY69" i="1"/>
  <c r="AX69" i="1"/>
  <c r="AY68" i="1"/>
  <c r="AX68" i="1"/>
  <c r="AY67" i="1"/>
  <c r="AX67" i="1"/>
  <c r="AY66" i="1"/>
  <c r="AX66" i="1"/>
  <c r="AY65" i="1"/>
  <c r="AX65" i="1"/>
  <c r="AY64" i="1"/>
  <c r="AX64" i="1"/>
  <c r="AY63" i="1"/>
  <c r="AX63" i="1"/>
  <c r="AY62" i="1"/>
  <c r="AX62" i="1"/>
  <c r="AY61" i="1"/>
  <c r="AX61" i="1"/>
  <c r="AY60" i="1"/>
  <c r="AX60" i="1"/>
  <c r="AY59" i="1"/>
  <c r="AX59" i="1"/>
  <c r="AY58" i="1"/>
  <c r="AX58" i="1"/>
  <c r="AY57" i="1"/>
  <c r="AX57" i="1"/>
  <c r="AY56" i="1"/>
  <c r="AX56" i="1"/>
  <c r="AY55" i="1"/>
  <c r="AX55" i="1"/>
  <c r="AY54" i="1"/>
  <c r="AX54" i="1"/>
  <c r="AY53" i="1"/>
  <c r="AX53" i="1"/>
  <c r="AY52" i="1"/>
  <c r="AX52" i="1"/>
  <c r="AY51" i="1"/>
  <c r="AX51" i="1"/>
  <c r="AY50" i="1"/>
  <c r="AX50" i="1"/>
  <c r="AY49" i="1"/>
  <c r="AX49" i="1"/>
  <c r="AY48" i="1"/>
  <c r="AX48" i="1"/>
  <c r="AY47" i="1"/>
  <c r="AX47" i="1"/>
  <c r="AY46" i="1"/>
  <c r="AX46" i="1"/>
  <c r="AY45" i="1"/>
  <c r="AX45" i="1"/>
  <c r="AY44" i="1"/>
  <c r="AX44" i="1"/>
  <c r="AY43" i="1"/>
  <c r="AX43" i="1"/>
  <c r="AY42" i="1"/>
  <c r="AX42" i="1"/>
  <c r="AY41" i="1"/>
  <c r="AX41" i="1"/>
  <c r="AY40" i="1"/>
  <c r="AX40" i="1"/>
  <c r="AY39" i="1"/>
  <c r="AX39" i="1"/>
  <c r="AY38" i="1"/>
  <c r="AX38" i="1"/>
  <c r="AY37" i="1"/>
  <c r="AX37" i="1"/>
  <c r="AY36" i="1"/>
  <c r="AX36" i="1"/>
  <c r="AY35" i="1"/>
  <c r="AX35" i="1"/>
  <c r="AY34" i="1"/>
  <c r="AX34" i="1"/>
  <c r="AY33" i="1"/>
  <c r="AX33" i="1"/>
  <c r="AY32" i="1"/>
  <c r="AX32" i="1"/>
  <c r="AX27" i="1"/>
  <c r="AW27" i="1"/>
  <c r="AX26" i="1"/>
  <c r="AW26" i="1"/>
  <c r="AX25" i="1"/>
  <c r="AW25" i="1"/>
  <c r="AX24" i="1"/>
  <c r="AW24" i="1"/>
  <c r="AX23" i="1"/>
  <c r="AW23" i="1"/>
  <c r="AX22" i="1"/>
  <c r="AW22" i="1"/>
  <c r="AX21" i="1"/>
  <c r="AW21" i="1"/>
  <c r="AX20" i="1"/>
  <c r="AW20" i="1"/>
  <c r="AX19" i="1"/>
  <c r="AW19" i="1"/>
  <c r="AX18" i="1"/>
  <c r="AW18" i="1"/>
  <c r="AX17" i="1"/>
  <c r="AW17" i="1"/>
  <c r="AX16" i="1"/>
  <c r="AW16" i="1"/>
  <c r="AX15" i="1"/>
  <c r="AW15" i="1"/>
  <c r="AX14" i="1"/>
  <c r="AW14" i="1"/>
  <c r="AX13" i="1"/>
  <c r="AW13" i="1"/>
  <c r="AX12" i="1"/>
  <c r="AW12" i="1"/>
  <c r="AX11" i="1"/>
  <c r="AW11" i="1"/>
  <c r="AX10" i="1"/>
  <c r="AW10" i="1"/>
  <c r="AX9" i="1"/>
  <c r="AW9" i="1"/>
  <c r="AX8" i="1"/>
  <c r="AW8" i="1"/>
  <c r="AX7" i="1"/>
  <c r="AW7" i="1"/>
  <c r="AX6" i="1"/>
  <c r="AW6" i="1"/>
  <c r="AX5" i="1"/>
  <c r="AW5" i="1"/>
  <c r="AX4" i="1"/>
  <c r="AW4" i="1"/>
  <c r="AO81" i="1"/>
  <c r="AN81" i="1"/>
  <c r="AO80" i="1"/>
  <c r="AN80" i="1"/>
  <c r="AO79" i="1"/>
  <c r="AN79" i="1"/>
  <c r="AO78" i="1"/>
  <c r="AN78" i="1"/>
  <c r="AO77" i="1"/>
  <c r="AN77" i="1"/>
  <c r="AO76" i="1"/>
  <c r="AN76" i="1"/>
  <c r="AO75" i="1"/>
  <c r="AN75" i="1"/>
  <c r="AO74" i="1"/>
  <c r="AN74" i="1"/>
  <c r="AO73" i="1"/>
  <c r="AN73" i="1"/>
  <c r="AO72" i="1"/>
  <c r="AN72" i="1"/>
  <c r="AO71" i="1"/>
  <c r="AN71" i="1"/>
  <c r="AO70" i="1"/>
  <c r="AN70" i="1"/>
  <c r="AO69" i="1"/>
  <c r="AN69" i="1"/>
  <c r="AO68" i="1"/>
  <c r="AN68" i="1"/>
  <c r="AO67" i="1"/>
  <c r="AN67" i="1"/>
  <c r="AO66" i="1"/>
  <c r="AN66" i="1"/>
  <c r="AO65" i="1"/>
  <c r="AN65" i="1"/>
  <c r="AO64" i="1"/>
  <c r="AN64" i="1"/>
  <c r="AO63" i="1"/>
  <c r="AN63" i="1"/>
  <c r="AO62" i="1"/>
  <c r="AN62" i="1"/>
  <c r="AO61" i="1"/>
  <c r="AN61" i="1"/>
  <c r="AO60" i="1"/>
  <c r="AN60" i="1"/>
  <c r="AO59" i="1"/>
  <c r="AN59" i="1"/>
  <c r="AO58" i="1"/>
  <c r="AN58" i="1"/>
  <c r="AO57" i="1"/>
  <c r="AN57" i="1"/>
  <c r="AO56" i="1"/>
  <c r="AN56" i="1"/>
  <c r="AO55" i="1"/>
  <c r="AN55" i="1"/>
  <c r="AO54" i="1"/>
  <c r="AN54" i="1"/>
  <c r="AO53" i="1"/>
  <c r="AN53" i="1"/>
  <c r="AO52" i="1"/>
  <c r="AN52" i="1"/>
  <c r="AO51" i="1"/>
  <c r="AN51" i="1"/>
  <c r="AO50" i="1"/>
  <c r="AN50" i="1"/>
  <c r="AO49" i="1"/>
  <c r="AN49" i="1"/>
  <c r="AO48" i="1"/>
  <c r="AN48" i="1"/>
  <c r="AO47" i="1"/>
  <c r="AN47" i="1"/>
  <c r="AO46" i="1"/>
  <c r="AN46" i="1"/>
  <c r="AO45" i="1"/>
  <c r="AN45" i="1"/>
  <c r="AO44" i="1"/>
  <c r="AN44" i="1"/>
  <c r="AO43" i="1"/>
  <c r="AN43" i="1"/>
  <c r="AO42" i="1"/>
  <c r="AN42" i="1"/>
  <c r="AO41" i="1"/>
  <c r="AN41" i="1"/>
  <c r="AO40" i="1"/>
  <c r="AN40" i="1"/>
  <c r="AO39" i="1"/>
  <c r="AN39" i="1"/>
  <c r="AO38" i="1"/>
  <c r="AN38" i="1"/>
  <c r="AO37" i="1"/>
  <c r="AN37" i="1"/>
  <c r="AO36" i="1"/>
  <c r="AN36" i="1"/>
  <c r="AO35" i="1"/>
  <c r="AN35" i="1"/>
  <c r="AO34" i="1"/>
  <c r="AN34" i="1"/>
  <c r="AO33" i="1"/>
  <c r="AN33" i="1"/>
  <c r="AO32" i="1"/>
  <c r="AN32" i="1"/>
  <c r="AN27" i="1"/>
  <c r="AM27" i="1"/>
  <c r="AN26" i="1"/>
  <c r="AM26" i="1"/>
  <c r="AN25" i="1"/>
  <c r="AM25" i="1"/>
  <c r="AN24" i="1"/>
  <c r="AM24" i="1"/>
  <c r="AN23" i="1"/>
  <c r="AM23" i="1"/>
  <c r="AN22" i="1"/>
  <c r="AM22" i="1"/>
  <c r="AN21" i="1"/>
  <c r="AM21" i="1"/>
  <c r="AN20" i="1"/>
  <c r="AM20" i="1"/>
  <c r="AN19" i="1"/>
  <c r="AM19" i="1"/>
  <c r="AN18" i="1"/>
  <c r="AM18" i="1"/>
  <c r="AN17" i="1"/>
  <c r="AM17" i="1"/>
  <c r="AN16" i="1"/>
  <c r="AM16" i="1"/>
  <c r="AN15" i="1"/>
  <c r="AM15" i="1"/>
  <c r="AN14" i="1"/>
  <c r="AM14" i="1"/>
  <c r="AN13" i="1"/>
  <c r="AM13" i="1"/>
  <c r="AN12" i="1"/>
  <c r="AM12" i="1"/>
  <c r="AN11" i="1"/>
  <c r="AM11" i="1"/>
  <c r="AN10" i="1"/>
  <c r="AM10" i="1"/>
  <c r="AN9" i="1"/>
  <c r="AM9" i="1"/>
  <c r="AN8" i="1"/>
  <c r="AM8" i="1"/>
  <c r="AN7" i="1"/>
  <c r="AM7" i="1"/>
  <c r="AN6" i="1"/>
  <c r="AM6" i="1"/>
  <c r="AN5" i="1"/>
  <c r="AM5" i="1"/>
  <c r="AN4" i="1"/>
  <c r="AM4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32" i="1"/>
  <c r="AE33" i="1"/>
  <c r="AE34" i="1"/>
  <c r="AE35" i="1"/>
  <c r="AE36" i="1"/>
  <c r="AE38" i="1"/>
  <c r="AE37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32" i="1"/>
  <c r="AD33" i="1"/>
  <c r="AD34" i="1"/>
  <c r="AD35" i="1"/>
  <c r="AD36" i="1"/>
  <c r="AD38" i="1"/>
  <c r="AD37" i="1"/>
  <c r="AC11" i="1"/>
  <c r="AD11" i="1"/>
  <c r="AC12" i="1"/>
  <c r="AD12" i="1"/>
  <c r="AC13" i="1"/>
  <c r="AD13" i="1"/>
  <c r="AC14" i="1"/>
  <c r="AD14" i="1"/>
  <c r="AC15" i="1"/>
  <c r="AD15" i="1"/>
  <c r="AC16" i="1"/>
  <c r="AD16" i="1"/>
  <c r="AC17" i="1"/>
  <c r="AD17" i="1"/>
  <c r="AC18" i="1"/>
  <c r="AD18" i="1"/>
  <c r="AC19" i="1"/>
  <c r="AD19" i="1"/>
  <c r="AC20" i="1"/>
  <c r="AD20" i="1"/>
  <c r="AC21" i="1"/>
  <c r="AD21" i="1"/>
  <c r="AC22" i="1"/>
  <c r="AD22" i="1"/>
  <c r="AC23" i="1"/>
  <c r="AD23" i="1"/>
  <c r="AC24" i="1"/>
  <c r="AD24" i="1"/>
  <c r="AC25" i="1"/>
  <c r="AD25" i="1"/>
  <c r="AC26" i="1"/>
  <c r="AD26" i="1"/>
  <c r="AC27" i="1"/>
  <c r="AD27" i="1"/>
  <c r="AC4" i="1"/>
  <c r="AD4" i="1"/>
  <c r="AC5" i="1"/>
  <c r="AD5" i="1"/>
  <c r="AC6" i="1"/>
  <c r="AD6" i="1"/>
  <c r="AC7" i="1"/>
  <c r="AD7" i="1"/>
  <c r="AC8" i="1"/>
  <c r="AD8" i="1"/>
  <c r="AD10" i="1"/>
  <c r="AC10" i="1"/>
  <c r="AD9" i="1"/>
  <c r="AC9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T4" i="1"/>
  <c r="S4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</calcChain>
</file>

<file path=xl/sharedStrings.xml><?xml version="1.0" encoding="utf-8"?>
<sst xmlns="http://schemas.openxmlformats.org/spreadsheetml/2006/main" count="254" uniqueCount="100">
  <si>
    <t>Key</t>
  </si>
  <si>
    <t>Rest</t>
  </si>
  <si>
    <t>Early Activation</t>
  </si>
  <si>
    <t>Peak Force</t>
  </si>
  <si>
    <t>Isometric Relaxation</t>
  </si>
  <si>
    <t>Chaotic Relaxation</t>
  </si>
  <si>
    <t>Mechanically Relaxed</t>
  </si>
  <si>
    <t>Twitch</t>
  </si>
  <si>
    <t>Mean</t>
  </si>
  <si>
    <t>SE</t>
  </si>
  <si>
    <t>FIGURE 5 C</t>
  </si>
  <si>
    <t>IM3</t>
  </si>
  <si>
    <t>Frame No.</t>
  </si>
  <si>
    <t>Time (ms)</t>
  </si>
  <si>
    <t>Tetanus</t>
  </si>
  <si>
    <t>SM3</t>
  </si>
  <si>
    <t>FIGURE 5 D</t>
  </si>
  <si>
    <t>FIGURE 5 E</t>
  </si>
  <si>
    <t>LM3</t>
  </si>
  <si>
    <t>MM3</t>
  </si>
  <si>
    <t>HM3</t>
  </si>
  <si>
    <t>FIGURE 5 F</t>
  </si>
  <si>
    <t>SLA</t>
  </si>
  <si>
    <t>SMA</t>
  </si>
  <si>
    <t>SHA</t>
  </si>
  <si>
    <t>M06_IM3</t>
  </si>
  <si>
    <t>M12_IM3</t>
  </si>
  <si>
    <t>M23_IM3</t>
  </si>
  <si>
    <t>M24_IM3</t>
  </si>
  <si>
    <t>M05_IM3</t>
  </si>
  <si>
    <t>M10_IM3</t>
  </si>
  <si>
    <t>M11_IM3</t>
  </si>
  <si>
    <t>M06_SM3</t>
  </si>
  <si>
    <t>M12_SM3</t>
  </si>
  <si>
    <t>M23_SM3</t>
  </si>
  <si>
    <t>M24_SM3</t>
  </si>
  <si>
    <t>M05_SM3</t>
  </si>
  <si>
    <t>M10_SM3</t>
  </si>
  <si>
    <t>M11_SM3</t>
  </si>
  <si>
    <t>M06_LLM3</t>
  </si>
  <si>
    <t>M12_LLM3</t>
  </si>
  <si>
    <t>M23_LLM3</t>
  </si>
  <si>
    <t>M24_LLM3</t>
  </si>
  <si>
    <t>M05_LLM3</t>
  </si>
  <si>
    <t>M10_LLM3</t>
  </si>
  <si>
    <t>M11_LLM3</t>
  </si>
  <si>
    <t>M06_LM3</t>
  </si>
  <si>
    <t>M12_LM3</t>
  </si>
  <si>
    <t>M23_LM3</t>
  </si>
  <si>
    <t>M24_LM3</t>
  </si>
  <si>
    <t>M05_LM3</t>
  </si>
  <si>
    <t>M10_LM3</t>
  </si>
  <si>
    <t>M11_LM3</t>
  </si>
  <si>
    <t>M06_MM3</t>
  </si>
  <si>
    <t>M12_MM3</t>
  </si>
  <si>
    <t>M23_MM3</t>
  </si>
  <si>
    <t>M24_MM3</t>
  </si>
  <si>
    <t>M05_MM3</t>
  </si>
  <si>
    <t>M10_MM3</t>
  </si>
  <si>
    <t>M11_MM3</t>
  </si>
  <si>
    <t>M06_HM3</t>
  </si>
  <si>
    <t>M12_HM3</t>
  </si>
  <si>
    <t>M23_HM3</t>
  </si>
  <si>
    <t>M24_HM3</t>
  </si>
  <si>
    <t>M05_HM3</t>
  </si>
  <si>
    <t>M10_HM3</t>
  </si>
  <si>
    <t>M11_HM3</t>
  </si>
  <si>
    <t>M06_SLLA</t>
  </si>
  <si>
    <t>M12_SLLA</t>
  </si>
  <si>
    <t>M23_SLLA</t>
  </si>
  <si>
    <t>M24_SLLA</t>
  </si>
  <si>
    <t>M05_SLLA</t>
  </si>
  <si>
    <t>M10_SLLA</t>
  </si>
  <si>
    <t>M11_SLLA</t>
  </si>
  <si>
    <t>M06_SLA</t>
  </si>
  <si>
    <t>M12_SLA</t>
  </si>
  <si>
    <t>M23_SLA</t>
  </si>
  <si>
    <t>M24_SLA</t>
  </si>
  <si>
    <t>M05_SLA</t>
  </si>
  <si>
    <t>M10_SLA</t>
  </si>
  <si>
    <t>M11_SLA</t>
  </si>
  <si>
    <t>M06_SMA</t>
  </si>
  <si>
    <t>M12_SMA</t>
  </si>
  <si>
    <t>M23_SMA</t>
  </si>
  <si>
    <t>M24_SMA</t>
  </si>
  <si>
    <t>M05_SMA</t>
  </si>
  <si>
    <t>M10_SMA</t>
  </si>
  <si>
    <t>M11_SMA</t>
  </si>
  <si>
    <t>M06_SHA</t>
  </si>
  <si>
    <t>M12_SHA</t>
  </si>
  <si>
    <t>M23_SHA</t>
  </si>
  <si>
    <t>M24_SHA</t>
  </si>
  <si>
    <t>M05_SHA</t>
  </si>
  <si>
    <t>M10_SHA</t>
  </si>
  <si>
    <t>M11_SHA</t>
  </si>
  <si>
    <r>
      <t>Reciprocal 
Spacing (nm</t>
    </r>
    <r>
      <rPr>
        <b/>
        <vertAlign val="superscript"/>
        <sz val="11"/>
        <color rgb="FF000000"/>
        <rFont val="Calibri"/>
        <family val="2"/>
      </rPr>
      <t>-1</t>
    </r>
    <r>
      <rPr>
        <b/>
        <sz val="11"/>
        <color rgb="FF000000"/>
        <rFont val="Calibri"/>
        <family val="2"/>
      </rPr>
      <t>)</t>
    </r>
  </si>
  <si>
    <t>Mean Twitch 
Intensity</t>
  </si>
  <si>
    <t>Mean Tetanus 
Intensity</t>
  </si>
  <si>
    <t>STAR M3</t>
  </si>
  <si>
    <t>S 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</si>
</sst>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0"/>
    <numFmt numFmtId="165" formatCode="0.00000"/>
    <numFmt numFmtId="166" formatCode="0.00000000"/>
    <numFmt numFmtId="167" formatCode="0.0000000000"/>
    <numFmt numFmtId="168" formatCode="0.000"/>
    <numFmt numFmtId="169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A90F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3300"/>
        <bgColor rgb="FF000000"/>
      </patternFill>
    </fill>
    <fill>
      <patternFill patternType="solid">
        <fgColor rgb="FFFF33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33C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5" borderId="0" xfId="0" applyFill="1"/>
    <xf numFmtId="0" fontId="0" fillId="6" borderId="0" xfId="0" applyFill="1"/>
    <xf numFmtId="0" fontId="0" fillId="0" borderId="0" xfId="0" applyFill="1"/>
    <xf numFmtId="164" fontId="1" fillId="0" borderId="0" xfId="0" applyNumberFormat="1" applyFont="1" applyFill="1"/>
    <xf numFmtId="164" fontId="1" fillId="2" borderId="0" xfId="0" applyNumberFormat="1" applyFont="1" applyFill="1"/>
    <xf numFmtId="164" fontId="1" fillId="3" borderId="0" xfId="0" applyNumberFormat="1" applyFont="1" applyFill="1"/>
    <xf numFmtId="164" fontId="1" fillId="4" borderId="0" xfId="0" applyNumberFormat="1" applyFont="1" applyFill="1"/>
    <xf numFmtId="166" fontId="0" fillId="2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4" fontId="1" fillId="5" borderId="0" xfId="0" applyNumberFormat="1" applyFont="1" applyFill="1"/>
    <xf numFmtId="164" fontId="1" fillId="6" borderId="0" xfId="0" applyNumberFormat="1" applyFont="1" applyFill="1"/>
    <xf numFmtId="0" fontId="1" fillId="0" borderId="0" xfId="0" applyFont="1" applyFill="1"/>
    <xf numFmtId="164" fontId="0" fillId="0" borderId="0" xfId="0" applyNumberFormat="1" applyFill="1"/>
    <xf numFmtId="167" fontId="0" fillId="0" borderId="0" xfId="0" applyNumberFormat="1" applyFill="1"/>
    <xf numFmtId="164" fontId="0" fillId="2" borderId="0" xfId="0" applyNumberFormat="1" applyFill="1"/>
    <xf numFmtId="164" fontId="0" fillId="3" borderId="0" xfId="0" applyNumberFormat="1" applyFill="1"/>
    <xf numFmtId="168" fontId="0" fillId="0" borderId="0" xfId="0" applyNumberFormat="1" applyFill="1"/>
    <xf numFmtId="164" fontId="0" fillId="5" borderId="0" xfId="0" applyNumberFormat="1" applyFill="1"/>
    <xf numFmtId="164" fontId="0" fillId="6" borderId="0" xfId="0" applyNumberFormat="1" applyFill="1"/>
    <xf numFmtId="169" fontId="0" fillId="0" borderId="0" xfId="0" applyNumberFormat="1" applyFill="1"/>
    <xf numFmtId="1" fontId="1" fillId="0" borderId="0" xfId="0" applyNumberFormat="1" applyFont="1" applyFill="1"/>
    <xf numFmtId="1" fontId="1" fillId="2" borderId="0" xfId="0" applyNumberFormat="1" applyFont="1" applyFill="1"/>
    <xf numFmtId="1" fontId="1" fillId="7" borderId="0" xfId="0" applyNumberFormat="1" applyFont="1" applyFill="1"/>
    <xf numFmtId="1" fontId="1" fillId="5" borderId="0" xfId="0" applyNumberFormat="1" applyFont="1" applyFill="1"/>
    <xf numFmtId="1" fontId="1" fillId="6" borderId="0" xfId="0" applyNumberFormat="1" applyFont="1" applyFill="1"/>
    <xf numFmtId="166" fontId="1" fillId="2" borderId="0" xfId="0" applyNumberFormat="1" applyFont="1" applyFill="1"/>
    <xf numFmtId="167" fontId="1" fillId="0" borderId="0" xfId="0" applyNumberFormat="1" applyFont="1" applyFill="1"/>
    <xf numFmtId="168" fontId="1" fillId="0" borderId="0" xfId="0" applyNumberFormat="1" applyFont="1" applyFill="1"/>
    <xf numFmtId="168" fontId="0" fillId="2" borderId="0" xfId="0" applyNumberFormat="1" applyFill="1"/>
    <xf numFmtId="167" fontId="1" fillId="2" borderId="0" xfId="0" applyNumberFormat="1" applyFont="1" applyFill="1"/>
    <xf numFmtId="0" fontId="1" fillId="2" borderId="0" xfId="0" applyFont="1" applyFill="1"/>
    <xf numFmtId="168" fontId="0" fillId="3" borderId="0" xfId="0" applyNumberFormat="1" applyFill="1"/>
    <xf numFmtId="167" fontId="0" fillId="2" borderId="0" xfId="0" applyNumberFormat="1" applyFill="1"/>
    <xf numFmtId="167" fontId="0" fillId="5" borderId="0" xfId="0" applyNumberFormat="1" applyFill="1"/>
    <xf numFmtId="166" fontId="0" fillId="5" borderId="0" xfId="0" applyNumberFormat="1" applyFill="1"/>
    <xf numFmtId="167" fontId="0" fillId="6" borderId="0" xfId="0" applyNumberFormat="1" applyFill="1"/>
    <xf numFmtId="166" fontId="0" fillId="6" borderId="0" xfId="0" applyNumberFormat="1" applyFill="1"/>
    <xf numFmtId="169" fontId="0" fillId="2" borderId="0" xfId="0" applyNumberFormat="1" applyFill="1"/>
    <xf numFmtId="169" fontId="0" fillId="3" borderId="0" xfId="0" applyNumberFormat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8" borderId="0" xfId="0" applyFont="1" applyFill="1" applyAlignment="1">
      <alignment horizontal="center" wrapText="1"/>
    </xf>
    <xf numFmtId="0" fontId="3" fillId="9" borderId="0" xfId="0" applyFont="1" applyFill="1" applyAlignment="1">
      <alignment horizontal="center" wrapText="1"/>
    </xf>
    <xf numFmtId="0" fontId="2" fillId="8" borderId="0" xfId="0" applyFont="1" applyFill="1"/>
    <xf numFmtId="0" fontId="5" fillId="8" borderId="0" xfId="0" applyFont="1" applyFill="1"/>
    <xf numFmtId="0" fontId="5" fillId="9" borderId="0" xfId="0" applyFont="1" applyFill="1"/>
    <xf numFmtId="0" fontId="2" fillId="9" borderId="0" xfId="0" applyFont="1" applyFill="1"/>
    <xf numFmtId="11" fontId="0" fillId="0" borderId="0" xfId="0" applyNumberFormat="1"/>
    <xf numFmtId="0" fontId="3" fillId="10" borderId="0" xfId="0" applyFont="1" applyFill="1" applyAlignment="1">
      <alignment horizontal="center" wrapText="1"/>
    </xf>
    <xf numFmtId="0" fontId="5" fillId="10" borderId="0" xfId="0" applyFont="1" applyFill="1"/>
    <xf numFmtId="0" fontId="0" fillId="11" borderId="0" xfId="0" applyFill="1"/>
    <xf numFmtId="0" fontId="2" fillId="10" borderId="0" xfId="0" applyFont="1" applyFill="1"/>
    <xf numFmtId="164" fontId="1" fillId="11" borderId="0" xfId="0" applyNumberFormat="1" applyFont="1" applyFill="1"/>
    <xf numFmtId="164" fontId="0" fillId="11" borderId="0" xfId="0" applyNumberFormat="1" applyFill="1"/>
    <xf numFmtId="1" fontId="1" fillId="11" borderId="0" xfId="0" applyNumberFormat="1" applyFont="1" applyFill="1"/>
    <xf numFmtId="168" fontId="0" fillId="11" borderId="0" xfId="0" applyNumberFormat="1" applyFill="1"/>
    <xf numFmtId="165" fontId="1" fillId="11" borderId="0" xfId="0" applyNumberFormat="1" applyFont="1" applyFill="1"/>
    <xf numFmtId="166" fontId="1" fillId="11" borderId="0" xfId="0" applyNumberFormat="1" applyFont="1" applyFill="1"/>
    <xf numFmtId="169" fontId="0" fillId="11" borderId="0" xfId="0" applyNumberFormat="1" applyFill="1"/>
    <xf numFmtId="167" fontId="0" fillId="11" borderId="0" xfId="0" applyNumberFormat="1" applyFill="1"/>
    <xf numFmtId="166" fontId="0" fillId="11" borderId="0" xfId="0" applyNumberFormat="1" applyFill="1"/>
    <xf numFmtId="0" fontId="0" fillId="12" borderId="0" xfId="0" applyFill="1"/>
    <xf numFmtId="164" fontId="1" fillId="12" borderId="0" xfId="0" applyNumberFormat="1" applyFont="1" applyFill="1"/>
    <xf numFmtId="164" fontId="0" fillId="12" borderId="0" xfId="0" applyNumberFormat="1" applyFill="1"/>
    <xf numFmtId="1" fontId="1" fillId="12" borderId="0" xfId="0" applyNumberFormat="1" applyFont="1" applyFill="1"/>
    <xf numFmtId="167" fontId="0" fillId="12" borderId="0" xfId="0" applyNumberFormat="1" applyFill="1"/>
    <xf numFmtId="166" fontId="0" fillId="12" borderId="0" xfId="0" applyNumberFormat="1" applyFill="1"/>
    <xf numFmtId="169" fontId="0" fillId="12" borderId="0" xfId="0" applyNumberFormat="1" applyFill="1"/>
    <xf numFmtId="168" fontId="0" fillId="12" borderId="0" xfId="0" applyNumberFormat="1" applyFill="1"/>
    <xf numFmtId="167" fontId="1" fillId="12" borderId="0" xfId="0" applyNumberFormat="1" applyFont="1" applyFill="1"/>
    <xf numFmtId="166" fontId="1" fillId="12" borderId="0" xfId="0" applyNumberFormat="1" applyFont="1" applyFill="1"/>
    <xf numFmtId="0" fontId="3" fillId="13" borderId="0" xfId="0" applyFont="1" applyFill="1" applyAlignment="1">
      <alignment horizontal="center" wrapText="1"/>
    </xf>
    <xf numFmtId="0" fontId="2" fillId="13" borderId="0" xfId="0" applyFont="1" applyFill="1"/>
    <xf numFmtId="0" fontId="5" fillId="13" borderId="0" xfId="0" applyFont="1" applyFill="1"/>
    <xf numFmtId="0" fontId="3" fillId="8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3" fillId="1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  <color rgb="FFBA90F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EE987-11C4-491F-80D7-DF8BAC0185C9}">
  <dimension ref="A1:P45"/>
  <sheetViews>
    <sheetView workbookViewId="0">
      <selection activeCell="P20" sqref="P20"/>
    </sheetView>
  </sheetViews>
  <sheetFormatPr defaultRowHeight="14.5" x14ac:dyDescent="0.35"/>
  <cols>
    <col min="1" max="1" width="18.81640625" bestFit="1" customWidth="1"/>
    <col min="2" max="2" width="12.6328125" bestFit="1" customWidth="1"/>
    <col min="3" max="3" width="11.81640625" bestFit="1" customWidth="1"/>
    <col min="4" max="4" width="12.90625" bestFit="1" customWidth="1"/>
    <col min="5" max="5" width="11.81640625" bestFit="1" customWidth="1"/>
    <col min="6" max="6" width="12.90625" bestFit="1" customWidth="1"/>
    <col min="7" max="7" width="11.81640625" bestFit="1" customWidth="1"/>
    <col min="8" max="8" width="12.90625" bestFit="1" customWidth="1"/>
    <col min="9" max="9" width="11.81640625" bestFit="1" customWidth="1"/>
    <col min="10" max="10" width="12.90625" bestFit="1" customWidth="1"/>
  </cols>
  <sheetData>
    <row r="1" spans="1:16" x14ac:dyDescent="0.35">
      <c r="A1" s="44"/>
      <c r="B1" s="44"/>
      <c r="C1" s="80" t="s">
        <v>1</v>
      </c>
      <c r="D1" s="80"/>
      <c r="E1" s="81" t="s">
        <v>2</v>
      </c>
      <c r="F1" s="81"/>
      <c r="G1" s="82" t="s">
        <v>3</v>
      </c>
      <c r="H1" s="82"/>
      <c r="I1" s="83" t="s">
        <v>6</v>
      </c>
      <c r="J1" s="83"/>
    </row>
    <row r="2" spans="1:16" ht="31" x14ac:dyDescent="0.35">
      <c r="A2" s="45" t="s">
        <v>0</v>
      </c>
      <c r="B2" s="46" t="s">
        <v>95</v>
      </c>
      <c r="C2" s="47" t="s">
        <v>96</v>
      </c>
      <c r="D2" s="47" t="s">
        <v>97</v>
      </c>
      <c r="E2" s="48" t="s">
        <v>96</v>
      </c>
      <c r="F2" s="48" t="s">
        <v>97</v>
      </c>
      <c r="G2" s="54" t="s">
        <v>96</v>
      </c>
      <c r="H2" s="54" t="s">
        <v>97</v>
      </c>
      <c r="I2" s="77" t="s">
        <v>96</v>
      </c>
      <c r="J2" s="77" t="s">
        <v>97</v>
      </c>
    </row>
    <row r="3" spans="1:16" x14ac:dyDescent="0.35">
      <c r="A3" s="49" t="s">
        <v>1</v>
      </c>
      <c r="B3" s="44">
        <v>6.3990986E-2</v>
      </c>
      <c r="C3" s="50">
        <v>8.1888399999999702E-5</v>
      </c>
      <c r="D3" s="50">
        <v>1.3060650943396199E-4</v>
      </c>
      <c r="E3" s="51">
        <v>2.5681199999999998E-4</v>
      </c>
      <c r="F3" s="51">
        <v>2.0050800000000001E-4</v>
      </c>
      <c r="G3" s="55">
        <v>4.4097500000000003E-4</v>
      </c>
      <c r="H3" s="55">
        <v>6.6241200000000003E-4</v>
      </c>
      <c r="I3" s="78">
        <v>2.8855999999999999E-4</v>
      </c>
      <c r="J3" s="79">
        <v>2.7791099999999999E-4</v>
      </c>
      <c r="L3" s="53"/>
      <c r="O3" s="53"/>
    </row>
    <row r="4" spans="1:16" x14ac:dyDescent="0.35">
      <c r="A4" s="52" t="s">
        <v>2</v>
      </c>
      <c r="B4" s="44">
        <v>6.4200792000000007E-2</v>
      </c>
      <c r="C4" s="49">
        <v>2.8399159999999997E-4</v>
      </c>
      <c r="D4" s="50">
        <v>2.7753328301886702E-4</v>
      </c>
      <c r="E4" s="51">
        <v>5.0462800000000001E-5</v>
      </c>
      <c r="F4" s="51">
        <v>2.25885E-4</v>
      </c>
      <c r="G4" s="55">
        <v>3.5733500000000002E-4</v>
      </c>
      <c r="H4" s="55">
        <v>5.9414699999999897E-4</v>
      </c>
      <c r="I4" s="78">
        <v>4.7690200000000002E-4</v>
      </c>
      <c r="J4" s="79">
        <v>4.9815799999999996E-4</v>
      </c>
      <c r="L4" s="53"/>
      <c r="N4" s="53"/>
    </row>
    <row r="5" spans="1:16" x14ac:dyDescent="0.35">
      <c r="A5" s="57" t="s">
        <v>3</v>
      </c>
      <c r="B5" s="44">
        <v>6.4410598999999999E-2</v>
      </c>
      <c r="C5" s="49">
        <v>6.1785379999999997E-4</v>
      </c>
      <c r="D5" s="49">
        <v>6.3359705660377295E-4</v>
      </c>
      <c r="E5" s="51">
        <v>6.7285499999999998E-5</v>
      </c>
      <c r="F5" s="51">
        <v>1.9824600000000001E-4</v>
      </c>
      <c r="G5" s="55">
        <v>3.6548199999999998E-4</v>
      </c>
      <c r="H5" s="55">
        <v>4.70094E-4</v>
      </c>
      <c r="I5" s="78">
        <v>6.8540799999999998E-4</v>
      </c>
      <c r="J5" s="79">
        <v>6.8985800000000001E-4</v>
      </c>
      <c r="L5" s="53"/>
      <c r="N5" s="53"/>
      <c r="P5" s="53"/>
    </row>
    <row r="6" spans="1:16" x14ac:dyDescent="0.35">
      <c r="A6" s="78" t="s">
        <v>6</v>
      </c>
      <c r="B6" s="44">
        <v>6.4620405000000006E-2</v>
      </c>
      <c r="C6" s="50">
        <v>8.14077999999999E-4</v>
      </c>
      <c r="D6" s="50">
        <v>9.2158783018867797E-4</v>
      </c>
      <c r="E6" s="51">
        <v>1.89149E-4</v>
      </c>
      <c r="F6" s="51">
        <v>2.1141399999999999E-4</v>
      </c>
      <c r="G6" s="55">
        <v>4.0089100000000001E-4</v>
      </c>
      <c r="H6" s="55">
        <v>5.0210599999999999E-4</v>
      </c>
      <c r="I6" s="78">
        <v>9.1843399999999998E-4</v>
      </c>
      <c r="J6" s="79">
        <v>7.0955300000000003E-4</v>
      </c>
      <c r="L6" s="53"/>
      <c r="M6" s="53"/>
      <c r="N6" s="53"/>
      <c r="O6" s="53"/>
    </row>
    <row r="7" spans="1:16" x14ac:dyDescent="0.35">
      <c r="A7" s="44"/>
      <c r="B7" s="44">
        <v>6.4830211999999998E-2</v>
      </c>
      <c r="C7" s="50">
        <v>6.4707319999999895E-4</v>
      </c>
      <c r="D7" s="50">
        <v>7.3213760377358397E-4</v>
      </c>
      <c r="E7" s="51">
        <v>1.9907900000000001E-4</v>
      </c>
      <c r="F7" s="51">
        <v>3.4431400000000002E-4</v>
      </c>
      <c r="G7" s="55">
        <v>4.0187600000000001E-4</v>
      </c>
      <c r="H7" s="55">
        <v>5.9626799999999897E-4</v>
      </c>
      <c r="I7" s="78">
        <v>6.4672700000000004E-4</v>
      </c>
      <c r="J7" s="79">
        <v>5.9597999999999997E-4</v>
      </c>
      <c r="L7" s="53"/>
      <c r="O7" s="53"/>
    </row>
    <row r="8" spans="1:16" x14ac:dyDescent="0.35">
      <c r="A8" s="44"/>
      <c r="B8" s="44">
        <v>6.5040018000000005E-2</v>
      </c>
      <c r="C8" s="50">
        <v>3.34345399999999E-4</v>
      </c>
      <c r="D8" s="50">
        <v>3.7862437735848998E-4</v>
      </c>
      <c r="E8" s="51">
        <v>2.6315600000000001E-4</v>
      </c>
      <c r="F8" s="51">
        <v>4.5708400000000002E-4</v>
      </c>
      <c r="G8" s="55">
        <v>2.7468099999999998E-4</v>
      </c>
      <c r="H8" s="55">
        <v>6.4765000000000005E-4</v>
      </c>
      <c r="I8" s="78">
        <v>4.9015899999999999E-4</v>
      </c>
      <c r="J8" s="79">
        <v>4.2815600000000001E-4</v>
      </c>
      <c r="L8" s="53"/>
      <c r="M8" s="53"/>
      <c r="O8" s="53"/>
    </row>
    <row r="9" spans="1:16" x14ac:dyDescent="0.35">
      <c r="A9" s="44"/>
      <c r="B9" s="44">
        <v>6.5249824999999997E-2</v>
      </c>
      <c r="C9" s="50">
        <v>1.035286E-4</v>
      </c>
      <c r="D9" s="50">
        <v>1.6273415094339601E-4</v>
      </c>
      <c r="E9" s="51">
        <v>4.1212399999999999E-4</v>
      </c>
      <c r="F9" s="51">
        <v>3.8962600000000001E-4</v>
      </c>
      <c r="G9" s="55">
        <v>3.49842E-4</v>
      </c>
      <c r="H9" s="55">
        <v>4.9007900000000004E-4</v>
      </c>
      <c r="I9" s="78">
        <v>3.60997E-4</v>
      </c>
      <c r="J9" s="79">
        <v>4.8507500000000001E-4</v>
      </c>
      <c r="L9" s="53"/>
      <c r="O9" s="53"/>
    </row>
    <row r="10" spans="1:16" x14ac:dyDescent="0.35">
      <c r="A10" s="44"/>
      <c r="B10" s="44">
        <v>6.5459631000000004E-2</v>
      </c>
      <c r="C10" s="49">
        <v>1.6062579999999999E-4</v>
      </c>
      <c r="D10" s="49">
        <v>1.8442292452830201E-4</v>
      </c>
      <c r="E10" s="51">
        <v>3.1114499999999998E-4</v>
      </c>
      <c r="F10" s="52">
        <v>3.8582299999999998E-4</v>
      </c>
      <c r="G10" s="55">
        <v>3.3428499999999997E-4</v>
      </c>
      <c r="H10" s="55">
        <v>4.8168700000000001E-4</v>
      </c>
      <c r="I10" s="78">
        <v>4.13523E-4</v>
      </c>
      <c r="J10" s="79">
        <v>5.5825299999999998E-4</v>
      </c>
      <c r="L10" s="53"/>
      <c r="N10" s="53"/>
    </row>
    <row r="11" spans="1:16" x14ac:dyDescent="0.35">
      <c r="A11" s="44"/>
      <c r="B11" s="44">
        <v>6.5669437999999997E-2</v>
      </c>
      <c r="C11" s="49">
        <v>3.16366E-4</v>
      </c>
      <c r="D11" s="49">
        <v>3.78205698113207E-4</v>
      </c>
      <c r="E11" s="51">
        <v>3.2053399999999998E-4</v>
      </c>
      <c r="F11" s="52">
        <v>2.7106100000000001E-4</v>
      </c>
      <c r="G11" s="55">
        <v>3.6364600000000002E-4</v>
      </c>
      <c r="H11" s="55">
        <v>4.7949899999999998E-4</v>
      </c>
      <c r="I11" s="78">
        <v>4.4872599999999999E-4</v>
      </c>
      <c r="J11" s="79">
        <v>5.2695200000000002E-4</v>
      </c>
      <c r="L11" s="53"/>
      <c r="N11" s="53"/>
    </row>
    <row r="12" spans="1:16" x14ac:dyDescent="0.35">
      <c r="A12" s="44"/>
      <c r="B12" s="44">
        <v>6.5879244000000003E-2</v>
      </c>
      <c r="C12" s="49">
        <v>5.4216519999999904E-4</v>
      </c>
      <c r="D12" s="49">
        <v>6.1426247169811305E-4</v>
      </c>
      <c r="E12" s="51">
        <v>5.82513E-4</v>
      </c>
      <c r="F12" s="52">
        <v>5.8865499999999999E-4</v>
      </c>
      <c r="G12" s="55">
        <v>5.28452E-4</v>
      </c>
      <c r="H12" s="55">
        <v>5.8221200000000003E-4</v>
      </c>
      <c r="I12" s="78">
        <v>6.4415999999999996E-4</v>
      </c>
      <c r="J12" s="79">
        <v>5.3069399999999996E-4</v>
      </c>
      <c r="L12" s="53"/>
      <c r="N12" s="53"/>
      <c r="O12" s="53"/>
    </row>
    <row r="13" spans="1:16" x14ac:dyDescent="0.35">
      <c r="A13" s="44"/>
      <c r="B13" s="44">
        <v>6.6089050999999996E-2</v>
      </c>
      <c r="C13" s="49">
        <v>5.3877739999999997E-4</v>
      </c>
      <c r="D13" s="49">
        <v>6.3839324528301798E-4</v>
      </c>
      <c r="E13" s="51">
        <v>5.4433800000000001E-4</v>
      </c>
      <c r="F13" s="52">
        <v>5.0488400000000004E-4</v>
      </c>
      <c r="G13" s="55">
        <v>4.9553900000000003E-4</v>
      </c>
      <c r="H13" s="55">
        <v>4.0869499999999999E-4</v>
      </c>
      <c r="I13" s="78">
        <v>7.3269000000000003E-4</v>
      </c>
      <c r="J13" s="79">
        <v>6.1092199999999996E-4</v>
      </c>
      <c r="L13" s="53"/>
      <c r="M13" s="53"/>
      <c r="O13" s="53"/>
    </row>
    <row r="14" spans="1:16" x14ac:dyDescent="0.35">
      <c r="A14" s="44"/>
      <c r="B14" s="44">
        <v>6.6298857000000003E-2</v>
      </c>
      <c r="C14" s="49">
        <v>4.4065960000000003E-4</v>
      </c>
      <c r="D14" s="49">
        <v>4.7837001886792398E-4</v>
      </c>
      <c r="E14" s="51">
        <v>5.2521800000000004E-4</v>
      </c>
      <c r="F14" s="52">
        <v>6.1765099999999999E-4</v>
      </c>
      <c r="G14" s="55">
        <v>5.2227899999999995E-4</v>
      </c>
      <c r="H14" s="55">
        <v>3.2186699999999999E-4</v>
      </c>
      <c r="I14" s="78">
        <v>5.8999699999999998E-4</v>
      </c>
      <c r="J14" s="79">
        <v>7.2250500000000002E-4</v>
      </c>
      <c r="L14" s="53"/>
      <c r="O14" s="53"/>
    </row>
    <row r="15" spans="1:16" x14ac:dyDescent="0.35">
      <c r="A15" s="44"/>
      <c r="B15" s="44">
        <v>6.6508663999999995E-2</v>
      </c>
      <c r="C15" s="49">
        <v>2.5759479999999901E-4</v>
      </c>
      <c r="D15" s="49">
        <v>3.4433979245282898E-4</v>
      </c>
      <c r="E15" s="51">
        <v>3.1875499999999999E-4</v>
      </c>
      <c r="F15" s="52">
        <v>5.5624699999999897E-4</v>
      </c>
      <c r="G15" s="55">
        <v>5.3317700000000002E-4</v>
      </c>
      <c r="H15" s="55">
        <v>4.8231700000000001E-4</v>
      </c>
      <c r="I15" s="78">
        <v>5.4104800000000003E-4</v>
      </c>
      <c r="J15" s="79">
        <v>7.5133299999999997E-4</v>
      </c>
      <c r="L15" s="53"/>
    </row>
    <row r="16" spans="1:16" x14ac:dyDescent="0.35">
      <c r="A16" s="44"/>
      <c r="B16" s="44">
        <v>6.6718470000000002E-2</v>
      </c>
      <c r="C16" s="49">
        <v>2.2213300000000001E-4</v>
      </c>
      <c r="D16" s="49">
        <v>3.15941566037735E-4</v>
      </c>
      <c r="E16" s="51">
        <v>2.6171700000000002E-4</v>
      </c>
      <c r="F16" s="52">
        <v>4.7876199999999998E-4</v>
      </c>
      <c r="G16" s="55">
        <v>6.7341000000000005E-4</v>
      </c>
      <c r="H16" s="55">
        <v>7.5060999999999997E-4</v>
      </c>
      <c r="I16" s="78">
        <v>5.7996800000000004E-4</v>
      </c>
      <c r="J16" s="79">
        <v>6.7919499999999995E-4</v>
      </c>
      <c r="L16" s="53"/>
      <c r="O16" s="53"/>
    </row>
    <row r="17" spans="1:16" x14ac:dyDescent="0.35">
      <c r="A17" s="44"/>
      <c r="B17" s="44">
        <v>6.6928276999999897E-2</v>
      </c>
      <c r="C17" s="49">
        <v>2.2299320000000001E-4</v>
      </c>
      <c r="D17" s="49">
        <v>2.8759033962264099E-4</v>
      </c>
      <c r="E17" s="51">
        <v>6.0170199999999997E-4</v>
      </c>
      <c r="F17" s="52">
        <v>4.9556600000000002E-4</v>
      </c>
      <c r="G17" s="55">
        <v>8.0247499999999998E-4</v>
      </c>
      <c r="H17" s="55">
        <v>9.8848199999999908E-4</v>
      </c>
      <c r="I17" s="78">
        <v>4.9708100000000002E-4</v>
      </c>
      <c r="J17" s="79">
        <v>4.9640800000000005E-4</v>
      </c>
      <c r="L17" s="53"/>
    </row>
    <row r="18" spans="1:16" x14ac:dyDescent="0.35">
      <c r="A18" s="44"/>
      <c r="B18" s="44">
        <v>6.7138083000000001E-2</v>
      </c>
      <c r="C18" s="49">
        <v>2.9764439999999999E-4</v>
      </c>
      <c r="D18" s="49">
        <v>3.7391111320754701E-4</v>
      </c>
      <c r="E18" s="51">
        <v>7.6285399999999998E-4</v>
      </c>
      <c r="F18" s="52">
        <v>9.0787799999999998E-4</v>
      </c>
      <c r="G18" s="55">
        <v>1.0269770000000001E-3</v>
      </c>
      <c r="H18" s="55">
        <v>1.2361609999999999E-3</v>
      </c>
      <c r="I18" s="78">
        <v>4.6549200000000002E-4</v>
      </c>
      <c r="J18" s="79">
        <v>4.0623900000000002E-4</v>
      </c>
      <c r="L18" s="53"/>
      <c r="O18" s="53"/>
    </row>
    <row r="19" spans="1:16" x14ac:dyDescent="0.35">
      <c r="A19" s="44"/>
      <c r="B19" s="44">
        <v>6.7347889999999896E-2</v>
      </c>
      <c r="C19" s="49">
        <v>2.431306E-4</v>
      </c>
      <c r="D19" s="49">
        <v>3.4459588679245197E-4</v>
      </c>
      <c r="E19" s="51">
        <v>1.3477910000000001E-3</v>
      </c>
      <c r="F19" s="52">
        <v>1.217858E-3</v>
      </c>
      <c r="G19" s="55">
        <v>1.1035629999999999E-3</v>
      </c>
      <c r="H19" s="55">
        <v>1.5207669999999999E-3</v>
      </c>
      <c r="I19" s="78">
        <v>4.60381E-4</v>
      </c>
      <c r="J19" s="79">
        <v>3.6898399999999999E-4</v>
      </c>
      <c r="L19" s="53"/>
    </row>
    <row r="20" spans="1:16" x14ac:dyDescent="0.35">
      <c r="A20" s="44"/>
      <c r="B20" s="44">
        <v>6.7557696E-2</v>
      </c>
      <c r="C20" s="49">
        <v>1.85331799999999E-4</v>
      </c>
      <c r="D20" s="49">
        <v>1.9582366037735799E-4</v>
      </c>
      <c r="E20" s="51">
        <v>1.1938820000000001E-3</v>
      </c>
      <c r="F20" s="52">
        <v>1.2238500000000001E-3</v>
      </c>
      <c r="G20" s="55">
        <v>9.2374999999999998E-4</v>
      </c>
      <c r="H20" s="55">
        <v>3.0055500000000001E-3</v>
      </c>
      <c r="I20" s="78">
        <v>3.6279699999999999E-4</v>
      </c>
      <c r="J20" s="79">
        <v>4.3678199999999998E-4</v>
      </c>
      <c r="L20" s="53"/>
    </row>
    <row r="21" spans="1:16" x14ac:dyDescent="0.35">
      <c r="A21" s="44"/>
      <c r="B21" s="44">
        <v>6.7767503000000007E-2</v>
      </c>
      <c r="C21" s="49">
        <v>1.08150999999999E-4</v>
      </c>
      <c r="D21" s="49">
        <v>1.66452433962263E-4</v>
      </c>
      <c r="E21" s="51">
        <v>9.0282199999999996E-4</v>
      </c>
      <c r="F21" s="52">
        <v>9.3742300000000005E-4</v>
      </c>
      <c r="G21" s="55">
        <v>8.7045999999999998E-4</v>
      </c>
      <c r="H21" s="55">
        <v>7.7652279999999999E-3</v>
      </c>
      <c r="I21" s="78">
        <v>3.6027699999999999E-4</v>
      </c>
      <c r="J21" s="79">
        <v>5.5714899999999897E-4</v>
      </c>
      <c r="L21" s="53"/>
    </row>
    <row r="22" spans="1:16" x14ac:dyDescent="0.35">
      <c r="A22" s="44"/>
      <c r="B22" s="44">
        <v>6.7977309E-2</v>
      </c>
      <c r="C22" s="49">
        <v>8.9402199999999698E-5</v>
      </c>
      <c r="D22" s="49">
        <v>1.54111207547169E-4</v>
      </c>
      <c r="E22" s="51">
        <v>5.2842199999999996E-4</v>
      </c>
      <c r="F22" s="52">
        <v>5.9349299999999995E-4</v>
      </c>
      <c r="G22" s="55">
        <v>1.2145050000000001E-3</v>
      </c>
      <c r="H22" s="55">
        <v>1.6773764E-2</v>
      </c>
      <c r="I22" s="78">
        <v>4.23442E-4</v>
      </c>
      <c r="J22" s="79">
        <v>6.8630799999999897E-4</v>
      </c>
      <c r="L22" s="53"/>
      <c r="O22" s="53"/>
    </row>
    <row r="23" spans="1:16" x14ac:dyDescent="0.35">
      <c r="A23" s="44"/>
      <c r="B23" s="44">
        <v>6.8187116000000006E-2</v>
      </c>
      <c r="C23" s="49">
        <v>2.920194E-4</v>
      </c>
      <c r="D23" s="49">
        <v>3.0424398113207499E-4</v>
      </c>
      <c r="E23" s="51">
        <v>4.1385899999999998E-4</v>
      </c>
      <c r="F23" s="52">
        <v>5.5343500000000002E-4</v>
      </c>
      <c r="G23" s="55">
        <v>1.970435E-3</v>
      </c>
      <c r="H23" s="55">
        <v>2.5382266000000001E-2</v>
      </c>
      <c r="I23" s="78">
        <v>5.5628800000000005E-4</v>
      </c>
      <c r="J23" s="79">
        <v>7.3059899999999996E-4</v>
      </c>
      <c r="L23" s="53"/>
    </row>
    <row r="24" spans="1:16" x14ac:dyDescent="0.35">
      <c r="A24" s="44"/>
      <c r="B24" s="44">
        <v>6.8396921999999999E-2</v>
      </c>
      <c r="C24" s="49">
        <v>5.9822059999999901E-4</v>
      </c>
      <c r="D24" s="49">
        <v>5.8500275471698102E-4</v>
      </c>
      <c r="E24" s="51">
        <v>5.1337099999999999E-4</v>
      </c>
      <c r="F24" s="52">
        <v>6.2672400000000005E-4</v>
      </c>
      <c r="G24" s="55">
        <v>2.8728740000000001E-3</v>
      </c>
      <c r="H24" s="55">
        <v>2.5979213000000001E-2</v>
      </c>
      <c r="I24" s="78">
        <v>7.2410200000000001E-4</v>
      </c>
      <c r="J24" s="79">
        <v>7.1683200000000004E-4</v>
      </c>
      <c r="L24" s="53"/>
      <c r="P24" s="53"/>
    </row>
    <row r="25" spans="1:16" x14ac:dyDescent="0.35">
      <c r="A25" s="44"/>
      <c r="B25" s="44">
        <v>6.8606729000000005E-2</v>
      </c>
      <c r="C25" s="49">
        <v>8.7687979999999995E-4</v>
      </c>
      <c r="D25" s="49">
        <v>8.2416952830188599E-4</v>
      </c>
      <c r="E25" s="51">
        <v>8.9170600000000003E-4</v>
      </c>
      <c r="F25" s="52">
        <v>9.3350799999999999E-4</v>
      </c>
      <c r="G25" s="55">
        <v>3.0095130000000001E-3</v>
      </c>
      <c r="H25" s="55">
        <v>1.7967143000000001E-2</v>
      </c>
      <c r="I25" s="78">
        <v>7.6341899999999999E-4</v>
      </c>
      <c r="J25" s="79">
        <v>6.9501899999999995E-4</v>
      </c>
      <c r="L25" s="53"/>
    </row>
    <row r="26" spans="1:16" x14ac:dyDescent="0.35">
      <c r="A26" s="44"/>
      <c r="B26" s="44">
        <v>6.8816534999999998E-2</v>
      </c>
      <c r="C26" s="49">
        <v>1.0252810000000001E-3</v>
      </c>
      <c r="D26" s="49">
        <v>9.7116730188679203E-4</v>
      </c>
      <c r="E26" s="51">
        <v>9.8079099999999995E-4</v>
      </c>
      <c r="F26" s="52">
        <v>1.167665E-3</v>
      </c>
      <c r="G26" s="55">
        <v>2.3481600000000002E-3</v>
      </c>
      <c r="H26" s="55">
        <v>1.3414494000000001E-2</v>
      </c>
      <c r="I26" s="78">
        <v>1.0044660000000001E-3</v>
      </c>
      <c r="J26" s="79">
        <v>9.6876000000000004E-4</v>
      </c>
      <c r="L26" s="53"/>
    </row>
    <row r="27" spans="1:16" x14ac:dyDescent="0.35">
      <c r="A27" s="44"/>
      <c r="B27" s="44">
        <v>6.9026342000000004E-2</v>
      </c>
      <c r="C27" s="49">
        <v>2.3866472000000001E-3</v>
      </c>
      <c r="D27" s="49">
        <v>2.1272920754716899E-3</v>
      </c>
      <c r="E27" s="51">
        <v>1.8106719999999999E-3</v>
      </c>
      <c r="F27" s="52">
        <v>1.945951E-3</v>
      </c>
      <c r="G27" s="55">
        <v>2.9842229999999998E-3</v>
      </c>
      <c r="H27" s="55">
        <v>1.8317594E-2</v>
      </c>
      <c r="I27" s="78">
        <v>2.456284E-3</v>
      </c>
      <c r="J27" s="79">
        <v>2.2531610000000001E-3</v>
      </c>
      <c r="L27" s="53"/>
    </row>
    <row r="28" spans="1:16" x14ac:dyDescent="0.35">
      <c r="B28">
        <v>6.9236147999999997E-2</v>
      </c>
      <c r="C28" s="2">
        <v>6.5552494000000001E-3</v>
      </c>
      <c r="D28" s="2">
        <v>5.9652578490566001E-3</v>
      </c>
      <c r="E28" s="3">
        <v>4.6874270000000001E-3</v>
      </c>
      <c r="F28" s="3">
        <v>4.976393E-3</v>
      </c>
      <c r="G28" s="56">
        <v>5.5405489999999996E-3</v>
      </c>
      <c r="H28" s="56">
        <v>2.2255522999999999E-2</v>
      </c>
      <c r="I28" s="67">
        <v>6.3335889999999997E-3</v>
      </c>
      <c r="J28" s="67">
        <v>5.074538E-3</v>
      </c>
      <c r="L28" s="53"/>
    </row>
    <row r="29" spans="1:16" x14ac:dyDescent="0.35">
      <c r="B29">
        <v>6.9445955000000004E-2</v>
      </c>
      <c r="C29" s="2">
        <v>1.19526626E-2</v>
      </c>
      <c r="D29" s="2">
        <v>1.13934876226415E-2</v>
      </c>
      <c r="E29" s="3">
        <v>8.1448809999999996E-3</v>
      </c>
      <c r="F29" s="3">
        <v>8.6418139999999907E-3</v>
      </c>
      <c r="G29" s="56">
        <v>7.5855890000000002E-3</v>
      </c>
      <c r="H29" s="56">
        <v>1.7480079999999999E-2</v>
      </c>
      <c r="I29" s="67">
        <v>1.1087527999999999E-2</v>
      </c>
      <c r="J29" s="67">
        <v>8.6538640000000007E-3</v>
      </c>
      <c r="L29" s="53"/>
    </row>
    <row r="30" spans="1:16" x14ac:dyDescent="0.35">
      <c r="B30">
        <v>6.9655761999999996E-2</v>
      </c>
      <c r="C30" s="2">
        <v>1.35358708E-2</v>
      </c>
      <c r="D30" s="2">
        <v>1.34693963962264E-2</v>
      </c>
      <c r="E30" s="3">
        <v>8.7731920000000008E-3</v>
      </c>
      <c r="F30" s="3">
        <v>9.7744649999999995E-3</v>
      </c>
      <c r="G30" s="56">
        <v>6.281427E-3</v>
      </c>
      <c r="H30" s="56">
        <v>8.8587240000000001E-3</v>
      </c>
      <c r="I30" s="67">
        <v>1.2749483000000001E-2</v>
      </c>
      <c r="J30" s="67">
        <v>1.0431421E-2</v>
      </c>
      <c r="L30" s="53"/>
    </row>
    <row r="31" spans="1:16" x14ac:dyDescent="0.35">
      <c r="B31">
        <v>6.9865568000000003E-2</v>
      </c>
      <c r="C31" s="2">
        <v>9.6036909999999906E-3</v>
      </c>
      <c r="D31" s="2">
        <v>1.0120188169811299E-2</v>
      </c>
      <c r="E31" s="3">
        <v>6.1487219999999997E-3</v>
      </c>
      <c r="F31" s="3">
        <v>6.7439179999999998E-3</v>
      </c>
      <c r="G31" s="56">
        <v>3.778932E-3</v>
      </c>
      <c r="H31" s="56">
        <v>3.6719610000000001E-3</v>
      </c>
      <c r="I31" s="67">
        <v>9.3215180000000009E-3</v>
      </c>
      <c r="J31" s="67">
        <v>8.1928290000000004E-3</v>
      </c>
      <c r="L31" s="53"/>
    </row>
    <row r="32" spans="1:16" x14ac:dyDescent="0.35">
      <c r="B32">
        <v>7.0075374999999995E-2</v>
      </c>
      <c r="C32" s="2">
        <v>4.0576301999999996E-3</v>
      </c>
      <c r="D32" s="2">
        <v>4.4707939433962203E-3</v>
      </c>
      <c r="E32" s="3">
        <v>2.4866829999999999E-3</v>
      </c>
      <c r="F32" s="3">
        <v>2.9465709999999998E-3</v>
      </c>
      <c r="G32" s="56">
        <v>2.1104489999999999E-3</v>
      </c>
      <c r="H32" s="56">
        <v>2.0515630000000002E-3</v>
      </c>
      <c r="I32" s="67">
        <v>4.1142770000000004E-3</v>
      </c>
      <c r="J32" s="67">
        <v>4.1912980000000004E-3</v>
      </c>
      <c r="L32" s="53"/>
    </row>
    <row r="33" spans="2:16" x14ac:dyDescent="0.35">
      <c r="B33">
        <v>7.0285181000000002E-2</v>
      </c>
      <c r="C33" s="2">
        <v>1.8578054000000001E-3</v>
      </c>
      <c r="D33" s="2">
        <v>1.9582917169811299E-3</v>
      </c>
      <c r="E33" s="3">
        <v>1.546754E-3</v>
      </c>
      <c r="F33" s="3">
        <v>2.0148240000000001E-3</v>
      </c>
      <c r="G33" s="56">
        <v>1.6926879999999999E-3</v>
      </c>
      <c r="H33" s="56">
        <v>1.6042090000000001E-3</v>
      </c>
      <c r="I33" s="67">
        <v>1.8739620000000001E-3</v>
      </c>
      <c r="J33" s="67">
        <v>1.9653330000000001E-3</v>
      </c>
      <c r="L33" s="53"/>
    </row>
    <row r="34" spans="2:16" x14ac:dyDescent="0.35">
      <c r="B34">
        <v>7.0494987999999897E-2</v>
      </c>
      <c r="C34" s="2">
        <v>2.3095735999999999E-3</v>
      </c>
      <c r="D34" s="2">
        <v>2.3475634905660301E-3</v>
      </c>
      <c r="E34" s="3">
        <v>2.0374640000000001E-3</v>
      </c>
      <c r="F34" s="3">
        <v>2.0050900000000002E-3</v>
      </c>
      <c r="G34" s="56">
        <v>1.540076E-3</v>
      </c>
      <c r="H34" s="56">
        <v>2.1307510000000002E-3</v>
      </c>
      <c r="I34" s="67">
        <v>2.2151440000000001E-3</v>
      </c>
      <c r="J34" s="67">
        <v>2.1108799999999999E-3</v>
      </c>
      <c r="L34" s="53"/>
    </row>
    <row r="35" spans="2:16" x14ac:dyDescent="0.35">
      <c r="B35">
        <v>7.0704794000000001E-2</v>
      </c>
      <c r="C35" s="2">
        <v>2.2673737999999999E-3</v>
      </c>
      <c r="D35" s="2">
        <v>2.37644826415094E-3</v>
      </c>
      <c r="E35" s="3">
        <v>1.5986119999999999E-3</v>
      </c>
      <c r="F35" s="3">
        <v>1.936545E-3</v>
      </c>
      <c r="G35" s="56">
        <v>1.143664E-3</v>
      </c>
      <c r="H35" s="56">
        <v>2.1858540000000001E-3</v>
      </c>
      <c r="I35" s="67">
        <v>2.2499210000000002E-3</v>
      </c>
      <c r="J35" s="67">
        <v>2.2701990000000001E-3</v>
      </c>
      <c r="L35" s="53"/>
    </row>
    <row r="36" spans="2:16" x14ac:dyDescent="0.35">
      <c r="B36">
        <v>7.0914600999999897E-2</v>
      </c>
      <c r="C36" s="2">
        <v>1.139866E-3</v>
      </c>
      <c r="D36" s="2">
        <v>1.22622203773584E-3</v>
      </c>
      <c r="E36" s="3">
        <v>8.3695000000000004E-4</v>
      </c>
      <c r="F36" s="3">
        <v>8.3792100000000004E-4</v>
      </c>
      <c r="G36" s="56">
        <v>7.5690800000000004E-4</v>
      </c>
      <c r="H36" s="56">
        <v>1.5983060000000001E-3</v>
      </c>
      <c r="I36" s="67">
        <v>1.297309E-3</v>
      </c>
      <c r="J36" s="67">
        <v>1.484572E-3</v>
      </c>
      <c r="L36" s="53"/>
    </row>
    <row r="37" spans="2:16" x14ac:dyDescent="0.35">
      <c r="B37">
        <v>7.1124407000000001E-2</v>
      </c>
      <c r="C37" s="2">
        <v>3.7279620000000001E-4</v>
      </c>
      <c r="D37" s="2">
        <v>4.3517581132075401E-4</v>
      </c>
      <c r="E37" s="3">
        <v>3.74125E-4</v>
      </c>
      <c r="F37" s="3">
        <v>3.8540500000000001E-4</v>
      </c>
      <c r="G37" s="56">
        <v>4.4881800000000003E-4</v>
      </c>
      <c r="H37" s="56">
        <v>8.6865200000000003E-4</v>
      </c>
      <c r="I37" s="67">
        <v>5.5671799999999999E-4</v>
      </c>
      <c r="J37" s="67">
        <v>7.2215699999999996E-4</v>
      </c>
      <c r="L37" s="53"/>
    </row>
    <row r="38" spans="2:16" x14ac:dyDescent="0.35">
      <c r="B38">
        <v>7.1334214000000007E-2</v>
      </c>
      <c r="C38" s="2">
        <v>2.0073539999999901E-4</v>
      </c>
      <c r="D38" s="2">
        <v>2.1798158490566E-4</v>
      </c>
      <c r="E38" s="3">
        <v>1.6041499999999999E-4</v>
      </c>
      <c r="F38" s="3">
        <v>4.1197800000000002E-4</v>
      </c>
      <c r="G38" s="56">
        <v>3.6618399999999998E-4</v>
      </c>
      <c r="H38" s="56">
        <v>6.8444800000000004E-4</v>
      </c>
      <c r="I38" s="67">
        <v>3.38263E-4</v>
      </c>
      <c r="J38" s="67">
        <v>4.2328899999999998E-4</v>
      </c>
      <c r="L38" s="53"/>
    </row>
    <row r="39" spans="2:16" x14ac:dyDescent="0.35">
      <c r="B39">
        <v>7.154402E-2</v>
      </c>
      <c r="C39" s="2">
        <v>1.3952859999999899E-4</v>
      </c>
      <c r="D39" s="2">
        <v>1.3485935849056601E-4</v>
      </c>
      <c r="E39" s="3">
        <v>2.0985599999999999E-4</v>
      </c>
      <c r="F39" s="3">
        <v>3.0423899999999999E-4</v>
      </c>
      <c r="G39" s="56">
        <v>2.7123199999999999E-4</v>
      </c>
      <c r="H39" s="56">
        <v>5.5242099999999999E-4</v>
      </c>
      <c r="I39" s="67">
        <v>2.6959400000000001E-4</v>
      </c>
      <c r="J39" s="67">
        <v>3.6783600000000002E-4</v>
      </c>
      <c r="L39" s="53"/>
    </row>
    <row r="40" spans="2:16" x14ac:dyDescent="0.35">
      <c r="B40">
        <v>7.1753827000000006E-2</v>
      </c>
      <c r="C40" s="2">
        <v>1.51175799999999E-4</v>
      </c>
      <c r="D40" s="2">
        <v>2.36617132075471E-4</v>
      </c>
      <c r="E40" s="3">
        <v>2.0920499999999999E-4</v>
      </c>
      <c r="F40" s="3">
        <v>3.0352100000000001E-4</v>
      </c>
      <c r="G40" s="56">
        <v>3.12066E-4</v>
      </c>
      <c r="H40" s="56">
        <v>6.5057099999999996E-4</v>
      </c>
      <c r="I40" s="67">
        <v>2.5152200000000001E-4</v>
      </c>
      <c r="J40" s="67">
        <v>3.2126399999999998E-4</v>
      </c>
      <c r="L40" s="53"/>
    </row>
    <row r="41" spans="2:16" x14ac:dyDescent="0.35">
      <c r="B41">
        <v>7.1963632999999999E-2</v>
      </c>
      <c r="C41" s="2">
        <v>2.0508699999999901E-4</v>
      </c>
      <c r="D41" s="2">
        <v>2.1291090566037701E-4</v>
      </c>
      <c r="E41" s="3">
        <v>1.76997E-4</v>
      </c>
      <c r="F41" s="3">
        <v>2.4804999999999998E-4</v>
      </c>
      <c r="G41" s="56">
        <v>3.0131100000000002E-4</v>
      </c>
      <c r="H41" s="56">
        <v>5.8847900000000004E-4</v>
      </c>
      <c r="I41" s="67">
        <v>2.2720600000000001E-4</v>
      </c>
      <c r="J41" s="67">
        <v>2.42847E-4</v>
      </c>
      <c r="L41" s="53"/>
      <c r="N41" s="53"/>
    </row>
    <row r="42" spans="2:16" x14ac:dyDescent="0.35">
      <c r="B42" s="6"/>
      <c r="C42" s="6"/>
      <c r="D42" s="6"/>
      <c r="E42" s="6"/>
      <c r="F42" s="6"/>
      <c r="G42" s="6"/>
      <c r="H42" s="6"/>
      <c r="I42" s="6"/>
      <c r="J42" s="6"/>
      <c r="L42" s="53"/>
      <c r="N42" s="53"/>
    </row>
    <row r="43" spans="2:16" x14ac:dyDescent="0.35">
      <c r="M43" s="53"/>
      <c r="N43" s="53"/>
    </row>
    <row r="44" spans="2:16" x14ac:dyDescent="0.35">
      <c r="M44" s="53"/>
      <c r="N44" s="53"/>
      <c r="O44" s="53"/>
    </row>
    <row r="45" spans="2:16" x14ac:dyDescent="0.35">
      <c r="N45" s="53"/>
      <c r="P45" s="53"/>
    </row>
  </sheetData>
  <mergeCells count="4">
    <mergeCell ref="C1:D1"/>
    <mergeCell ref="E1:F1"/>
    <mergeCell ref="G1:H1"/>
    <mergeCell ref="I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DCB3F-F3A2-4581-880C-B9771CCEF659}">
  <dimension ref="A1:CW81"/>
  <sheetViews>
    <sheetView tabSelected="1" topLeftCell="BQ1" workbookViewId="0">
      <selection activeCell="BZ43" sqref="BZ43"/>
    </sheetView>
  </sheetViews>
  <sheetFormatPr defaultRowHeight="14.5" x14ac:dyDescent="0.35"/>
  <cols>
    <col min="1" max="1" width="18.81640625" bestFit="1" customWidth="1"/>
    <col min="14" max="14" width="9.36328125" bestFit="1" customWidth="1"/>
    <col min="15" max="20" width="10.36328125" bestFit="1" customWidth="1"/>
    <col min="21" max="21" width="9.36328125" bestFit="1" customWidth="1"/>
    <col min="40" max="41" width="9.36328125" bestFit="1" customWidth="1"/>
    <col min="50" max="51" width="9.36328125" bestFit="1" customWidth="1"/>
    <col min="59" max="61" width="9.36328125" bestFit="1" customWidth="1"/>
    <col min="63" max="63" width="10.90625" customWidth="1"/>
    <col min="64" max="64" width="12.36328125" bestFit="1" customWidth="1"/>
    <col min="65" max="69" width="8.7265625" style="6"/>
    <col min="70" max="70" width="11.08984375" style="6" customWidth="1"/>
    <col min="71" max="71" width="11.36328125" style="6" bestFit="1" customWidth="1"/>
    <col min="72" max="72" width="10.36328125" bestFit="1" customWidth="1"/>
    <col min="73" max="73" width="9.36328125" bestFit="1" customWidth="1"/>
    <col min="75" max="79" width="9.36328125" bestFit="1" customWidth="1"/>
    <col min="80" max="80" width="11.36328125" bestFit="1" customWidth="1"/>
    <col min="81" max="81" width="10.36328125" bestFit="1" customWidth="1"/>
    <col min="85" max="90" width="9.36328125" bestFit="1" customWidth="1"/>
    <col min="91" max="91" width="8.81640625" bestFit="1" customWidth="1"/>
    <col min="95" max="100" width="9.36328125" bestFit="1" customWidth="1"/>
    <col min="101" max="101" width="8.81640625" bestFit="1" customWidth="1"/>
  </cols>
  <sheetData>
    <row r="1" spans="1:100" x14ac:dyDescent="0.35">
      <c r="E1" s="1" t="s">
        <v>10</v>
      </c>
      <c r="O1" s="1" t="s">
        <v>16</v>
      </c>
      <c r="Y1" s="1" t="s">
        <v>17</v>
      </c>
      <c r="AI1" s="1" t="s">
        <v>17</v>
      </c>
      <c r="AS1" s="1" t="s">
        <v>17</v>
      </c>
      <c r="BC1" s="1" t="s">
        <v>17</v>
      </c>
      <c r="BM1" s="1" t="s">
        <v>21</v>
      </c>
      <c r="BN1"/>
      <c r="BO1"/>
      <c r="BP1"/>
      <c r="BQ1"/>
      <c r="BR1"/>
      <c r="BS1"/>
      <c r="BW1" s="1" t="s">
        <v>21</v>
      </c>
      <c r="CG1" s="1" t="s">
        <v>21</v>
      </c>
      <c r="CQ1" s="1" t="s">
        <v>21</v>
      </c>
    </row>
    <row r="2" spans="1:100" x14ac:dyDescent="0.35">
      <c r="A2" s="1" t="s">
        <v>0</v>
      </c>
      <c r="D2" s="1" t="s">
        <v>11</v>
      </c>
      <c r="E2" s="1" t="s">
        <v>7</v>
      </c>
      <c r="N2" s="1" t="s">
        <v>15</v>
      </c>
      <c r="O2" s="1" t="s">
        <v>7</v>
      </c>
      <c r="X2" s="1" t="s">
        <v>98</v>
      </c>
      <c r="Y2" s="1" t="s">
        <v>7</v>
      </c>
      <c r="AH2" s="1" t="s">
        <v>18</v>
      </c>
      <c r="AI2" s="1" t="s">
        <v>7</v>
      </c>
      <c r="AR2" s="1" t="s">
        <v>19</v>
      </c>
      <c r="AS2" s="1" t="s">
        <v>7</v>
      </c>
      <c r="BB2" s="1" t="s">
        <v>20</v>
      </c>
      <c r="BC2" s="1" t="s">
        <v>7</v>
      </c>
      <c r="BL2" s="1" t="s">
        <v>99</v>
      </c>
      <c r="BM2" s="1" t="s">
        <v>7</v>
      </c>
      <c r="BN2"/>
      <c r="BO2"/>
      <c r="BP2"/>
      <c r="BQ2"/>
      <c r="BR2"/>
      <c r="BS2"/>
      <c r="BV2" s="1" t="s">
        <v>22</v>
      </c>
      <c r="BW2" s="1" t="s">
        <v>7</v>
      </c>
      <c r="CF2" s="1" t="s">
        <v>23</v>
      </c>
      <c r="CG2" s="1" t="s">
        <v>7</v>
      </c>
      <c r="CP2" s="1" t="s">
        <v>24</v>
      </c>
      <c r="CQ2" s="1" t="s">
        <v>7</v>
      </c>
    </row>
    <row r="3" spans="1:100" x14ac:dyDescent="0.35">
      <c r="A3" s="2" t="s">
        <v>1</v>
      </c>
      <c r="C3" s="1" t="s">
        <v>12</v>
      </c>
      <c r="D3" s="1" t="s">
        <v>13</v>
      </c>
      <c r="E3" s="1" t="s">
        <v>25</v>
      </c>
      <c r="F3" s="1" t="s">
        <v>26</v>
      </c>
      <c r="G3" s="1" t="s">
        <v>27</v>
      </c>
      <c r="H3" s="1" t="s">
        <v>28</v>
      </c>
      <c r="I3" s="1" t="s">
        <v>8</v>
      </c>
      <c r="J3" s="1" t="s">
        <v>9</v>
      </c>
      <c r="M3" s="1" t="s">
        <v>12</v>
      </c>
      <c r="N3" s="1" t="s">
        <v>13</v>
      </c>
      <c r="O3" s="16" t="s">
        <v>32</v>
      </c>
      <c r="P3" s="16" t="s">
        <v>33</v>
      </c>
      <c r="Q3" s="16" t="s">
        <v>34</v>
      </c>
      <c r="R3" s="16" t="s">
        <v>35</v>
      </c>
      <c r="S3" s="16" t="s">
        <v>8</v>
      </c>
      <c r="T3" s="16" t="s">
        <v>9</v>
      </c>
      <c r="W3" s="1" t="s">
        <v>12</v>
      </c>
      <c r="X3" s="1" t="s">
        <v>13</v>
      </c>
      <c r="Y3" s="1" t="s">
        <v>39</v>
      </c>
      <c r="Z3" s="1" t="s">
        <v>40</v>
      </c>
      <c r="AA3" s="1" t="s">
        <v>41</v>
      </c>
      <c r="AB3" s="1" t="s">
        <v>42</v>
      </c>
      <c r="AC3" s="1" t="s">
        <v>8</v>
      </c>
      <c r="AD3" s="1" t="s">
        <v>9</v>
      </c>
      <c r="AG3" s="1" t="s">
        <v>12</v>
      </c>
      <c r="AH3" s="1" t="s">
        <v>13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8</v>
      </c>
      <c r="AN3" s="1" t="s">
        <v>9</v>
      </c>
      <c r="AQ3" s="1" t="s">
        <v>12</v>
      </c>
      <c r="AR3" s="1" t="s">
        <v>13</v>
      </c>
      <c r="AS3" s="1" t="s">
        <v>53</v>
      </c>
      <c r="AT3" s="1" t="s">
        <v>54</v>
      </c>
      <c r="AU3" s="1" t="s">
        <v>55</v>
      </c>
      <c r="AV3" s="1" t="s">
        <v>56</v>
      </c>
      <c r="AW3" s="1" t="s">
        <v>8</v>
      </c>
      <c r="AX3" s="1" t="s">
        <v>9</v>
      </c>
      <c r="BA3" s="1" t="s">
        <v>12</v>
      </c>
      <c r="BB3" s="1" t="s">
        <v>13</v>
      </c>
      <c r="BC3" s="16" t="s">
        <v>60</v>
      </c>
      <c r="BD3" s="16" t="s">
        <v>61</v>
      </c>
      <c r="BE3" s="16" t="s">
        <v>62</v>
      </c>
      <c r="BF3" s="16" t="s">
        <v>63</v>
      </c>
      <c r="BG3" s="16" t="s">
        <v>8</v>
      </c>
      <c r="BH3" s="16" t="s">
        <v>9</v>
      </c>
      <c r="BK3" s="1" t="s">
        <v>12</v>
      </c>
      <c r="BL3" s="1" t="s">
        <v>13</v>
      </c>
      <c r="BM3" s="16" t="s">
        <v>67</v>
      </c>
      <c r="BN3" s="16" t="s">
        <v>68</v>
      </c>
      <c r="BO3" s="16" t="s">
        <v>69</v>
      </c>
      <c r="BP3" s="16" t="s">
        <v>70</v>
      </c>
      <c r="BQ3" s="16" t="s">
        <v>8</v>
      </c>
      <c r="BR3" s="16" t="s">
        <v>9</v>
      </c>
      <c r="BS3"/>
      <c r="BU3" s="1" t="s">
        <v>12</v>
      </c>
      <c r="BV3" s="1" t="s">
        <v>13</v>
      </c>
      <c r="BW3" s="16" t="s">
        <v>74</v>
      </c>
      <c r="BX3" s="16" t="s">
        <v>75</v>
      </c>
      <c r="BY3" s="16" t="s">
        <v>76</v>
      </c>
      <c r="BZ3" s="16" t="s">
        <v>77</v>
      </c>
      <c r="CA3" s="16" t="s">
        <v>8</v>
      </c>
      <c r="CB3" s="16" t="s">
        <v>9</v>
      </c>
      <c r="CE3" s="1" t="s">
        <v>12</v>
      </c>
      <c r="CF3" s="1" t="s">
        <v>13</v>
      </c>
      <c r="CG3" s="16" t="s">
        <v>81</v>
      </c>
      <c r="CH3" s="16" t="s">
        <v>82</v>
      </c>
      <c r="CI3" s="16" t="s">
        <v>83</v>
      </c>
      <c r="CJ3" s="16" t="s">
        <v>84</v>
      </c>
      <c r="CK3" s="16" t="s">
        <v>8</v>
      </c>
      <c r="CL3" s="16" t="s">
        <v>9</v>
      </c>
      <c r="CO3" s="1" t="s">
        <v>12</v>
      </c>
      <c r="CP3" s="1" t="s">
        <v>13</v>
      </c>
      <c r="CQ3" s="16" t="s">
        <v>88</v>
      </c>
      <c r="CR3" s="16" t="s">
        <v>89</v>
      </c>
      <c r="CS3" s="16" t="s">
        <v>90</v>
      </c>
      <c r="CT3" s="16" t="s">
        <v>91</v>
      </c>
      <c r="CU3" s="16" t="s">
        <v>8</v>
      </c>
      <c r="CV3" s="16" t="s">
        <v>9</v>
      </c>
    </row>
    <row r="4" spans="1:100" x14ac:dyDescent="0.35">
      <c r="A4" s="3" t="s">
        <v>2</v>
      </c>
      <c r="C4" s="2">
        <v>19</v>
      </c>
      <c r="D4" s="2">
        <v>-18.5</v>
      </c>
      <c r="E4" s="2">
        <v>0.99460575173168864</v>
      </c>
      <c r="F4" s="2">
        <v>0.89816387360782901</v>
      </c>
      <c r="G4" s="2">
        <v>1.0252090354319421</v>
      </c>
      <c r="H4" s="2">
        <v>1.0493147212821117</v>
      </c>
      <c r="I4" s="8">
        <f t="shared" ref="I4:I27" si="0">AVERAGE(E4:H4)</f>
        <v>0.9918233455133928</v>
      </c>
      <c r="J4" s="8">
        <f t="shared" ref="J4:J27" si="1">STDEV(E4:H4)/SQRT(COUNT(E4:H4))</f>
        <v>3.3165872320190651E-2</v>
      </c>
      <c r="M4" s="2">
        <v>19</v>
      </c>
      <c r="N4" s="2">
        <v>-18.5</v>
      </c>
      <c r="O4" s="19">
        <v>14.337559409520566</v>
      </c>
      <c r="P4" s="19">
        <v>14.33388326420109</v>
      </c>
      <c r="Q4" s="19">
        <v>14.354508723012989</v>
      </c>
      <c r="R4" s="19">
        <v>14.347404733203351</v>
      </c>
      <c r="S4" s="8">
        <f t="shared" ref="S4:S27" si="2">AVERAGE(O4:R4)</f>
        <v>14.343339032484501</v>
      </c>
      <c r="T4" s="8">
        <f t="shared" ref="T4:T27" si="3">STDEV(O4:R4)/SQRT(COUNT(O4:R4))</f>
        <v>4.6913706621153125E-3</v>
      </c>
      <c r="W4" s="2">
        <v>19</v>
      </c>
      <c r="X4" s="2">
        <v>-18.5</v>
      </c>
      <c r="Y4" s="2">
        <v>0</v>
      </c>
      <c r="Z4" s="2">
        <v>0</v>
      </c>
      <c r="AA4" s="2">
        <v>0</v>
      </c>
      <c r="AB4" s="2">
        <v>0</v>
      </c>
      <c r="AC4" s="26">
        <f t="shared" ref="AC4:AC8" si="4">AVERAGE(Y4:AB4)</f>
        <v>0</v>
      </c>
      <c r="AD4" s="26">
        <f t="shared" ref="AD4:AD8" si="5">STDEV(Y4:AB4)/SQRT(COUNT(Y4:AB4))</f>
        <v>0</v>
      </c>
      <c r="AG4" s="2">
        <v>19</v>
      </c>
      <c r="AH4" s="2">
        <v>-18.5</v>
      </c>
      <c r="AI4" s="2">
        <v>2.7067880983237754E-2</v>
      </c>
      <c r="AJ4" s="2">
        <v>3.5182047466274888E-2</v>
      </c>
      <c r="AK4" s="2">
        <v>4.9427383509938874E-2</v>
      </c>
      <c r="AL4" s="2">
        <v>4.5511192535344996E-2</v>
      </c>
      <c r="AM4" s="8">
        <f t="shared" ref="AM4:AM27" si="6">AVERAGE(AI4:AL4)</f>
        <v>3.9297126123699129E-2</v>
      </c>
      <c r="AN4" s="8">
        <f t="shared" ref="AN4:AN27" si="7">STDEV(AI4:AL4)/SQRT(COUNT(AI4:AL4))</f>
        <v>5.0639662085998748E-3</v>
      </c>
      <c r="AQ4" s="2">
        <v>19</v>
      </c>
      <c r="AR4" s="2">
        <v>-18.5</v>
      </c>
      <c r="AS4" s="2">
        <v>0.84779693706025838</v>
      </c>
      <c r="AT4" s="2">
        <v>0.82653417354697833</v>
      </c>
      <c r="AU4" s="2">
        <v>0.83262338440628214</v>
      </c>
      <c r="AV4" s="2">
        <v>0.84257060084170543</v>
      </c>
      <c r="AW4" s="8">
        <f t="shared" ref="AW4:AW27" si="8">AVERAGE(AS4:AV4)</f>
        <v>0.83738127396380613</v>
      </c>
      <c r="AX4" s="8">
        <f t="shared" ref="AX4:AX27" si="9">STDEV(AS4:AV4)/SQRT(COUNT(AS4:AV4))</f>
        <v>4.7933308850146763E-3</v>
      </c>
      <c r="BA4" s="2">
        <v>19</v>
      </c>
      <c r="BB4" s="2">
        <v>-18.5</v>
      </c>
      <c r="BC4" s="2">
        <v>0.1251351819565038</v>
      </c>
      <c r="BD4" s="2">
        <v>0.13828377898674687</v>
      </c>
      <c r="BE4" s="2">
        <v>0.11794923208377907</v>
      </c>
      <c r="BF4" s="2">
        <v>0.11191820662294952</v>
      </c>
      <c r="BG4" s="8">
        <f t="shared" ref="BG4:BG27" si="10">AVERAGE(BC4:BF4)</f>
        <v>0.12332159991249481</v>
      </c>
      <c r="BH4" s="8">
        <f t="shared" ref="BH4:BH27" si="11">STDEV(BC4:BF4)/SQRT(COUNT(BC4:BF4))</f>
        <v>5.6719749432583349E-3</v>
      </c>
      <c r="BK4" s="2">
        <v>19</v>
      </c>
      <c r="BL4" s="2">
        <v>-18.5</v>
      </c>
      <c r="BM4" s="33"/>
      <c r="BN4" s="33"/>
      <c r="BO4" s="33"/>
      <c r="BP4" s="33"/>
      <c r="BQ4" s="34"/>
      <c r="BR4" s="35"/>
      <c r="BS4"/>
      <c r="BU4" s="2">
        <v>19</v>
      </c>
      <c r="BV4" s="2">
        <v>-18.5</v>
      </c>
      <c r="BW4" s="42">
        <v>14.561361921560463</v>
      </c>
      <c r="BX4" s="19">
        <v>14.540317915705179</v>
      </c>
      <c r="BY4" s="19">
        <v>14.570459932280832</v>
      </c>
      <c r="BZ4" s="42">
        <v>14.566389029770338</v>
      </c>
      <c r="CA4" s="8">
        <f t="shared" ref="CA4:CA27" si="12">AVERAGE(BW4:BZ4)</f>
        <v>14.559632199829203</v>
      </c>
      <c r="CB4" s="8">
        <f t="shared" ref="CB4:CB27" si="13">STDEV(BW4:BZ4)/SQRT(COUNT(BW4:BZ4))</f>
        <v>6.7015424181588439E-3</v>
      </c>
      <c r="CE4" s="2">
        <v>19</v>
      </c>
      <c r="CF4" s="2">
        <v>-18.5</v>
      </c>
      <c r="CG4" s="19">
        <v>14.35783436294563</v>
      </c>
      <c r="CH4" s="19">
        <v>14.355131200652407</v>
      </c>
      <c r="CI4" s="19">
        <v>14.368223707460965</v>
      </c>
      <c r="CJ4" s="19">
        <v>14.362312978337165</v>
      </c>
      <c r="CK4" s="8">
        <f t="shared" ref="CK4:CK27" si="14">AVERAGE(CG4:CJ4)</f>
        <v>14.360875562349042</v>
      </c>
      <c r="CL4" s="8">
        <f t="shared" ref="CL4:CL27" si="15">STDEV(CG4:CJ4)/SQRT(COUNT(CG4:CJ4))</f>
        <v>2.862225043881578E-3</v>
      </c>
      <c r="CO4" s="2">
        <v>19</v>
      </c>
      <c r="CP4" s="2">
        <v>-18.5</v>
      </c>
      <c r="CQ4" s="19">
        <v>14.155075651536944</v>
      </c>
      <c r="CR4" s="19">
        <v>14.157492880001699</v>
      </c>
      <c r="CS4" s="19">
        <v>14.17100647124783</v>
      </c>
      <c r="CT4" s="19">
        <v>14.150319690826388</v>
      </c>
      <c r="CU4" s="8">
        <f t="shared" ref="CU4:CU27" si="16">AVERAGE(CQ4:CT4)</f>
        <v>14.158473673403215</v>
      </c>
      <c r="CV4" s="8">
        <f t="shared" ref="CV4:CV27" si="17">STDEV(CQ4:CT4)/SQRT(COUNT(CQ4:CT4))</f>
        <v>4.4353406668983875E-3</v>
      </c>
    </row>
    <row r="5" spans="1:100" x14ac:dyDescent="0.35">
      <c r="A5" s="56" t="s">
        <v>3</v>
      </c>
      <c r="C5" s="2">
        <v>20</v>
      </c>
      <c r="D5" s="2">
        <v>-13.5</v>
      </c>
      <c r="E5" s="2">
        <v>0.99357559634458392</v>
      </c>
      <c r="F5" s="2">
        <v>1.032257831442962</v>
      </c>
      <c r="G5" s="2">
        <v>0.97068410885851653</v>
      </c>
      <c r="H5" s="2">
        <v>0.97934026954836539</v>
      </c>
      <c r="I5" s="8">
        <f t="shared" si="0"/>
        <v>0.99396445154860702</v>
      </c>
      <c r="J5" s="8">
        <f t="shared" si="1"/>
        <v>1.3608744759183731E-2</v>
      </c>
      <c r="M5" s="2">
        <v>20</v>
      </c>
      <c r="N5" s="2">
        <v>-13.5</v>
      </c>
      <c r="O5" s="19">
        <v>14.337106817447811</v>
      </c>
      <c r="P5" s="19">
        <v>14.337256126567954</v>
      </c>
      <c r="Q5" s="19">
        <v>14.355313320007717</v>
      </c>
      <c r="R5" s="19">
        <v>14.345407109946382</v>
      </c>
      <c r="S5" s="8">
        <f t="shared" si="2"/>
        <v>14.343770843492464</v>
      </c>
      <c r="T5" s="8">
        <f t="shared" si="3"/>
        <v>4.3084888277261238E-3</v>
      </c>
      <c r="W5" s="2">
        <v>20</v>
      </c>
      <c r="X5" s="2">
        <v>-13.5</v>
      </c>
      <c r="Y5" s="2">
        <v>0</v>
      </c>
      <c r="Z5" s="2">
        <v>0</v>
      </c>
      <c r="AA5" s="2">
        <v>0</v>
      </c>
      <c r="AB5" s="2">
        <v>0</v>
      </c>
      <c r="AC5" s="26">
        <f t="shared" si="4"/>
        <v>0</v>
      </c>
      <c r="AD5" s="26">
        <f t="shared" si="5"/>
        <v>0</v>
      </c>
      <c r="AG5" s="2">
        <v>20</v>
      </c>
      <c r="AH5" s="2">
        <v>-13.5</v>
      </c>
      <c r="AI5" s="2">
        <v>2.5701282052927963E-2</v>
      </c>
      <c r="AJ5" s="2">
        <v>2.7321557874831634E-2</v>
      </c>
      <c r="AK5" s="2">
        <v>7.9219149844357822E-2</v>
      </c>
      <c r="AL5" s="2">
        <v>2.8027953797583348E-2</v>
      </c>
      <c r="AM5" s="8">
        <f t="shared" si="6"/>
        <v>4.0067485892425196E-2</v>
      </c>
      <c r="AN5" s="8">
        <f t="shared" si="7"/>
        <v>1.3059637619575083E-2</v>
      </c>
      <c r="AQ5" s="2">
        <v>20</v>
      </c>
      <c r="AR5" s="2">
        <v>-13.5</v>
      </c>
      <c r="AS5" s="2">
        <v>0.84814769893587438</v>
      </c>
      <c r="AT5" s="2">
        <v>0.8454506203236194</v>
      </c>
      <c r="AU5" s="2">
        <v>0.80487945636918246</v>
      </c>
      <c r="AV5" s="2">
        <v>0.86014007846539531</v>
      </c>
      <c r="AW5" s="8">
        <f t="shared" si="8"/>
        <v>0.83965446352351791</v>
      </c>
      <c r="AX5" s="8">
        <f t="shared" si="9"/>
        <v>1.2023213739651106E-2</v>
      </c>
      <c r="BA5" s="2">
        <v>20</v>
      </c>
      <c r="BB5" s="2">
        <v>-13.5</v>
      </c>
      <c r="BC5" s="2">
        <v>0.12615101901119763</v>
      </c>
      <c r="BD5" s="2">
        <v>0.1272278218015489</v>
      </c>
      <c r="BE5" s="2">
        <v>0.11590139378645968</v>
      </c>
      <c r="BF5" s="2">
        <v>0.11183196773702135</v>
      </c>
      <c r="BG5" s="8">
        <f t="shared" si="10"/>
        <v>0.1202780505840569</v>
      </c>
      <c r="BH5" s="8">
        <f t="shared" si="11"/>
        <v>3.8000276128888656E-3</v>
      </c>
      <c r="BK5" s="2">
        <v>20</v>
      </c>
      <c r="BL5" s="2">
        <v>-13.5</v>
      </c>
      <c r="BM5" s="19"/>
      <c r="BN5" s="19"/>
      <c r="BO5" s="19"/>
      <c r="BP5" s="33"/>
      <c r="BQ5" s="34"/>
      <c r="BR5" s="30"/>
      <c r="BS5"/>
      <c r="BU5" s="2">
        <v>20</v>
      </c>
      <c r="BV5" s="2">
        <v>-13.5</v>
      </c>
      <c r="BW5" s="42">
        <v>14.556241788521815</v>
      </c>
      <c r="BX5" s="19">
        <v>14.558501997958288</v>
      </c>
      <c r="BY5" s="19">
        <v>14.560935696224243</v>
      </c>
      <c r="BZ5" s="42">
        <v>14.552877993475258</v>
      </c>
      <c r="CA5" s="8">
        <f t="shared" si="12"/>
        <v>14.557139369044901</v>
      </c>
      <c r="CB5" s="8">
        <f t="shared" si="13"/>
        <v>1.7135205024837151E-3</v>
      </c>
      <c r="CE5" s="2">
        <v>20</v>
      </c>
      <c r="CF5" s="2">
        <v>-13.5</v>
      </c>
      <c r="CG5" s="19">
        <v>14.358055158479891</v>
      </c>
      <c r="CH5" s="19">
        <v>14.358066402596995</v>
      </c>
      <c r="CI5" s="19">
        <v>14.363989639698014</v>
      </c>
      <c r="CJ5" s="19">
        <v>14.363173550169478</v>
      </c>
      <c r="CK5" s="8">
        <f t="shared" si="14"/>
        <v>14.360821187736095</v>
      </c>
      <c r="CL5" s="8">
        <f t="shared" si="15"/>
        <v>1.6024058958787051E-3</v>
      </c>
      <c r="CO5" s="2">
        <v>20</v>
      </c>
      <c r="CP5" s="2">
        <v>-13.5</v>
      </c>
      <c r="CQ5" s="19">
        <v>14.154844571498536</v>
      </c>
      <c r="CR5" s="19">
        <v>14.15473288288147</v>
      </c>
      <c r="CS5" s="19">
        <v>14.159252494150035</v>
      </c>
      <c r="CT5" s="19">
        <v>14.160096919277501</v>
      </c>
      <c r="CU5" s="8">
        <f t="shared" si="16"/>
        <v>14.157231716951886</v>
      </c>
      <c r="CV5" s="8">
        <f t="shared" si="17"/>
        <v>1.4211368682088765E-3</v>
      </c>
    </row>
    <row r="6" spans="1:100" x14ac:dyDescent="0.35">
      <c r="A6" s="4" t="s">
        <v>4</v>
      </c>
      <c r="C6" s="2">
        <v>21</v>
      </c>
      <c r="D6" s="2">
        <v>-8.5</v>
      </c>
      <c r="E6" s="2">
        <v>0.98389156590944538</v>
      </c>
      <c r="F6" s="2">
        <v>1.0362748248122071</v>
      </c>
      <c r="G6" s="2">
        <v>1.0019803957122326</v>
      </c>
      <c r="H6" s="2">
        <v>1.0129663233637243</v>
      </c>
      <c r="I6" s="8">
        <f t="shared" si="0"/>
        <v>1.0087782774494025</v>
      </c>
      <c r="J6" s="8">
        <f t="shared" si="1"/>
        <v>1.0951253553973504E-2</v>
      </c>
      <c r="M6" s="2">
        <v>21</v>
      </c>
      <c r="N6" s="2">
        <v>-8.5</v>
      </c>
      <c r="O6" s="19">
        <v>14.335818405972706</v>
      </c>
      <c r="P6" s="19">
        <v>14.33600851827898</v>
      </c>
      <c r="Q6" s="19">
        <v>14.355276669675657</v>
      </c>
      <c r="R6" s="19">
        <v>14.343842485878675</v>
      </c>
      <c r="S6" s="8">
        <f t="shared" si="2"/>
        <v>14.342736519951504</v>
      </c>
      <c r="T6" s="8">
        <f t="shared" si="3"/>
        <v>4.5789811754851049E-3</v>
      </c>
      <c r="W6" s="2">
        <v>21</v>
      </c>
      <c r="X6" s="2">
        <v>-8.5</v>
      </c>
      <c r="Y6" s="2">
        <v>0</v>
      </c>
      <c r="Z6" s="2">
        <v>0</v>
      </c>
      <c r="AA6" s="2">
        <v>0</v>
      </c>
      <c r="AB6" s="2">
        <v>0</v>
      </c>
      <c r="AC6" s="26">
        <f t="shared" si="4"/>
        <v>0</v>
      </c>
      <c r="AD6" s="26">
        <f t="shared" si="5"/>
        <v>0</v>
      </c>
      <c r="AG6" s="2">
        <v>21</v>
      </c>
      <c r="AH6" s="2">
        <v>-8.5</v>
      </c>
      <c r="AI6" s="2">
        <v>2.4360458847432754E-2</v>
      </c>
      <c r="AJ6" s="2">
        <v>2.6427825311461751E-2</v>
      </c>
      <c r="AK6" s="2">
        <v>5.8019184368344481E-2</v>
      </c>
      <c r="AL6" s="2">
        <v>5.7086931850012665E-2</v>
      </c>
      <c r="AM6" s="8">
        <f t="shared" si="6"/>
        <v>4.1473600094312918E-2</v>
      </c>
      <c r="AN6" s="8">
        <f t="shared" si="7"/>
        <v>9.2950140291922674E-3</v>
      </c>
      <c r="AQ6" s="2">
        <v>21</v>
      </c>
      <c r="AR6" s="2">
        <v>-8.5</v>
      </c>
      <c r="AS6" s="2">
        <v>0.84775225378866081</v>
      </c>
      <c r="AT6" s="2">
        <v>0.84434865965081896</v>
      </c>
      <c r="AU6" s="2">
        <v>0.82978042356727166</v>
      </c>
      <c r="AV6" s="2">
        <v>0.81463524163269641</v>
      </c>
      <c r="AW6" s="8">
        <f t="shared" si="8"/>
        <v>0.83412914465986199</v>
      </c>
      <c r="AX6" s="8">
        <f t="shared" si="9"/>
        <v>7.5771103735704755E-3</v>
      </c>
      <c r="BA6" s="2">
        <v>21</v>
      </c>
      <c r="BB6" s="2">
        <v>-8.5</v>
      </c>
      <c r="BC6" s="2">
        <v>0.12788728736390625</v>
      </c>
      <c r="BD6" s="2">
        <v>0.12922351503771923</v>
      </c>
      <c r="BE6" s="2">
        <v>0.11220039206438381</v>
      </c>
      <c r="BF6" s="2">
        <v>0.12827782651729089</v>
      </c>
      <c r="BG6" s="8">
        <f t="shared" si="10"/>
        <v>0.12439725524582504</v>
      </c>
      <c r="BH6" s="8">
        <f t="shared" si="11"/>
        <v>4.0752853951575756E-3</v>
      </c>
      <c r="BK6" s="2">
        <v>21</v>
      </c>
      <c r="BL6" s="2">
        <v>-8.5</v>
      </c>
      <c r="BM6" s="19"/>
      <c r="BN6" s="19"/>
      <c r="BO6" s="19"/>
      <c r="BP6" s="33"/>
      <c r="BQ6" s="34"/>
      <c r="BR6" s="30"/>
      <c r="BS6"/>
      <c r="BU6" s="2">
        <v>21</v>
      </c>
      <c r="BV6" s="2">
        <v>-8.5</v>
      </c>
      <c r="BW6" s="42">
        <v>14.569850353517353</v>
      </c>
      <c r="BX6" s="19">
        <v>14.570639569342113</v>
      </c>
      <c r="BY6" s="19">
        <v>14.567856687905016</v>
      </c>
      <c r="BZ6" s="42">
        <v>14.557292693770522</v>
      </c>
      <c r="CA6" s="8">
        <f t="shared" si="12"/>
        <v>14.56640982613375</v>
      </c>
      <c r="CB6" s="8">
        <f t="shared" si="13"/>
        <v>3.0949349454630149E-3</v>
      </c>
      <c r="CE6" s="2">
        <v>21</v>
      </c>
      <c r="CF6" s="2">
        <v>-8.5</v>
      </c>
      <c r="CG6" s="19">
        <v>14.357655600003611</v>
      </c>
      <c r="CH6" s="19">
        <v>14.357667106130611</v>
      </c>
      <c r="CI6" s="19">
        <v>14.367404891209949</v>
      </c>
      <c r="CJ6" s="19">
        <v>14.360853698956305</v>
      </c>
      <c r="CK6" s="8">
        <f t="shared" si="14"/>
        <v>14.36089532407512</v>
      </c>
      <c r="CL6" s="8">
        <f t="shared" si="15"/>
        <v>2.2966170789904699E-3</v>
      </c>
      <c r="CO6" s="2">
        <v>21</v>
      </c>
      <c r="CP6" s="2">
        <v>-8.5</v>
      </c>
      <c r="CQ6" s="19">
        <v>14.149862538550133</v>
      </c>
      <c r="CR6" s="19">
        <v>14.149938919185617</v>
      </c>
      <c r="CS6" s="19">
        <v>14.160028349463412</v>
      </c>
      <c r="CT6" s="19">
        <v>14.153528336659321</v>
      </c>
      <c r="CU6" s="8">
        <f t="shared" si="16"/>
        <v>14.153339535964621</v>
      </c>
      <c r="CV6" s="8">
        <f t="shared" si="17"/>
        <v>2.3879834104309464E-3</v>
      </c>
    </row>
    <row r="7" spans="1:100" x14ac:dyDescent="0.35">
      <c r="A7" s="5" t="s">
        <v>5</v>
      </c>
      <c r="C7" s="2">
        <v>22</v>
      </c>
      <c r="D7" s="2">
        <v>-3.5</v>
      </c>
      <c r="E7" s="2">
        <v>1.0278731830850285</v>
      </c>
      <c r="F7" s="2">
        <v>1.0363345841031117</v>
      </c>
      <c r="G7" s="2">
        <v>1.0021237489316996</v>
      </c>
      <c r="H7" s="2">
        <v>0.95922724898471279</v>
      </c>
      <c r="I7" s="8">
        <f t="shared" si="0"/>
        <v>1.0063896912761383</v>
      </c>
      <c r="J7" s="8">
        <f t="shared" si="1"/>
        <v>1.7322267109368447E-2</v>
      </c>
      <c r="M7" s="2">
        <v>22</v>
      </c>
      <c r="N7" s="2">
        <v>-3.5</v>
      </c>
      <c r="O7" s="19">
        <v>14.337894322717473</v>
      </c>
      <c r="P7" s="19">
        <v>14.338068412543215</v>
      </c>
      <c r="Q7" s="19">
        <v>14.355942427846305</v>
      </c>
      <c r="R7" s="19">
        <v>14.347407464306354</v>
      </c>
      <c r="S7" s="8">
        <f t="shared" si="2"/>
        <v>14.344828156853339</v>
      </c>
      <c r="T7" s="8">
        <f t="shared" si="3"/>
        <v>4.3200313039395586E-3</v>
      </c>
      <c r="W7" s="2">
        <v>22</v>
      </c>
      <c r="X7" s="2">
        <v>-3.5</v>
      </c>
      <c r="Y7" s="2">
        <v>0</v>
      </c>
      <c r="Z7" s="2">
        <v>0</v>
      </c>
      <c r="AA7" s="2">
        <v>0</v>
      </c>
      <c r="AB7" s="2">
        <v>0</v>
      </c>
      <c r="AC7" s="26">
        <f t="shared" si="4"/>
        <v>0</v>
      </c>
      <c r="AD7" s="26">
        <f t="shared" si="5"/>
        <v>0</v>
      </c>
      <c r="AG7" s="2">
        <v>22</v>
      </c>
      <c r="AH7" s="2">
        <v>-3.5</v>
      </c>
      <c r="AI7" s="2">
        <v>2.9131514015013453E-2</v>
      </c>
      <c r="AJ7" s="2">
        <v>3.1187761705604028E-2</v>
      </c>
      <c r="AK7" s="2">
        <v>4.9269631788720798E-2</v>
      </c>
      <c r="AL7" s="2">
        <v>4.5000588035156913E-2</v>
      </c>
      <c r="AM7" s="8">
        <f t="shared" si="6"/>
        <v>3.8647373886123798E-2</v>
      </c>
      <c r="AN7" s="8">
        <f t="shared" si="7"/>
        <v>4.9949399057373223E-3</v>
      </c>
      <c r="AQ7" s="2">
        <v>22</v>
      </c>
      <c r="AR7" s="2">
        <v>-3.5</v>
      </c>
      <c r="AS7" s="2">
        <v>0.84328776428072894</v>
      </c>
      <c r="AT7" s="2">
        <v>0.83990013694646415</v>
      </c>
      <c r="AU7" s="2">
        <v>0.83786858522147034</v>
      </c>
      <c r="AV7" s="2">
        <v>0.84068440963922242</v>
      </c>
      <c r="AW7" s="8">
        <f t="shared" si="8"/>
        <v>0.84043522402197146</v>
      </c>
      <c r="AX7" s="8">
        <f t="shared" si="9"/>
        <v>1.1207524373640571E-3</v>
      </c>
      <c r="BA7" s="2">
        <v>22</v>
      </c>
      <c r="BB7" s="2">
        <v>-3.5</v>
      </c>
      <c r="BC7" s="2">
        <v>0.12758072170425763</v>
      </c>
      <c r="BD7" s="2">
        <v>0.12891210134793191</v>
      </c>
      <c r="BE7" s="2">
        <v>0.11286178298980891</v>
      </c>
      <c r="BF7" s="2">
        <v>0.11431500232562061</v>
      </c>
      <c r="BG7" s="8">
        <f t="shared" si="10"/>
        <v>0.12091740209190477</v>
      </c>
      <c r="BH7" s="8">
        <f t="shared" si="11"/>
        <v>4.2504874842242898E-3</v>
      </c>
      <c r="BK7" s="2">
        <v>22</v>
      </c>
      <c r="BL7" s="2">
        <v>-3.5</v>
      </c>
      <c r="BM7" s="19"/>
      <c r="BN7" s="19"/>
      <c r="BO7" s="19"/>
      <c r="BP7" s="33"/>
      <c r="BQ7" s="34"/>
      <c r="BR7" s="30"/>
      <c r="BS7"/>
      <c r="BU7" s="2">
        <v>22</v>
      </c>
      <c r="BV7" s="2">
        <v>-3.5</v>
      </c>
      <c r="BW7" s="42">
        <v>14.563972770659667</v>
      </c>
      <c r="BX7" s="19">
        <v>14.565756372469352</v>
      </c>
      <c r="BY7" s="19">
        <v>14.588209534205074</v>
      </c>
      <c r="BZ7" s="42">
        <v>14.557881885202903</v>
      </c>
      <c r="CA7" s="8">
        <f t="shared" si="12"/>
        <v>14.568955140634248</v>
      </c>
      <c r="CB7" s="8">
        <f t="shared" si="13"/>
        <v>6.6357917510800873E-3</v>
      </c>
      <c r="CE7" s="2">
        <v>22</v>
      </c>
      <c r="CF7" s="2">
        <v>-3.5</v>
      </c>
      <c r="CG7" s="19">
        <v>14.3577135105501</v>
      </c>
      <c r="CH7" s="19">
        <v>14.357724266668518</v>
      </c>
      <c r="CI7" s="19">
        <v>14.369327349457768</v>
      </c>
      <c r="CJ7" s="19">
        <v>14.361443453194529</v>
      </c>
      <c r="CK7" s="8">
        <f t="shared" si="14"/>
        <v>14.361552144967728</v>
      </c>
      <c r="CL7" s="8">
        <f t="shared" si="15"/>
        <v>2.7363812056141051E-3</v>
      </c>
      <c r="CO7" s="2">
        <v>22</v>
      </c>
      <c r="CP7" s="2">
        <v>-3.5</v>
      </c>
      <c r="CQ7" s="19">
        <v>14.158524984132018</v>
      </c>
      <c r="CR7" s="19">
        <v>14.158240544867512</v>
      </c>
      <c r="CS7" s="19">
        <v>14.159608253936751</v>
      </c>
      <c r="CT7" s="19">
        <v>14.164979414473333</v>
      </c>
      <c r="CU7" s="8">
        <f t="shared" si="16"/>
        <v>14.160338299352404</v>
      </c>
      <c r="CV7" s="8">
        <f t="shared" si="17"/>
        <v>1.5748439563439043E-3</v>
      </c>
    </row>
    <row r="8" spans="1:100" x14ac:dyDescent="0.35">
      <c r="A8" s="67" t="s">
        <v>6</v>
      </c>
      <c r="C8">
        <v>23</v>
      </c>
      <c r="D8">
        <v>1.5</v>
      </c>
      <c r="E8" s="6">
        <v>1.0160418337419694</v>
      </c>
      <c r="F8" s="6">
        <v>1.0608916927707834</v>
      </c>
      <c r="G8" s="6">
        <v>0.78959659886024747</v>
      </c>
      <c r="H8" s="6">
        <v>0.94019782469610513</v>
      </c>
      <c r="I8" s="7">
        <f t="shared" si="0"/>
        <v>0.9516819875172764</v>
      </c>
      <c r="J8" s="7">
        <f t="shared" si="1"/>
        <v>5.949265272523651E-2</v>
      </c>
      <c r="M8">
        <v>23</v>
      </c>
      <c r="N8">
        <v>1.5</v>
      </c>
      <c r="O8" s="17">
        <v>14.330603331664173</v>
      </c>
      <c r="P8" s="17">
        <v>14.330898785578819</v>
      </c>
      <c r="Q8" s="17">
        <v>14.332622309993894</v>
      </c>
      <c r="R8" s="17">
        <v>14.337431353161906</v>
      </c>
      <c r="S8" s="7">
        <f t="shared" si="2"/>
        <v>14.332888945099697</v>
      </c>
      <c r="T8" s="7">
        <f t="shared" si="3"/>
        <v>1.5782196979098975E-3</v>
      </c>
      <c r="W8">
        <v>23</v>
      </c>
      <c r="X8">
        <v>1.5</v>
      </c>
      <c r="Y8" s="6">
        <v>0</v>
      </c>
      <c r="Z8" s="6">
        <v>0</v>
      </c>
      <c r="AA8" s="6">
        <v>0</v>
      </c>
      <c r="AB8" s="6">
        <v>0</v>
      </c>
      <c r="AC8" s="25">
        <f t="shared" si="4"/>
        <v>0</v>
      </c>
      <c r="AD8" s="25">
        <f t="shared" si="5"/>
        <v>0</v>
      </c>
      <c r="AG8">
        <v>23</v>
      </c>
      <c r="AH8">
        <v>1.5</v>
      </c>
      <c r="AI8" s="6">
        <v>2.1457639887135786E-2</v>
      </c>
      <c r="AJ8" s="6">
        <v>2.3893183239082259E-2</v>
      </c>
      <c r="AK8" s="6">
        <v>6.2406501519338312E-2</v>
      </c>
      <c r="AL8" s="6">
        <v>2.7608178246943029E-2</v>
      </c>
      <c r="AM8" s="7">
        <f t="shared" si="6"/>
        <v>3.3841375723124845E-2</v>
      </c>
      <c r="AN8" s="7">
        <f t="shared" si="7"/>
        <v>9.6053049989996888E-3</v>
      </c>
      <c r="AQ8">
        <v>23</v>
      </c>
      <c r="AR8">
        <v>1.5</v>
      </c>
      <c r="AS8" s="6">
        <v>0.83846537048043357</v>
      </c>
      <c r="AT8" s="6">
        <v>0.83469598981970372</v>
      </c>
      <c r="AU8" s="6">
        <v>0.79358757328192997</v>
      </c>
      <c r="AV8" s="6">
        <v>0.82329639895575935</v>
      </c>
      <c r="AW8" s="7">
        <f t="shared" si="8"/>
        <v>0.82251133313445668</v>
      </c>
      <c r="AX8" s="7">
        <f t="shared" si="9"/>
        <v>1.0166109459557994E-2</v>
      </c>
      <c r="BA8">
        <v>23</v>
      </c>
      <c r="BB8">
        <v>1.5</v>
      </c>
      <c r="BC8" s="6">
        <v>0.14007698963243068</v>
      </c>
      <c r="BD8" s="6">
        <v>0.14141082694121387</v>
      </c>
      <c r="BE8" s="6">
        <v>0.14400592519873168</v>
      </c>
      <c r="BF8" s="6">
        <v>0.14909542279729771</v>
      </c>
      <c r="BG8" s="7">
        <f t="shared" si="10"/>
        <v>0.14364729114241848</v>
      </c>
      <c r="BH8" s="7">
        <f t="shared" si="11"/>
        <v>1.9908034791413505E-3</v>
      </c>
      <c r="BK8">
        <v>23</v>
      </c>
      <c r="BL8">
        <v>1.5</v>
      </c>
      <c r="BM8" s="17"/>
      <c r="BN8" s="17"/>
      <c r="BO8" s="17"/>
      <c r="BP8" s="21"/>
      <c r="BQ8" s="31"/>
      <c r="BR8" s="13"/>
      <c r="BS8"/>
      <c r="BU8">
        <v>23</v>
      </c>
      <c r="BV8">
        <v>1.5</v>
      </c>
      <c r="BW8" s="24">
        <v>14.582350297962366</v>
      </c>
      <c r="BX8" s="17">
        <v>14.585014485228671</v>
      </c>
      <c r="BY8" s="17">
        <v>14.595099717361835</v>
      </c>
      <c r="BZ8" s="24">
        <v>14.600227547529075</v>
      </c>
      <c r="CA8" s="7">
        <f t="shared" si="12"/>
        <v>14.590673012020487</v>
      </c>
      <c r="CB8" s="7">
        <f t="shared" si="13"/>
        <v>4.2048718144446816E-3</v>
      </c>
      <c r="CE8">
        <v>23</v>
      </c>
      <c r="CF8">
        <v>1.5</v>
      </c>
      <c r="CG8" s="17">
        <v>14.354793003658282</v>
      </c>
      <c r="CH8" s="17">
        <v>14.354812821915674</v>
      </c>
      <c r="CI8" s="17">
        <v>14.35382012432623</v>
      </c>
      <c r="CJ8" s="17">
        <v>14.363178178009818</v>
      </c>
      <c r="CK8" s="7">
        <f t="shared" si="14"/>
        <v>14.356651031977501</v>
      </c>
      <c r="CL8" s="7">
        <f t="shared" si="15"/>
        <v>2.1880158234429199E-3</v>
      </c>
      <c r="CO8">
        <v>23</v>
      </c>
      <c r="CP8">
        <v>1.5</v>
      </c>
      <c r="CQ8" s="17">
        <v>14.150449665115296</v>
      </c>
      <c r="CR8" s="17">
        <v>14.150100249469444</v>
      </c>
      <c r="CS8" s="17">
        <v>14.158742708108731</v>
      </c>
      <c r="CT8" s="17">
        <v>14.150204588250737</v>
      </c>
      <c r="CU8" s="7">
        <f t="shared" si="16"/>
        <v>14.152374302736053</v>
      </c>
      <c r="CV8" s="7">
        <f t="shared" si="17"/>
        <v>2.1240644248144277E-3</v>
      </c>
    </row>
    <row r="9" spans="1:100" x14ac:dyDescent="0.35">
      <c r="C9" s="3">
        <v>24</v>
      </c>
      <c r="D9" s="3">
        <v>6.5</v>
      </c>
      <c r="E9" s="3">
        <v>0.92204559106697292</v>
      </c>
      <c r="F9" s="3">
        <v>0.85077500944619877</v>
      </c>
      <c r="G9" s="3">
        <v>0.67365583397612327</v>
      </c>
      <c r="H9" s="3">
        <v>0.53986475563266767</v>
      </c>
      <c r="I9" s="9">
        <f t="shared" si="0"/>
        <v>0.74658529753049063</v>
      </c>
      <c r="J9" s="9">
        <f t="shared" si="1"/>
        <v>8.6455142402406357E-2</v>
      </c>
      <c r="M9" s="3">
        <v>24</v>
      </c>
      <c r="N9" s="3">
        <v>6.5</v>
      </c>
      <c r="O9" s="20">
        <v>14.375638929251668</v>
      </c>
      <c r="P9" s="20">
        <v>14.377752005044952</v>
      </c>
      <c r="Q9" s="20">
        <v>14.405714494671486</v>
      </c>
      <c r="R9" s="20">
        <v>14.348886680288979</v>
      </c>
      <c r="S9" s="9">
        <f t="shared" si="2"/>
        <v>14.37699802731427</v>
      </c>
      <c r="T9" s="9">
        <f t="shared" si="3"/>
        <v>1.160925980635176E-2</v>
      </c>
      <c r="W9" s="3">
        <v>24</v>
      </c>
      <c r="X9" s="3">
        <v>6.5</v>
      </c>
      <c r="Y9" s="3">
        <v>8.1664871019038104E-2</v>
      </c>
      <c r="Z9" s="3">
        <v>8.5509543464965546E-2</v>
      </c>
      <c r="AA9" s="3">
        <v>0.11267958419228676</v>
      </c>
      <c r="AB9" s="3">
        <v>0</v>
      </c>
      <c r="AC9" s="9">
        <f>AVERAGE(Y9:AB9)</f>
        <v>6.9963499669072601E-2</v>
      </c>
      <c r="AD9" s="9">
        <f>STDEV(Y9:AB9)/SQRT(COUNT(Y9:AB9))</f>
        <v>2.4321041528054657E-2</v>
      </c>
      <c r="AG9" s="3">
        <v>24</v>
      </c>
      <c r="AH9" s="3">
        <v>6.5</v>
      </c>
      <c r="AI9" s="3">
        <v>2.9811620122576002E-2</v>
      </c>
      <c r="AJ9" s="3">
        <v>3.2751695793677087E-2</v>
      </c>
      <c r="AK9" s="3">
        <v>5.4471340823479167E-2</v>
      </c>
      <c r="AL9" s="3">
        <v>7.3509428953078215E-2</v>
      </c>
      <c r="AM9" s="9">
        <f t="shared" si="6"/>
        <v>4.7636021423202612E-2</v>
      </c>
      <c r="AN9" s="9">
        <f t="shared" si="7"/>
        <v>1.0228258403732744E-2</v>
      </c>
      <c r="AQ9" s="3">
        <v>24</v>
      </c>
      <c r="AR9" s="3">
        <v>6.5</v>
      </c>
      <c r="AS9" s="3">
        <v>0.73928746518573707</v>
      </c>
      <c r="AT9" s="3">
        <v>0.73082175231576985</v>
      </c>
      <c r="AU9" s="3">
        <v>0.72972792409630394</v>
      </c>
      <c r="AV9" s="3">
        <v>0.79957681295766714</v>
      </c>
      <c r="AW9" s="9">
        <f t="shared" si="8"/>
        <v>0.74985348863886947</v>
      </c>
      <c r="AX9" s="9">
        <f t="shared" si="9"/>
        <v>1.6711510924493134E-2</v>
      </c>
      <c r="BA9" s="3">
        <v>24</v>
      </c>
      <c r="BB9" s="3">
        <v>6.5</v>
      </c>
      <c r="BC9" s="3">
        <v>0.14923604367264895</v>
      </c>
      <c r="BD9" s="3">
        <v>0.15091700842558761</v>
      </c>
      <c r="BE9" s="3">
        <v>0.10312115088793021</v>
      </c>
      <c r="BF9" s="3">
        <v>0.1269137580892547</v>
      </c>
      <c r="BG9" s="9">
        <f t="shared" si="10"/>
        <v>0.13254699026885536</v>
      </c>
      <c r="BH9" s="9">
        <f t="shared" si="11"/>
        <v>1.1230892657660304E-2</v>
      </c>
      <c r="BK9" s="3">
        <v>24</v>
      </c>
      <c r="BL9" s="3">
        <v>6.5</v>
      </c>
      <c r="BM9" s="20">
        <v>14.808307049470264</v>
      </c>
      <c r="BN9" s="20">
        <v>14.80888146685664</v>
      </c>
      <c r="BO9" s="20">
        <v>14.826896277496255</v>
      </c>
      <c r="BP9" s="36"/>
      <c r="BQ9" s="9">
        <f>AVERAGE(BM9:BP9)</f>
        <v>14.814694931274387</v>
      </c>
      <c r="BR9" s="9">
        <f>STDEV(BM9:BP9)/SQRT(COUNT(BM9:BP9))</f>
        <v>6.1029262394602327E-3</v>
      </c>
      <c r="BS9"/>
      <c r="BU9" s="3">
        <v>24</v>
      </c>
      <c r="BV9" s="3">
        <v>6.5</v>
      </c>
      <c r="BW9" s="43">
        <v>14.539758890513026</v>
      </c>
      <c r="BX9" s="20">
        <v>14.548202063132742</v>
      </c>
      <c r="BY9" s="20">
        <v>14.562011232831443</v>
      </c>
      <c r="BZ9" s="43">
        <v>14.603591301791356</v>
      </c>
      <c r="CA9" s="9">
        <f t="shared" si="12"/>
        <v>14.563390872067142</v>
      </c>
      <c r="CB9" s="9">
        <f t="shared" si="13"/>
        <v>1.4163181208836176E-2</v>
      </c>
      <c r="CE9" s="3">
        <v>24</v>
      </c>
      <c r="CF9" s="3">
        <v>6.5</v>
      </c>
      <c r="CG9" s="20">
        <v>14.365840378790914</v>
      </c>
      <c r="CH9" s="20">
        <v>14.36594177991663</v>
      </c>
      <c r="CI9" s="20">
        <v>14.36579785279384</v>
      </c>
      <c r="CJ9" s="20">
        <v>14.355880327345394</v>
      </c>
      <c r="CK9" s="9">
        <f t="shared" si="14"/>
        <v>14.363365084711695</v>
      </c>
      <c r="CL9" s="9">
        <f t="shared" si="15"/>
        <v>2.4951017402710858E-3</v>
      </c>
      <c r="CO9" s="3">
        <v>24</v>
      </c>
      <c r="CP9" s="3">
        <v>6.5</v>
      </c>
      <c r="CQ9" s="20">
        <v>14.165080641107911</v>
      </c>
      <c r="CR9" s="20">
        <v>14.164478222652276</v>
      </c>
      <c r="CS9" s="20">
        <v>14.164259741376867</v>
      </c>
      <c r="CT9" s="20">
        <v>14.162350153666779</v>
      </c>
      <c r="CU9" s="9">
        <f t="shared" si="16"/>
        <v>14.164042189700957</v>
      </c>
      <c r="CV9" s="9">
        <f t="shared" si="17"/>
        <v>5.9011444736663634E-4</v>
      </c>
    </row>
    <row r="10" spans="1:100" x14ac:dyDescent="0.35">
      <c r="C10" s="56">
        <v>25</v>
      </c>
      <c r="D10" s="56">
        <v>11.5</v>
      </c>
      <c r="E10" s="56">
        <v>0.9986326153017363</v>
      </c>
      <c r="F10" s="56">
        <v>0.93561824714695474</v>
      </c>
      <c r="G10" s="56">
        <v>0.5247289555556014</v>
      </c>
      <c r="H10" s="56">
        <v>0.4422657661659154</v>
      </c>
      <c r="I10" s="58">
        <f t="shared" si="0"/>
        <v>0.72531139604255201</v>
      </c>
      <c r="J10" s="58">
        <f t="shared" si="1"/>
        <v>0.14120953831768915</v>
      </c>
      <c r="M10" s="56">
        <v>25</v>
      </c>
      <c r="N10" s="56">
        <v>11.5</v>
      </c>
      <c r="O10" s="59">
        <v>14.438822747582588</v>
      </c>
      <c r="P10" s="59">
        <v>14.439645199320733</v>
      </c>
      <c r="Q10" s="59">
        <v>14.431955069581068</v>
      </c>
      <c r="R10" s="59">
        <v>14.430511881233329</v>
      </c>
      <c r="S10" s="58">
        <f t="shared" si="2"/>
        <v>14.43523372442943</v>
      </c>
      <c r="T10" s="58">
        <f t="shared" si="3"/>
        <v>2.3343017994993209E-3</v>
      </c>
      <c r="W10" s="56">
        <v>25</v>
      </c>
      <c r="X10" s="56">
        <v>11.5</v>
      </c>
      <c r="Y10" s="56">
        <v>9.4195675225190456E-2</v>
      </c>
      <c r="Z10" s="56">
        <v>9.609230471758301E-2</v>
      </c>
      <c r="AA10" s="56">
        <v>6.9158767697014165E-2</v>
      </c>
      <c r="AB10" s="56">
        <v>0</v>
      </c>
      <c r="AC10" s="58">
        <f>AVERAGE(Y10:AB10)</f>
        <v>6.4861686909946911E-2</v>
      </c>
      <c r="AD10" s="58">
        <f>STDEV(Y10:AB10)/SQRT(COUNT(Y10:AB10))</f>
        <v>2.2474685187302109E-2</v>
      </c>
      <c r="AG10" s="56">
        <v>25</v>
      </c>
      <c r="AH10" s="56">
        <v>11.5</v>
      </c>
      <c r="AI10" s="56">
        <v>0.15832112397280818</v>
      </c>
      <c r="AJ10" s="56">
        <v>0.15906099922652051</v>
      </c>
      <c r="AK10" s="56">
        <v>0.17756343924500481</v>
      </c>
      <c r="AL10" s="56">
        <v>0.31977426483315219</v>
      </c>
      <c r="AM10" s="58">
        <f t="shared" si="6"/>
        <v>0.20367995681937143</v>
      </c>
      <c r="AN10" s="58">
        <f t="shared" si="7"/>
        <v>3.8953215461291837E-2</v>
      </c>
      <c r="AQ10" s="56">
        <v>25</v>
      </c>
      <c r="AR10" s="56">
        <v>11.5</v>
      </c>
      <c r="AS10" s="56">
        <v>0.61685410470694169</v>
      </c>
      <c r="AT10" s="56">
        <v>0.61341345907509504</v>
      </c>
      <c r="AU10" s="56">
        <v>0.66891455224964336</v>
      </c>
      <c r="AV10" s="56">
        <v>0.57061129457576976</v>
      </c>
      <c r="AW10" s="58">
        <f t="shared" si="8"/>
        <v>0.61744835265186238</v>
      </c>
      <c r="AX10" s="58">
        <f t="shared" si="9"/>
        <v>2.0122775668086866E-2</v>
      </c>
      <c r="BA10" s="56">
        <v>25</v>
      </c>
      <c r="BB10" s="56">
        <v>11.5</v>
      </c>
      <c r="BC10" s="56">
        <v>0.13062909609505968</v>
      </c>
      <c r="BD10" s="56">
        <v>0.13143323698080153</v>
      </c>
      <c r="BE10" s="56">
        <v>8.4363240808337583E-2</v>
      </c>
      <c r="BF10" s="56">
        <v>0.10961444059107808</v>
      </c>
      <c r="BG10" s="58">
        <f t="shared" si="10"/>
        <v>0.11401000361881922</v>
      </c>
      <c r="BH10" s="58">
        <f t="shared" si="11"/>
        <v>1.1098103497864423E-2</v>
      </c>
      <c r="BK10" s="56">
        <v>25</v>
      </c>
      <c r="BL10" s="56">
        <v>11.5</v>
      </c>
      <c r="BM10" s="59">
        <v>14.860818390218904</v>
      </c>
      <c r="BN10" s="59">
        <v>14.861015590157185</v>
      </c>
      <c r="BO10" s="59">
        <v>14.913480364054083</v>
      </c>
      <c r="BP10" s="61"/>
      <c r="BQ10" s="58">
        <f>AVERAGE(BM10:BP10)</f>
        <v>14.878438114810058</v>
      </c>
      <c r="BR10" s="58">
        <f>STDEV(BM10:BP10)/SQRT(COUNT(BM10:BP10))</f>
        <v>1.7521217100173188E-2</v>
      </c>
      <c r="BS10"/>
      <c r="BU10" s="56">
        <v>25</v>
      </c>
      <c r="BV10" s="56">
        <v>11.5</v>
      </c>
      <c r="BW10" s="64">
        <v>14.590545804465897</v>
      </c>
      <c r="BX10" s="59">
        <v>14.591013600969166</v>
      </c>
      <c r="BY10" s="59">
        <v>14.582148419521195</v>
      </c>
      <c r="BZ10" s="64">
        <v>14.590977448273136</v>
      </c>
      <c r="CA10" s="58">
        <f t="shared" si="12"/>
        <v>14.588671318307348</v>
      </c>
      <c r="CB10" s="58">
        <f t="shared" si="13"/>
        <v>2.1768943937781546E-3</v>
      </c>
      <c r="CE10" s="56">
        <v>25</v>
      </c>
      <c r="CF10" s="56">
        <v>11.5</v>
      </c>
      <c r="CG10" s="59">
        <v>14.387947472858727</v>
      </c>
      <c r="CH10" s="59">
        <v>14.387916705802398</v>
      </c>
      <c r="CI10" s="59">
        <v>14.375554796872439</v>
      </c>
      <c r="CJ10" s="59">
        <v>14.388074744701253</v>
      </c>
      <c r="CK10" s="58">
        <f t="shared" si="14"/>
        <v>14.384873430058704</v>
      </c>
      <c r="CL10" s="58">
        <f t="shared" si="15"/>
        <v>3.1063993933127336E-3</v>
      </c>
      <c r="CO10" s="56">
        <v>25</v>
      </c>
      <c r="CP10" s="56">
        <v>11.5</v>
      </c>
      <c r="CQ10" s="59">
        <v>14.206095494605169</v>
      </c>
      <c r="CR10" s="59">
        <v>14.205185775070808</v>
      </c>
      <c r="CS10" s="59">
        <v>14.190166446018182</v>
      </c>
      <c r="CT10" s="59">
        <v>14.193074991629954</v>
      </c>
      <c r="CU10" s="58">
        <f t="shared" si="16"/>
        <v>14.198630676831028</v>
      </c>
      <c r="CV10" s="58">
        <f t="shared" si="17"/>
        <v>4.0947289149267973E-3</v>
      </c>
    </row>
    <row r="11" spans="1:100" x14ac:dyDescent="0.35">
      <c r="C11" s="56">
        <v>26</v>
      </c>
      <c r="D11" s="56">
        <v>16.5</v>
      </c>
      <c r="E11" s="56">
        <v>0.90267540167917126</v>
      </c>
      <c r="F11" s="56">
        <v>0.80882728740284437</v>
      </c>
      <c r="G11" s="56">
        <v>0.52571221803703283</v>
      </c>
      <c r="H11" s="56">
        <v>0.40174192324056129</v>
      </c>
      <c r="I11" s="58">
        <f t="shared" si="0"/>
        <v>0.65973920758990245</v>
      </c>
      <c r="J11" s="58">
        <f t="shared" si="1"/>
        <v>0.11753406690584399</v>
      </c>
      <c r="M11" s="56">
        <v>26</v>
      </c>
      <c r="N11" s="56">
        <v>16.5</v>
      </c>
      <c r="O11" s="59">
        <v>14.409208264137066</v>
      </c>
      <c r="P11" s="59">
        <v>14.408947011093563</v>
      </c>
      <c r="Q11" s="59">
        <v>14.401095258426649</v>
      </c>
      <c r="R11" s="59">
        <v>14.438033557376103</v>
      </c>
      <c r="S11" s="58">
        <f t="shared" si="2"/>
        <v>14.414321022758346</v>
      </c>
      <c r="T11" s="58">
        <f t="shared" si="3"/>
        <v>8.125194573304283E-3</v>
      </c>
      <c r="W11" s="56">
        <v>26</v>
      </c>
      <c r="X11" s="56">
        <v>16.5</v>
      </c>
      <c r="Y11" s="56">
        <v>0</v>
      </c>
      <c r="Z11" s="56">
        <v>0</v>
      </c>
      <c r="AA11" s="56">
        <v>0</v>
      </c>
      <c r="AB11" s="56">
        <v>0</v>
      </c>
      <c r="AC11" s="60">
        <f t="shared" ref="AC11:AC27" si="18">AVERAGE(Y11:AB11)</f>
        <v>0</v>
      </c>
      <c r="AD11" s="60">
        <f t="shared" ref="AD11:AD27" si="19">STDEV(Y11:AB11)/SQRT(COUNT(Y11:AB11))</f>
        <v>0</v>
      </c>
      <c r="AG11" s="56">
        <v>26</v>
      </c>
      <c r="AH11" s="56">
        <v>16.5</v>
      </c>
      <c r="AI11" s="56">
        <v>0.20442683365800879</v>
      </c>
      <c r="AJ11" s="56">
        <v>0.20599934300369213</v>
      </c>
      <c r="AK11" s="56">
        <v>0.22129324826269278</v>
      </c>
      <c r="AL11" s="56">
        <v>0.31135383896553115</v>
      </c>
      <c r="AM11" s="58">
        <f t="shared" si="6"/>
        <v>0.23576831597248121</v>
      </c>
      <c r="AN11" s="58">
        <f t="shared" si="7"/>
        <v>2.5480677543027127E-2</v>
      </c>
      <c r="AQ11" s="56">
        <v>26</v>
      </c>
      <c r="AR11" s="56">
        <v>16.5</v>
      </c>
      <c r="AS11" s="56">
        <v>0.67374654163262337</v>
      </c>
      <c r="AT11" s="56">
        <v>0.66990356911090287</v>
      </c>
      <c r="AU11" s="56">
        <v>0.66784172048914758</v>
      </c>
      <c r="AV11" s="56">
        <v>0.61582686879941695</v>
      </c>
      <c r="AW11" s="58">
        <f t="shared" si="8"/>
        <v>0.6568296750080227</v>
      </c>
      <c r="AX11" s="58">
        <f t="shared" si="9"/>
        <v>1.3722251838002315E-2</v>
      </c>
      <c r="BA11" s="56">
        <v>26</v>
      </c>
      <c r="BB11" s="56">
        <v>16.5</v>
      </c>
      <c r="BC11" s="56">
        <v>0.12182662470936788</v>
      </c>
      <c r="BD11" s="56">
        <v>0.12409708788540487</v>
      </c>
      <c r="BE11" s="56">
        <v>0.11086503124815958</v>
      </c>
      <c r="BF11" s="56">
        <v>7.2819292235051902E-2</v>
      </c>
      <c r="BG11" s="58">
        <f t="shared" si="10"/>
        <v>0.10740200901949606</v>
      </c>
      <c r="BH11" s="58">
        <f t="shared" si="11"/>
        <v>1.1883994906626481E-2</v>
      </c>
      <c r="BK11" s="56">
        <v>26</v>
      </c>
      <c r="BL11" s="56">
        <v>16.5</v>
      </c>
      <c r="BM11" s="59"/>
      <c r="BN11" s="59"/>
      <c r="BO11" s="59"/>
      <c r="BP11" s="61"/>
      <c r="BQ11" s="62"/>
      <c r="BR11" s="63"/>
      <c r="BS11"/>
      <c r="BU11" s="56">
        <v>26</v>
      </c>
      <c r="BV11" s="56">
        <v>16.5</v>
      </c>
      <c r="BW11" s="64">
        <v>14.608702806346257</v>
      </c>
      <c r="BX11" s="59">
        <v>14.609375465569764</v>
      </c>
      <c r="BY11" s="59">
        <v>14.593429190996343</v>
      </c>
      <c r="BZ11" s="64">
        <v>14.597677919177992</v>
      </c>
      <c r="CA11" s="58">
        <f t="shared" si="12"/>
        <v>14.602296345522587</v>
      </c>
      <c r="CB11" s="58">
        <f t="shared" si="13"/>
        <v>3.9907494306657123E-3</v>
      </c>
      <c r="CE11" s="56">
        <v>26</v>
      </c>
      <c r="CF11" s="56">
        <v>16.5</v>
      </c>
      <c r="CG11" s="59">
        <v>14.38889629673489</v>
      </c>
      <c r="CH11" s="59">
        <v>14.388834032152788</v>
      </c>
      <c r="CI11" s="59">
        <v>14.376318418313824</v>
      </c>
      <c r="CJ11" s="59">
        <v>14.385778128153511</v>
      </c>
      <c r="CK11" s="58">
        <f t="shared" si="14"/>
        <v>14.384956718838753</v>
      </c>
      <c r="CL11" s="58">
        <f t="shared" si="15"/>
        <v>2.9699716855592687E-3</v>
      </c>
      <c r="CO11" s="56">
        <v>26</v>
      </c>
      <c r="CP11" s="56">
        <v>16.5</v>
      </c>
      <c r="CQ11" s="59">
        <v>14.194756127692184</v>
      </c>
      <c r="CR11" s="59">
        <v>14.192820433710622</v>
      </c>
      <c r="CS11" s="59">
        <v>14.175350803272639</v>
      </c>
      <c r="CT11" s="59">
        <v>14.210088011873776</v>
      </c>
      <c r="CU11" s="58">
        <f t="shared" si="16"/>
        <v>14.193253844137306</v>
      </c>
      <c r="CV11" s="58">
        <f t="shared" si="17"/>
        <v>7.1084033372406583E-3</v>
      </c>
    </row>
    <row r="12" spans="1:100" x14ac:dyDescent="0.35">
      <c r="C12">
        <v>27</v>
      </c>
      <c r="D12">
        <v>21.5</v>
      </c>
      <c r="E12" s="6">
        <v>0.73072113247461323</v>
      </c>
      <c r="F12" s="6">
        <v>0.63850011113830374</v>
      </c>
      <c r="G12" s="6">
        <v>0.49812337422650066</v>
      </c>
      <c r="H12" s="6">
        <v>0.53211525801417281</v>
      </c>
      <c r="I12" s="7">
        <f t="shared" si="0"/>
        <v>0.59986496896339758</v>
      </c>
      <c r="J12" s="7">
        <f t="shared" si="1"/>
        <v>5.2881459552679179E-2</v>
      </c>
      <c r="M12">
        <v>27</v>
      </c>
      <c r="N12">
        <v>21.5</v>
      </c>
      <c r="O12" s="17">
        <v>14.376552312161401</v>
      </c>
      <c r="P12" s="17">
        <v>14.376496245096428</v>
      </c>
      <c r="Q12" s="17">
        <v>14.372578841310306</v>
      </c>
      <c r="R12" s="17">
        <v>14.375857520562011</v>
      </c>
      <c r="S12" s="7">
        <f t="shared" si="2"/>
        <v>14.375371229782537</v>
      </c>
      <c r="T12" s="7">
        <f t="shared" si="3"/>
        <v>9.4403950942231415E-4</v>
      </c>
      <c r="W12">
        <v>27</v>
      </c>
      <c r="X12">
        <v>21.5</v>
      </c>
      <c r="Y12" s="6">
        <v>0</v>
      </c>
      <c r="Z12" s="6">
        <v>0</v>
      </c>
      <c r="AA12" s="6">
        <v>0</v>
      </c>
      <c r="AB12" s="6">
        <v>0</v>
      </c>
      <c r="AC12" s="25">
        <f t="shared" si="18"/>
        <v>0</v>
      </c>
      <c r="AD12" s="25">
        <f t="shared" si="19"/>
        <v>0</v>
      </c>
      <c r="AG12">
        <v>27</v>
      </c>
      <c r="AH12">
        <v>21.5</v>
      </c>
      <c r="AI12" s="6">
        <v>0.15286917583543991</v>
      </c>
      <c r="AJ12" s="6">
        <v>0.1544328391423502</v>
      </c>
      <c r="AK12" s="6">
        <v>0.11932673776471683</v>
      </c>
      <c r="AL12" s="6">
        <v>0.20918640598308963</v>
      </c>
      <c r="AM12" s="7">
        <f t="shared" si="6"/>
        <v>0.15895378968139912</v>
      </c>
      <c r="AN12" s="7">
        <f t="shared" si="7"/>
        <v>1.8599015438886587E-2</v>
      </c>
      <c r="AQ12">
        <v>27</v>
      </c>
      <c r="AR12">
        <v>21.5</v>
      </c>
      <c r="AS12" s="6">
        <v>0.71909070987299206</v>
      </c>
      <c r="AT12" s="6">
        <v>0.71593255640696407</v>
      </c>
      <c r="AU12" s="6">
        <v>0.75880749758877286</v>
      </c>
      <c r="AV12" s="6">
        <v>0.65972398530558252</v>
      </c>
      <c r="AW12" s="7">
        <f t="shared" si="8"/>
        <v>0.71338868729357785</v>
      </c>
      <c r="AX12" s="7">
        <f t="shared" si="9"/>
        <v>2.0375133741183663E-2</v>
      </c>
      <c r="BA12">
        <v>27</v>
      </c>
      <c r="BB12">
        <v>21.5</v>
      </c>
      <c r="BC12" s="6">
        <v>0.12804011429156797</v>
      </c>
      <c r="BD12" s="6">
        <v>0.12963460445068575</v>
      </c>
      <c r="BE12" s="6">
        <v>0.12186576464651022</v>
      </c>
      <c r="BF12" s="6">
        <v>0.13108960871132802</v>
      </c>
      <c r="BG12" s="7">
        <f t="shared" si="10"/>
        <v>0.12765752302502298</v>
      </c>
      <c r="BH12" s="7">
        <f t="shared" si="11"/>
        <v>2.0285237718217224E-3</v>
      </c>
      <c r="BK12">
        <v>27</v>
      </c>
      <c r="BL12">
        <v>21.5</v>
      </c>
      <c r="BM12" s="17"/>
      <c r="BN12" s="17"/>
      <c r="BO12" s="17"/>
      <c r="BP12" s="21"/>
      <c r="BQ12" s="31"/>
      <c r="BR12" s="13"/>
      <c r="BS12"/>
      <c r="BU12">
        <v>27</v>
      </c>
      <c r="BV12">
        <v>21.5</v>
      </c>
      <c r="BW12" s="24">
        <v>14.597748748071851</v>
      </c>
      <c r="BX12" s="17">
        <v>14.598491041735041</v>
      </c>
      <c r="BY12" s="17">
        <v>14.596357281496264</v>
      </c>
      <c r="BZ12" s="24">
        <v>14.58644674596739</v>
      </c>
      <c r="CA12" s="7">
        <f t="shared" si="12"/>
        <v>14.594760954317636</v>
      </c>
      <c r="CB12" s="7">
        <f t="shared" si="13"/>
        <v>2.8064625511448676E-3</v>
      </c>
      <c r="CE12">
        <v>27</v>
      </c>
      <c r="CF12">
        <v>21.5</v>
      </c>
      <c r="CG12" s="17">
        <v>14.368833332847155</v>
      </c>
      <c r="CH12" s="17">
        <v>14.368812034755162</v>
      </c>
      <c r="CI12" s="17">
        <v>14.367753087823148</v>
      </c>
      <c r="CJ12" s="17">
        <v>14.359184284556283</v>
      </c>
      <c r="CK12" s="7">
        <f t="shared" si="14"/>
        <v>14.366145684995438</v>
      </c>
      <c r="CL12" s="7">
        <f t="shared" si="15"/>
        <v>2.3341256739375536E-3</v>
      </c>
      <c r="CO12">
        <v>27</v>
      </c>
      <c r="CP12">
        <v>21.5</v>
      </c>
      <c r="CQ12" s="17">
        <v>14.163056380300892</v>
      </c>
      <c r="CR12" s="17">
        <v>14.161772833139965</v>
      </c>
      <c r="CS12" s="17">
        <v>14.189248777602145</v>
      </c>
      <c r="CT12" s="17">
        <v>14.132847101096381</v>
      </c>
      <c r="CU12" s="7">
        <f t="shared" si="16"/>
        <v>14.161731273034846</v>
      </c>
      <c r="CV12" s="7">
        <f t="shared" si="17"/>
        <v>1.1522680832062695E-2</v>
      </c>
    </row>
    <row r="13" spans="1:100" x14ac:dyDescent="0.35">
      <c r="C13">
        <v>28</v>
      </c>
      <c r="D13">
        <v>26.5</v>
      </c>
      <c r="E13" s="6">
        <v>0.73370084533291235</v>
      </c>
      <c r="F13" s="6">
        <v>0.61189727050519926</v>
      </c>
      <c r="G13" s="6">
        <v>0.52538167843368055</v>
      </c>
      <c r="H13" s="6">
        <v>0.38678372279491829</v>
      </c>
      <c r="I13" s="7">
        <f t="shared" si="0"/>
        <v>0.56444087926667763</v>
      </c>
      <c r="J13" s="7">
        <f t="shared" si="1"/>
        <v>7.3023244927825373E-2</v>
      </c>
      <c r="M13">
        <v>28</v>
      </c>
      <c r="N13">
        <v>26.5</v>
      </c>
      <c r="O13" s="17">
        <v>14.356008734205348</v>
      </c>
      <c r="P13" s="17">
        <v>14.383646642885241</v>
      </c>
      <c r="Q13" s="17">
        <v>14.348575407691936</v>
      </c>
      <c r="R13" s="17">
        <v>14.367903610134171</v>
      </c>
      <c r="S13" s="7">
        <f t="shared" si="2"/>
        <v>14.364033598729174</v>
      </c>
      <c r="T13" s="7">
        <f t="shared" si="3"/>
        <v>7.6539892110375181E-3</v>
      </c>
      <c r="W13">
        <v>28</v>
      </c>
      <c r="X13">
        <v>26.5</v>
      </c>
      <c r="Y13" s="6">
        <v>0</v>
      </c>
      <c r="Z13" s="6">
        <v>0</v>
      </c>
      <c r="AA13" s="6">
        <v>0</v>
      </c>
      <c r="AB13" s="6">
        <v>0</v>
      </c>
      <c r="AC13" s="25">
        <f t="shared" si="18"/>
        <v>0</v>
      </c>
      <c r="AD13" s="25">
        <f t="shared" si="19"/>
        <v>0</v>
      </c>
      <c r="AG13">
        <v>28</v>
      </c>
      <c r="AH13">
        <v>26.5</v>
      </c>
      <c r="AI13" s="6">
        <v>9.574623820177236E-2</v>
      </c>
      <c r="AJ13" s="6">
        <v>0.20903813596989679</v>
      </c>
      <c r="AK13" s="6">
        <v>9.9615442569631105E-2</v>
      </c>
      <c r="AL13" s="6">
        <v>0.12941218583757325</v>
      </c>
      <c r="AM13" s="7">
        <f t="shared" si="6"/>
        <v>0.13345300064471838</v>
      </c>
      <c r="AN13" s="7">
        <f t="shared" si="7"/>
        <v>2.6293568822123352E-2</v>
      </c>
      <c r="AQ13">
        <v>28</v>
      </c>
      <c r="AR13">
        <v>26.5</v>
      </c>
      <c r="AS13" s="6">
        <v>0.77956174392041255</v>
      </c>
      <c r="AT13" s="6">
        <v>0.67923817720059099</v>
      </c>
      <c r="AU13" s="6">
        <v>0.78267984364874854</v>
      </c>
      <c r="AV13" s="6">
        <v>0.75097857524897937</v>
      </c>
      <c r="AW13" s="7">
        <f t="shared" si="8"/>
        <v>0.74811458500468286</v>
      </c>
      <c r="AX13" s="7">
        <f t="shared" si="9"/>
        <v>2.4041358289964451E-2</v>
      </c>
      <c r="BA13">
        <v>28</v>
      </c>
      <c r="BB13">
        <v>26.5</v>
      </c>
      <c r="BC13" s="6">
        <v>0.12469201787781513</v>
      </c>
      <c r="BD13" s="6">
        <v>0.11172368682951218</v>
      </c>
      <c r="BE13" s="6">
        <v>0.11770471378162028</v>
      </c>
      <c r="BF13" s="6">
        <v>0.11960923891344741</v>
      </c>
      <c r="BG13" s="7">
        <f t="shared" si="10"/>
        <v>0.11843241435059876</v>
      </c>
      <c r="BH13" s="7">
        <f t="shared" si="11"/>
        <v>2.6786832187964348E-3</v>
      </c>
      <c r="BK13">
        <v>28</v>
      </c>
      <c r="BL13">
        <v>26.5</v>
      </c>
      <c r="BM13" s="17"/>
      <c r="BN13" s="17"/>
      <c r="BO13" s="17"/>
      <c r="BP13" s="21"/>
      <c r="BQ13" s="31"/>
      <c r="BR13" s="13"/>
      <c r="BS13"/>
      <c r="BU13">
        <v>28</v>
      </c>
      <c r="BV13">
        <v>26.5</v>
      </c>
      <c r="BW13" s="24">
        <v>14.619598219474931</v>
      </c>
      <c r="BX13" s="17">
        <v>14.600508625637627</v>
      </c>
      <c r="BY13" s="17">
        <v>14.59446043850882</v>
      </c>
      <c r="BZ13" s="24">
        <v>14.62443446769424</v>
      </c>
      <c r="CA13" s="7">
        <f t="shared" si="12"/>
        <v>14.609750437828904</v>
      </c>
      <c r="CB13" s="7">
        <f t="shared" si="13"/>
        <v>7.2560015861635567E-3</v>
      </c>
      <c r="CE13">
        <v>28</v>
      </c>
      <c r="CF13">
        <v>26.5</v>
      </c>
      <c r="CG13" s="17">
        <v>14.357179556357663</v>
      </c>
      <c r="CH13" s="17">
        <v>14.357316568002844</v>
      </c>
      <c r="CI13" s="17">
        <v>14.35124071638363</v>
      </c>
      <c r="CJ13" s="17">
        <v>14.362259419862859</v>
      </c>
      <c r="CK13" s="7">
        <f t="shared" si="14"/>
        <v>14.356999065151749</v>
      </c>
      <c r="CL13" s="7">
        <f t="shared" si="15"/>
        <v>2.2539464900084294E-3</v>
      </c>
      <c r="CO13">
        <v>28</v>
      </c>
      <c r="CP13">
        <v>26.5</v>
      </c>
      <c r="CQ13" s="17">
        <v>14.152854557655971</v>
      </c>
      <c r="CR13" s="17">
        <v>14.148207016763049</v>
      </c>
      <c r="CS13" s="17">
        <v>14.129656914628425</v>
      </c>
      <c r="CT13" s="17">
        <v>14.134521664170766</v>
      </c>
      <c r="CU13" s="7">
        <f t="shared" si="16"/>
        <v>14.141310038304553</v>
      </c>
      <c r="CV13" s="7">
        <f t="shared" si="17"/>
        <v>5.4978901536833283E-3</v>
      </c>
    </row>
    <row r="14" spans="1:100" x14ac:dyDescent="0.35">
      <c r="C14">
        <v>29</v>
      </c>
      <c r="D14">
        <v>31.5</v>
      </c>
      <c r="E14" s="6">
        <v>0.77182214531266113</v>
      </c>
      <c r="F14" s="6">
        <v>0.67160415350304281</v>
      </c>
      <c r="G14" s="6">
        <v>0.53442801836808063</v>
      </c>
      <c r="H14" s="6">
        <v>0.70907802580424095</v>
      </c>
      <c r="I14" s="7">
        <f t="shared" si="0"/>
        <v>0.6717330857470063</v>
      </c>
      <c r="J14" s="7">
        <f t="shared" si="1"/>
        <v>5.022048266068925E-2</v>
      </c>
      <c r="M14">
        <v>29</v>
      </c>
      <c r="N14">
        <v>31.5</v>
      </c>
      <c r="O14" s="17">
        <v>14.332649694615453</v>
      </c>
      <c r="P14" s="17">
        <v>14.359317530812005</v>
      </c>
      <c r="Q14" s="17">
        <v>14.322278520411269</v>
      </c>
      <c r="R14" s="17">
        <v>14.348875889073712</v>
      </c>
      <c r="S14" s="7">
        <f t="shared" si="2"/>
        <v>14.34078040872811</v>
      </c>
      <c r="T14" s="7">
        <f t="shared" si="3"/>
        <v>8.2542417401089575E-3</v>
      </c>
      <c r="W14">
        <v>29</v>
      </c>
      <c r="X14">
        <v>31.5</v>
      </c>
      <c r="Y14" s="6">
        <v>0</v>
      </c>
      <c r="Z14" s="6">
        <v>0</v>
      </c>
      <c r="AA14" s="6">
        <v>0</v>
      </c>
      <c r="AB14" s="6">
        <v>0</v>
      </c>
      <c r="AC14" s="25">
        <f t="shared" si="18"/>
        <v>0</v>
      </c>
      <c r="AD14" s="25">
        <f t="shared" si="19"/>
        <v>0</v>
      </c>
      <c r="AG14">
        <v>29</v>
      </c>
      <c r="AH14">
        <v>31.5</v>
      </c>
      <c r="AI14" s="6">
        <v>4.5528065816749855E-2</v>
      </c>
      <c r="AJ14" s="6">
        <v>0.13686713770405737</v>
      </c>
      <c r="AK14" s="6">
        <v>2.4355800293466515E-2</v>
      </c>
      <c r="AL14" s="6">
        <v>9.1881717657140524E-2</v>
      </c>
      <c r="AM14" s="7">
        <f t="shared" si="6"/>
        <v>7.4658180367853572E-2</v>
      </c>
      <c r="AN14" s="7">
        <f t="shared" si="7"/>
        <v>2.5075714719826697E-2</v>
      </c>
      <c r="AQ14">
        <v>29</v>
      </c>
      <c r="AR14">
        <v>31.5</v>
      </c>
      <c r="AS14" s="6">
        <v>0.82323361629138725</v>
      </c>
      <c r="AT14" s="6">
        <v>0.74305984468745778</v>
      </c>
      <c r="AU14" s="6">
        <v>0.79228843953049832</v>
      </c>
      <c r="AV14" s="6">
        <v>0.75924965695344171</v>
      </c>
      <c r="AW14" s="7">
        <f t="shared" si="8"/>
        <v>0.77945788936569627</v>
      </c>
      <c r="AX14" s="7">
        <f t="shared" si="9"/>
        <v>1.7828179003642215E-2</v>
      </c>
      <c r="BA14">
        <v>29</v>
      </c>
      <c r="BB14">
        <v>31.5</v>
      </c>
      <c r="BC14" s="6">
        <v>0.13123831789186299</v>
      </c>
      <c r="BD14" s="6">
        <v>0.12007301760848478</v>
      </c>
      <c r="BE14" s="6">
        <v>0.18335576017603514</v>
      </c>
      <c r="BF14" s="6">
        <v>0.1488686253894177</v>
      </c>
      <c r="BG14" s="7">
        <f t="shared" si="10"/>
        <v>0.14588393026645016</v>
      </c>
      <c r="BH14" s="7">
        <f t="shared" si="11"/>
        <v>1.382553077888179E-2</v>
      </c>
      <c r="BK14">
        <v>29</v>
      </c>
      <c r="BL14">
        <v>31.5</v>
      </c>
      <c r="BM14" s="17"/>
      <c r="BN14" s="17"/>
      <c r="BO14" s="17"/>
      <c r="BP14" s="21"/>
      <c r="BQ14" s="31"/>
      <c r="BR14" s="13"/>
      <c r="BS14"/>
      <c r="BU14">
        <v>29</v>
      </c>
      <c r="BV14">
        <v>31.5</v>
      </c>
      <c r="BW14" s="24">
        <v>14.573009370067968</v>
      </c>
      <c r="BX14" s="17">
        <v>14.605507062112075</v>
      </c>
      <c r="BY14" s="17">
        <v>14.600925071664545</v>
      </c>
      <c r="BZ14" s="24">
        <v>14.621009607040362</v>
      </c>
      <c r="CA14" s="7">
        <f t="shared" si="12"/>
        <v>14.600112777721238</v>
      </c>
      <c r="CB14" s="7">
        <f t="shared" si="13"/>
        <v>1.000429202705636E-2</v>
      </c>
      <c r="CE14">
        <v>29</v>
      </c>
      <c r="CF14">
        <v>31.5</v>
      </c>
      <c r="CG14" s="17">
        <v>14.351294765161807</v>
      </c>
      <c r="CH14" s="17">
        <v>14.350227862604541</v>
      </c>
      <c r="CI14" s="17">
        <v>14.352283676826998</v>
      </c>
      <c r="CJ14" s="17">
        <v>14.358844786591769</v>
      </c>
      <c r="CK14" s="7">
        <f t="shared" si="14"/>
        <v>14.353162772796278</v>
      </c>
      <c r="CL14" s="7">
        <f t="shared" si="15"/>
        <v>1.9399579216089157E-3</v>
      </c>
      <c r="CO14">
        <v>29</v>
      </c>
      <c r="CP14">
        <v>31.5</v>
      </c>
      <c r="CQ14" s="17">
        <v>14.13655643443985</v>
      </c>
      <c r="CR14" s="17">
        <v>14.143018779738053</v>
      </c>
      <c r="CS14" s="17">
        <v>14.158483602322686</v>
      </c>
      <c r="CT14" s="17">
        <v>14.136426529914221</v>
      </c>
      <c r="CU14" s="7">
        <f t="shared" si="16"/>
        <v>14.143621336603701</v>
      </c>
      <c r="CV14" s="7">
        <f t="shared" si="17"/>
        <v>5.1875500235486621E-3</v>
      </c>
    </row>
    <row r="15" spans="1:100" x14ac:dyDescent="0.35">
      <c r="C15">
        <v>30</v>
      </c>
      <c r="D15">
        <v>36.5</v>
      </c>
      <c r="E15" s="6">
        <v>0.85581740082365743</v>
      </c>
      <c r="F15" s="6">
        <v>0.73729261031249849</v>
      </c>
      <c r="G15" s="6">
        <v>0.71096458547777153</v>
      </c>
      <c r="H15" s="6">
        <v>0.58513589682817491</v>
      </c>
      <c r="I15" s="7">
        <f t="shared" si="0"/>
        <v>0.72230262336052553</v>
      </c>
      <c r="J15" s="7">
        <f t="shared" si="1"/>
        <v>5.5523386574548861E-2</v>
      </c>
      <c r="M15">
        <v>30</v>
      </c>
      <c r="N15">
        <v>36.5</v>
      </c>
      <c r="O15" s="17">
        <v>14.330933691886415</v>
      </c>
      <c r="P15" s="17">
        <v>14.341454279302628</v>
      </c>
      <c r="Q15" s="17">
        <v>14.343563867458002</v>
      </c>
      <c r="R15" s="17">
        <v>14.341196474633442</v>
      </c>
      <c r="S15" s="7">
        <f t="shared" si="2"/>
        <v>14.339287078320121</v>
      </c>
      <c r="T15" s="7">
        <f t="shared" si="3"/>
        <v>2.8344979658460711E-3</v>
      </c>
      <c r="W15">
        <v>30</v>
      </c>
      <c r="X15">
        <v>36.5</v>
      </c>
      <c r="Y15" s="6">
        <v>0</v>
      </c>
      <c r="Z15" s="6">
        <v>0</v>
      </c>
      <c r="AA15" s="6">
        <v>0</v>
      </c>
      <c r="AB15" s="6">
        <v>0</v>
      </c>
      <c r="AC15" s="25">
        <f t="shared" si="18"/>
        <v>0</v>
      </c>
      <c r="AD15" s="25">
        <f t="shared" si="19"/>
        <v>0</v>
      </c>
      <c r="AG15">
        <v>30</v>
      </c>
      <c r="AH15">
        <v>36.5</v>
      </c>
      <c r="AI15" s="6">
        <v>3.7849383788606181E-2</v>
      </c>
      <c r="AJ15" s="6">
        <v>7.0927980220124642E-2</v>
      </c>
      <c r="AK15" s="6">
        <v>4.5093104773637975E-2</v>
      </c>
      <c r="AL15" s="6">
        <v>5.450510830731306E-2</v>
      </c>
      <c r="AM15" s="7">
        <f t="shared" si="6"/>
        <v>5.2093894272420463E-2</v>
      </c>
      <c r="AN15" s="7">
        <f t="shared" si="7"/>
        <v>7.1440760957204351E-3</v>
      </c>
      <c r="AQ15">
        <v>30</v>
      </c>
      <c r="AR15">
        <v>36.5</v>
      </c>
      <c r="AS15" s="6">
        <v>0.81539089747919535</v>
      </c>
      <c r="AT15" s="6">
        <v>0.79118531621783239</v>
      </c>
      <c r="AU15" s="6">
        <v>0.82448506726703807</v>
      </c>
      <c r="AV15" s="6">
        <v>0.79542646728278599</v>
      </c>
      <c r="AW15" s="7">
        <f t="shared" si="8"/>
        <v>0.80662193706171292</v>
      </c>
      <c r="AX15" s="7">
        <f t="shared" si="9"/>
        <v>7.9562024766025915E-3</v>
      </c>
      <c r="BA15">
        <v>30</v>
      </c>
      <c r="BB15">
        <v>36.5</v>
      </c>
      <c r="BC15" s="6">
        <v>0.14675971873219842</v>
      </c>
      <c r="BD15" s="6">
        <v>0.13788670356204291</v>
      </c>
      <c r="BE15" s="6">
        <v>0.13042182795932394</v>
      </c>
      <c r="BF15" s="6">
        <v>0.15006842440990087</v>
      </c>
      <c r="BG15" s="7">
        <f t="shared" si="10"/>
        <v>0.14128416866586652</v>
      </c>
      <c r="BH15" s="7">
        <f t="shared" si="11"/>
        <v>4.4410773117024476E-3</v>
      </c>
      <c r="BK15">
        <v>30</v>
      </c>
      <c r="BL15">
        <v>36.5</v>
      </c>
      <c r="BM15" s="17"/>
      <c r="BN15" s="17"/>
      <c r="BO15" s="17"/>
      <c r="BP15" s="21"/>
      <c r="BQ15" s="31"/>
      <c r="BR15" s="13"/>
      <c r="BS15"/>
      <c r="BU15">
        <v>30</v>
      </c>
      <c r="BV15">
        <v>36.5</v>
      </c>
      <c r="BW15" s="24">
        <v>14.585650217997772</v>
      </c>
      <c r="BX15" s="17">
        <v>14.631067069688585</v>
      </c>
      <c r="BY15" s="17">
        <v>14.660298750867852</v>
      </c>
      <c r="BZ15" s="24">
        <v>14.620971466734376</v>
      </c>
      <c r="CA15" s="7">
        <f t="shared" si="12"/>
        <v>14.624496876322146</v>
      </c>
      <c r="CB15" s="7">
        <f t="shared" si="13"/>
        <v>1.5401388026168E-2</v>
      </c>
      <c r="CE15">
        <v>30</v>
      </c>
      <c r="CF15">
        <v>36.5</v>
      </c>
      <c r="CG15" s="17">
        <v>14.352847018680134</v>
      </c>
      <c r="CH15" s="17">
        <v>14.349923988808809</v>
      </c>
      <c r="CI15" s="17">
        <v>14.358407555427798</v>
      </c>
      <c r="CJ15" s="17">
        <v>14.360583947693362</v>
      </c>
      <c r="CK15" s="7">
        <f t="shared" si="14"/>
        <v>14.355440627652525</v>
      </c>
      <c r="CL15" s="7">
        <f t="shared" si="15"/>
        <v>2.4565645574633503E-3</v>
      </c>
      <c r="CO15">
        <v>30</v>
      </c>
      <c r="CP15">
        <v>36.5</v>
      </c>
      <c r="CQ15" s="17">
        <v>14.14721165822127</v>
      </c>
      <c r="CR15" s="17">
        <v>14.149463397708836</v>
      </c>
      <c r="CS15" s="17">
        <v>14.145453871407513</v>
      </c>
      <c r="CT15" s="17">
        <v>14.141716829549273</v>
      </c>
      <c r="CU15" s="7">
        <f t="shared" si="16"/>
        <v>14.145961439221724</v>
      </c>
      <c r="CV15" s="7">
        <f t="shared" si="17"/>
        <v>1.6355706738467289E-3</v>
      </c>
    </row>
    <row r="16" spans="1:100" x14ac:dyDescent="0.35">
      <c r="C16">
        <v>31</v>
      </c>
      <c r="D16">
        <v>41.5</v>
      </c>
      <c r="E16" s="6">
        <v>0.90405262382474605</v>
      </c>
      <c r="F16" s="6">
        <v>0.78240264768390733</v>
      </c>
      <c r="G16" s="6">
        <v>0.75175067106579907</v>
      </c>
      <c r="H16" s="6">
        <v>0.69468457768707659</v>
      </c>
      <c r="I16" s="7">
        <f t="shared" si="0"/>
        <v>0.78322263006538217</v>
      </c>
      <c r="J16" s="7">
        <f t="shared" si="1"/>
        <v>4.4187131125484246E-2</v>
      </c>
      <c r="M16">
        <v>31</v>
      </c>
      <c r="N16">
        <v>41.5</v>
      </c>
      <c r="O16" s="17">
        <v>14.331700393084571</v>
      </c>
      <c r="P16" s="17">
        <v>14.338738634779686</v>
      </c>
      <c r="Q16" s="17">
        <v>14.342542076485527</v>
      </c>
      <c r="R16" s="17">
        <v>14.349718730397463</v>
      </c>
      <c r="S16" s="7">
        <f t="shared" si="2"/>
        <v>14.340674958686812</v>
      </c>
      <c r="T16" s="7">
        <f t="shared" si="3"/>
        <v>3.7590791608549151E-3</v>
      </c>
      <c r="W16">
        <v>31</v>
      </c>
      <c r="X16">
        <v>41.5</v>
      </c>
      <c r="Y16" s="6">
        <v>0</v>
      </c>
      <c r="Z16" s="6">
        <v>0</v>
      </c>
      <c r="AA16" s="6">
        <v>0</v>
      </c>
      <c r="AB16" s="6">
        <v>0</v>
      </c>
      <c r="AC16" s="25">
        <f t="shared" si="18"/>
        <v>0</v>
      </c>
      <c r="AD16" s="25">
        <f t="shared" si="19"/>
        <v>0</v>
      </c>
      <c r="AG16">
        <v>31</v>
      </c>
      <c r="AH16">
        <v>41.5</v>
      </c>
      <c r="AI16" s="6">
        <v>3.9544980468219998E-2</v>
      </c>
      <c r="AJ16" s="6">
        <v>3.838176950222727E-2</v>
      </c>
      <c r="AK16" s="6">
        <v>3.8217467575431568E-2</v>
      </c>
      <c r="AL16" s="6">
        <v>5.0708739177728293E-2</v>
      </c>
      <c r="AM16" s="7">
        <f t="shared" si="6"/>
        <v>4.1713239180901779E-2</v>
      </c>
      <c r="AN16" s="7">
        <f t="shared" si="7"/>
        <v>3.0130200156372132E-3</v>
      </c>
      <c r="AQ16">
        <v>31</v>
      </c>
      <c r="AR16">
        <v>41.5</v>
      </c>
      <c r="AS16" s="6">
        <v>0.81482425344762799</v>
      </c>
      <c r="AT16" s="6">
        <v>0.81630864065030928</v>
      </c>
      <c r="AU16" s="6">
        <v>0.80267836628667877</v>
      </c>
      <c r="AV16" s="6">
        <v>0.83366649229774115</v>
      </c>
      <c r="AW16" s="7">
        <f t="shared" si="8"/>
        <v>0.81686943817058932</v>
      </c>
      <c r="AX16" s="7">
        <f t="shared" si="9"/>
        <v>6.3772043442154921E-3</v>
      </c>
      <c r="BA16">
        <v>31</v>
      </c>
      <c r="BB16">
        <v>41.5</v>
      </c>
      <c r="BC16" s="6">
        <v>0.14563076608415187</v>
      </c>
      <c r="BD16" s="6">
        <v>0.14530958984746353</v>
      </c>
      <c r="BE16" s="6">
        <v>0.15910416613788969</v>
      </c>
      <c r="BF16" s="6">
        <v>0.11562476852453066</v>
      </c>
      <c r="BG16" s="7">
        <f t="shared" si="10"/>
        <v>0.14141732264850893</v>
      </c>
      <c r="BH16" s="7">
        <f t="shared" si="11"/>
        <v>9.1787032961707822E-3</v>
      </c>
      <c r="BK16">
        <v>31</v>
      </c>
      <c r="BL16">
        <v>41.5</v>
      </c>
      <c r="BM16" s="17"/>
      <c r="BN16" s="17"/>
      <c r="BO16" s="17"/>
      <c r="BP16" s="21"/>
      <c r="BQ16" s="31"/>
      <c r="BR16" s="13"/>
      <c r="BS16"/>
      <c r="BU16">
        <v>31</v>
      </c>
      <c r="BV16">
        <v>41.5</v>
      </c>
      <c r="BW16" s="24">
        <v>14.57920686303871</v>
      </c>
      <c r="BX16" s="17">
        <v>14.616038699910819</v>
      </c>
      <c r="BY16" s="17">
        <v>14.632822238943437</v>
      </c>
      <c r="BZ16" s="24">
        <v>14.654560680943714</v>
      </c>
      <c r="CA16" s="7">
        <f t="shared" si="12"/>
        <v>14.620657120709172</v>
      </c>
      <c r="CB16" s="7">
        <f t="shared" si="13"/>
        <v>1.590831849968544E-2</v>
      </c>
      <c r="CE16">
        <v>31</v>
      </c>
      <c r="CF16">
        <v>41.5</v>
      </c>
      <c r="CG16" s="17">
        <v>14.354670597037131</v>
      </c>
      <c r="CH16" s="17">
        <v>14.354825314380422</v>
      </c>
      <c r="CI16" s="17">
        <v>14.365223088870152</v>
      </c>
      <c r="CJ16" s="17">
        <v>14.359680538030339</v>
      </c>
      <c r="CK16" s="7">
        <f t="shared" si="14"/>
        <v>14.358599884579512</v>
      </c>
      <c r="CL16" s="7">
        <f t="shared" si="15"/>
        <v>2.4953511398683697E-3</v>
      </c>
      <c r="CO16">
        <v>31</v>
      </c>
      <c r="CP16">
        <v>41.5</v>
      </c>
      <c r="CQ16" s="17">
        <v>14.140200358573862</v>
      </c>
      <c r="CR16" s="17">
        <v>14.140077752731074</v>
      </c>
      <c r="CS16" s="17">
        <v>14.162249291991376</v>
      </c>
      <c r="CT16" s="17">
        <v>14.149854608103807</v>
      </c>
      <c r="CU16" s="7">
        <f t="shared" si="16"/>
        <v>14.14809550285003</v>
      </c>
      <c r="CV16" s="7">
        <f t="shared" si="17"/>
        <v>5.2443764998256195E-3</v>
      </c>
    </row>
    <row r="17" spans="1:101" x14ac:dyDescent="0.35">
      <c r="C17">
        <v>32</v>
      </c>
      <c r="D17">
        <v>46.5</v>
      </c>
      <c r="E17" s="6">
        <v>0.91950556466843369</v>
      </c>
      <c r="F17" s="6">
        <v>0.82115685880152711</v>
      </c>
      <c r="G17" s="6">
        <v>0.79568396721508539</v>
      </c>
      <c r="H17" s="6">
        <v>0.83028794704989362</v>
      </c>
      <c r="I17" s="7">
        <f t="shared" si="0"/>
        <v>0.84165858443373498</v>
      </c>
      <c r="J17" s="7">
        <f t="shared" si="1"/>
        <v>2.6962056530854716E-2</v>
      </c>
      <c r="M17">
        <v>32</v>
      </c>
      <c r="N17">
        <v>46.5</v>
      </c>
      <c r="O17" s="17">
        <v>14.334628341072584</v>
      </c>
      <c r="P17" s="17">
        <v>14.334745793220652</v>
      </c>
      <c r="Q17" s="17">
        <v>14.352836695853378</v>
      </c>
      <c r="R17" s="17">
        <v>14.334430688896454</v>
      </c>
      <c r="S17" s="7">
        <f t="shared" si="2"/>
        <v>14.339160379760767</v>
      </c>
      <c r="T17" s="7">
        <f t="shared" si="3"/>
        <v>4.5592355584420114E-3</v>
      </c>
      <c r="W17">
        <v>32</v>
      </c>
      <c r="X17">
        <v>46.5</v>
      </c>
      <c r="Y17" s="6">
        <v>0</v>
      </c>
      <c r="Z17" s="6">
        <v>0</v>
      </c>
      <c r="AA17" s="6">
        <v>0</v>
      </c>
      <c r="AB17" s="6">
        <v>0</v>
      </c>
      <c r="AC17" s="25">
        <f t="shared" si="18"/>
        <v>0</v>
      </c>
      <c r="AD17" s="25">
        <f t="shared" si="19"/>
        <v>0</v>
      </c>
      <c r="AG17">
        <v>32</v>
      </c>
      <c r="AH17">
        <v>46.5</v>
      </c>
      <c r="AI17" s="6">
        <v>2.6514342170004247E-2</v>
      </c>
      <c r="AJ17" s="6">
        <v>2.6316530725524746E-2</v>
      </c>
      <c r="AK17" s="6">
        <v>4.5322845846679706E-2</v>
      </c>
      <c r="AL17" s="6">
        <v>5.7825660993627091E-2</v>
      </c>
      <c r="AM17" s="7">
        <f t="shared" si="6"/>
        <v>3.8994844933958946E-2</v>
      </c>
      <c r="AN17" s="7">
        <f t="shared" si="7"/>
        <v>7.6981915053326872E-3</v>
      </c>
      <c r="AQ17">
        <v>32</v>
      </c>
      <c r="AR17">
        <v>46.5</v>
      </c>
      <c r="AS17" s="6">
        <v>0.85188650218159734</v>
      </c>
      <c r="AT17" s="6">
        <v>0.85216141784425492</v>
      </c>
      <c r="AU17" s="6">
        <v>0.83498456072464833</v>
      </c>
      <c r="AV17" s="6">
        <v>0.79100458307182364</v>
      </c>
      <c r="AW17" s="7">
        <f t="shared" si="8"/>
        <v>0.83250926595558106</v>
      </c>
      <c r="AX17" s="7">
        <f t="shared" si="9"/>
        <v>1.4406162289940901E-2</v>
      </c>
      <c r="BA17">
        <v>32</v>
      </c>
      <c r="BB17">
        <v>46.5</v>
      </c>
      <c r="BC17" s="6">
        <v>0.1215991556483985</v>
      </c>
      <c r="BD17" s="6">
        <v>0.12152205143022038</v>
      </c>
      <c r="BE17" s="6">
        <v>0.1196925934286719</v>
      </c>
      <c r="BF17" s="6">
        <v>0.15116975593454926</v>
      </c>
      <c r="BG17" s="7">
        <f t="shared" si="10"/>
        <v>0.12849588911046</v>
      </c>
      <c r="BH17" s="7">
        <f t="shared" si="11"/>
        <v>7.570785934842908E-3</v>
      </c>
      <c r="BK17">
        <v>32</v>
      </c>
      <c r="BL17">
        <v>46.5</v>
      </c>
      <c r="BM17" s="17"/>
      <c r="BN17" s="17"/>
      <c r="BO17" s="17"/>
      <c r="BP17" s="21"/>
      <c r="BQ17" s="31"/>
      <c r="BR17" s="13"/>
      <c r="BS17"/>
      <c r="BU17">
        <v>32</v>
      </c>
      <c r="BV17">
        <v>46.5</v>
      </c>
      <c r="BW17" s="24">
        <v>14.614508289652884</v>
      </c>
      <c r="BX17" s="17">
        <v>14.616697756988765</v>
      </c>
      <c r="BY17" s="17">
        <v>14.664899712885441</v>
      </c>
      <c r="BZ17" s="24">
        <v>14.567666263032985</v>
      </c>
      <c r="CA17" s="7">
        <f t="shared" si="12"/>
        <v>14.615943005640018</v>
      </c>
      <c r="CB17" s="7">
        <f t="shared" si="13"/>
        <v>1.9853696382584142E-2</v>
      </c>
      <c r="CE17">
        <v>32</v>
      </c>
      <c r="CF17">
        <v>46.5</v>
      </c>
      <c r="CG17" s="17">
        <v>14.353758471201235</v>
      </c>
      <c r="CH17" s="17">
        <v>14.353787182198536</v>
      </c>
      <c r="CI17" s="17">
        <v>14.365415231121274</v>
      </c>
      <c r="CJ17" s="17">
        <v>14.355713704862779</v>
      </c>
      <c r="CK17" s="7">
        <f t="shared" si="14"/>
        <v>14.357168647345956</v>
      </c>
      <c r="CL17" s="7">
        <f t="shared" si="15"/>
        <v>2.7866737859845859E-3</v>
      </c>
      <c r="CO17">
        <v>32</v>
      </c>
      <c r="CP17">
        <v>46.5</v>
      </c>
      <c r="CQ17" s="17">
        <v>14.143511331146698</v>
      </c>
      <c r="CR17" s="17">
        <v>14.144086070470856</v>
      </c>
      <c r="CS17" s="17">
        <v>14.152353393955346</v>
      </c>
      <c r="CT17" s="17">
        <v>14.138166509264117</v>
      </c>
      <c r="CU17" s="7">
        <f t="shared" si="16"/>
        <v>14.144529326209254</v>
      </c>
      <c r="CV17" s="7">
        <f t="shared" si="17"/>
        <v>2.9287976083735437E-3</v>
      </c>
    </row>
    <row r="18" spans="1:101" x14ac:dyDescent="0.35">
      <c r="C18">
        <v>33</v>
      </c>
      <c r="D18">
        <v>51.5</v>
      </c>
      <c r="E18" s="6">
        <v>0.911786650795406</v>
      </c>
      <c r="F18" s="6">
        <v>0.86491717522732736</v>
      </c>
      <c r="G18" s="6">
        <v>0.81287937352033357</v>
      </c>
      <c r="H18" s="6">
        <v>0.90352034303295758</v>
      </c>
      <c r="I18" s="7">
        <f t="shared" si="0"/>
        <v>0.87327588564400604</v>
      </c>
      <c r="J18" s="7">
        <f t="shared" si="1"/>
        <v>2.2574714748720515E-2</v>
      </c>
      <c r="M18">
        <v>33</v>
      </c>
      <c r="N18">
        <v>51.5</v>
      </c>
      <c r="O18" s="17">
        <v>14.335081024115176</v>
      </c>
      <c r="P18" s="17">
        <v>14.335065764398943</v>
      </c>
      <c r="Q18" s="17">
        <v>14.3417385664305</v>
      </c>
      <c r="R18" s="17">
        <v>14.341762828185965</v>
      </c>
      <c r="S18" s="7">
        <f t="shared" si="2"/>
        <v>14.338412045782645</v>
      </c>
      <c r="T18" s="7">
        <f t="shared" si="3"/>
        <v>1.9275802357504106E-3</v>
      </c>
      <c r="W18">
        <v>33</v>
      </c>
      <c r="X18">
        <v>51.5</v>
      </c>
      <c r="Y18" s="6">
        <v>0</v>
      </c>
      <c r="Z18" s="6">
        <v>0</v>
      </c>
      <c r="AA18" s="6">
        <v>0</v>
      </c>
      <c r="AB18" s="6">
        <v>0</v>
      </c>
      <c r="AC18" s="25">
        <f t="shared" si="18"/>
        <v>0</v>
      </c>
      <c r="AD18" s="25">
        <f t="shared" si="19"/>
        <v>0</v>
      </c>
      <c r="AG18">
        <v>33</v>
      </c>
      <c r="AH18">
        <v>51.5</v>
      </c>
      <c r="AI18" s="6">
        <v>2.6429559645995714E-2</v>
      </c>
      <c r="AJ18" s="6">
        <v>2.622992061430086E-2</v>
      </c>
      <c r="AK18" s="6">
        <v>3.1446181741383444E-2</v>
      </c>
      <c r="AL18" s="6">
        <v>3.4145157742431625E-2</v>
      </c>
      <c r="AM18" s="7">
        <f t="shared" si="6"/>
        <v>2.956270493602791E-2</v>
      </c>
      <c r="AN18" s="7">
        <f t="shared" si="7"/>
        <v>1.9465869563338749E-3</v>
      </c>
      <c r="AQ18">
        <v>33</v>
      </c>
      <c r="AR18">
        <v>51.5</v>
      </c>
      <c r="AS18" s="6">
        <v>0.85120320977169084</v>
      </c>
      <c r="AT18" s="6">
        <v>0.85156309002439423</v>
      </c>
      <c r="AU18" s="6">
        <v>0.82143158271793326</v>
      </c>
      <c r="AV18" s="6">
        <v>0.8349010422706955</v>
      </c>
      <c r="AW18" s="7">
        <f t="shared" si="8"/>
        <v>0.83977473119617851</v>
      </c>
      <c r="AX18" s="7">
        <f t="shared" si="9"/>
        <v>7.2445351027000723E-3</v>
      </c>
      <c r="BA18">
        <v>33</v>
      </c>
      <c r="BB18">
        <v>51.5</v>
      </c>
      <c r="BC18" s="6">
        <v>0.1223672305823135</v>
      </c>
      <c r="BD18" s="6">
        <v>0.12220698936130486</v>
      </c>
      <c r="BE18" s="6">
        <v>0.14712223554068327</v>
      </c>
      <c r="BF18" s="6">
        <v>0.13095379998687298</v>
      </c>
      <c r="BG18" s="7">
        <f t="shared" si="10"/>
        <v>0.13066256386779365</v>
      </c>
      <c r="BH18" s="7">
        <f t="shared" si="11"/>
        <v>5.8545915357688791E-3</v>
      </c>
      <c r="BK18">
        <v>33</v>
      </c>
      <c r="BL18">
        <v>51.5</v>
      </c>
      <c r="BM18" s="21"/>
      <c r="BN18" s="21"/>
      <c r="BO18" s="21"/>
      <c r="BP18" s="21"/>
      <c r="BQ18" s="31"/>
      <c r="BR18" s="13"/>
      <c r="BS18"/>
      <c r="BU18">
        <v>33</v>
      </c>
      <c r="BV18">
        <v>51.5</v>
      </c>
      <c r="BW18" s="24">
        <v>14.576019097309656</v>
      </c>
      <c r="BX18" s="17">
        <v>14.576265363687153</v>
      </c>
      <c r="BY18" s="17">
        <v>14.621568244940804</v>
      </c>
      <c r="BZ18" s="24">
        <v>14.580675563972484</v>
      </c>
      <c r="CA18" s="7">
        <f t="shared" si="12"/>
        <v>14.588632067477525</v>
      </c>
      <c r="CB18" s="7">
        <f t="shared" si="13"/>
        <v>1.1030715121169125E-2</v>
      </c>
      <c r="CE18">
        <v>33</v>
      </c>
      <c r="CF18">
        <v>51.5</v>
      </c>
      <c r="CG18" s="17">
        <v>14.355196118810124</v>
      </c>
      <c r="CH18" s="17">
        <v>14.355193738610811</v>
      </c>
      <c r="CI18" s="17">
        <v>14.364893314682098</v>
      </c>
      <c r="CJ18" s="17">
        <v>14.362886070236495</v>
      </c>
      <c r="CK18" s="7">
        <f t="shared" si="14"/>
        <v>14.359542310584882</v>
      </c>
      <c r="CL18" s="7">
        <f t="shared" si="15"/>
        <v>2.5431842673576061E-3</v>
      </c>
      <c r="CO18">
        <v>33</v>
      </c>
      <c r="CP18">
        <v>51.5</v>
      </c>
      <c r="CQ18" s="17">
        <v>14.146683743315664</v>
      </c>
      <c r="CR18" s="17">
        <v>14.146604047660794</v>
      </c>
      <c r="CS18" s="17">
        <v>14.156425593157905</v>
      </c>
      <c r="CT18" s="17">
        <v>14.148650729838913</v>
      </c>
      <c r="CU18" s="7">
        <f t="shared" si="16"/>
        <v>14.149591028493319</v>
      </c>
      <c r="CV18" s="7">
        <f t="shared" si="17"/>
        <v>2.326832562948532E-3</v>
      </c>
    </row>
    <row r="19" spans="1:101" x14ac:dyDescent="0.35">
      <c r="C19">
        <v>34</v>
      </c>
      <c r="D19">
        <v>56.5</v>
      </c>
      <c r="E19" s="6">
        <v>0.93951890764693902</v>
      </c>
      <c r="F19" s="6">
        <v>0.91312947222324103</v>
      </c>
      <c r="G19" s="6">
        <v>0.79713687308188064</v>
      </c>
      <c r="H19" s="6">
        <v>0.91752840515511491</v>
      </c>
      <c r="I19" s="7">
        <f t="shared" si="0"/>
        <v>0.89182841452679384</v>
      </c>
      <c r="J19" s="7">
        <f t="shared" si="1"/>
        <v>3.2087245301598538E-2</v>
      </c>
      <c r="M19">
        <v>34</v>
      </c>
      <c r="N19">
        <v>56.5</v>
      </c>
      <c r="O19" s="17">
        <v>14.335462344857836</v>
      </c>
      <c r="P19" s="17">
        <v>14.33561046317549</v>
      </c>
      <c r="Q19" s="17">
        <v>14.348858578334379</v>
      </c>
      <c r="R19" s="17">
        <v>14.349064507286936</v>
      </c>
      <c r="S19" s="7">
        <f t="shared" si="2"/>
        <v>14.34224897341366</v>
      </c>
      <c r="T19" s="7">
        <f t="shared" si="3"/>
        <v>3.8758496329061626E-3</v>
      </c>
      <c r="W19">
        <v>34</v>
      </c>
      <c r="X19">
        <v>56.5</v>
      </c>
      <c r="Y19" s="6">
        <v>0</v>
      </c>
      <c r="Z19" s="6">
        <v>0</v>
      </c>
      <c r="AA19" s="6">
        <v>0</v>
      </c>
      <c r="AB19" s="6">
        <v>0</v>
      </c>
      <c r="AC19" s="25">
        <f t="shared" si="18"/>
        <v>0</v>
      </c>
      <c r="AD19" s="25">
        <f t="shared" si="19"/>
        <v>0</v>
      </c>
      <c r="AG19">
        <v>34</v>
      </c>
      <c r="AH19">
        <v>56.5</v>
      </c>
      <c r="AI19" s="6">
        <v>2.8683986204339935E-2</v>
      </c>
      <c r="AJ19" s="6">
        <v>3.0820511932265943E-2</v>
      </c>
      <c r="AK19" s="6">
        <v>5.3840411844387162E-2</v>
      </c>
      <c r="AL19" s="6">
        <v>5.5770921850454451E-2</v>
      </c>
      <c r="AM19" s="7">
        <f t="shared" si="6"/>
        <v>4.2278957957861872E-2</v>
      </c>
      <c r="AN19" s="7">
        <f t="shared" si="7"/>
        <v>7.256144223747138E-3</v>
      </c>
      <c r="AQ19">
        <v>34</v>
      </c>
      <c r="AR19">
        <v>56.5</v>
      </c>
      <c r="AS19" s="6">
        <v>0.84219014134579417</v>
      </c>
      <c r="AT19" s="6">
        <v>0.83882096603544831</v>
      </c>
      <c r="AU19" s="6">
        <v>0.82732654447219744</v>
      </c>
      <c r="AV19" s="6">
        <v>0.80823511643601142</v>
      </c>
      <c r="AW19" s="7">
        <f t="shared" si="8"/>
        <v>0.82914319207236276</v>
      </c>
      <c r="AX19" s="7">
        <f t="shared" si="9"/>
        <v>7.661211988227036E-3</v>
      </c>
      <c r="BA19">
        <v>34</v>
      </c>
      <c r="BB19">
        <v>56.5</v>
      </c>
      <c r="BC19" s="6">
        <v>0.12912587244986587</v>
      </c>
      <c r="BD19" s="6">
        <v>0.13035852203228579</v>
      </c>
      <c r="BE19" s="6">
        <v>0.11883304368341537</v>
      </c>
      <c r="BF19" s="6">
        <v>0.13599396171353412</v>
      </c>
      <c r="BG19" s="7">
        <f t="shared" si="10"/>
        <v>0.12857784996977528</v>
      </c>
      <c r="BH19" s="7">
        <f t="shared" si="11"/>
        <v>3.5757410023132216E-3</v>
      </c>
      <c r="BK19">
        <v>34</v>
      </c>
      <c r="BL19">
        <v>56.5</v>
      </c>
      <c r="BM19" s="21"/>
      <c r="BN19" s="21"/>
      <c r="BO19" s="21"/>
      <c r="BP19" s="21"/>
      <c r="BQ19" s="31"/>
      <c r="BR19" s="13"/>
      <c r="BS19"/>
      <c r="BU19">
        <v>34</v>
      </c>
      <c r="BV19">
        <v>56.5</v>
      </c>
      <c r="BW19" s="24">
        <v>14.595179273690594</v>
      </c>
      <c r="BX19" s="17">
        <v>14.596611914898711</v>
      </c>
      <c r="BY19" s="17">
        <v>14.538615206952194</v>
      </c>
      <c r="BZ19" s="24">
        <v>14.607854870557931</v>
      </c>
      <c r="CA19" s="7">
        <f t="shared" si="12"/>
        <v>14.584565316524857</v>
      </c>
      <c r="CB19" s="7">
        <f t="shared" si="13"/>
        <v>1.5576671969904858E-2</v>
      </c>
      <c r="CE19">
        <v>34</v>
      </c>
      <c r="CF19">
        <v>56.5</v>
      </c>
      <c r="CG19" s="17">
        <v>14.356408801757807</v>
      </c>
      <c r="CH19" s="17">
        <v>14.356400714971576</v>
      </c>
      <c r="CI19" s="17">
        <v>14.364198136771021</v>
      </c>
      <c r="CJ19" s="17">
        <v>14.364441020696976</v>
      </c>
      <c r="CK19" s="7">
        <f t="shared" si="14"/>
        <v>14.360362168549344</v>
      </c>
      <c r="CL19" s="7">
        <f t="shared" si="15"/>
        <v>2.2853502736123114E-3</v>
      </c>
      <c r="CO19">
        <v>34</v>
      </c>
      <c r="CP19">
        <v>56.5</v>
      </c>
      <c r="CQ19" s="17">
        <v>14.144943127867624</v>
      </c>
      <c r="CR19" s="17">
        <v>14.144015179995742</v>
      </c>
      <c r="CS19" s="17">
        <v>14.159848122923755</v>
      </c>
      <c r="CT19" s="17">
        <v>14.15615652579727</v>
      </c>
      <c r="CU19" s="7">
        <f t="shared" si="16"/>
        <v>14.151240739146099</v>
      </c>
      <c r="CV19" s="7">
        <f t="shared" si="17"/>
        <v>3.9803750529500779E-3</v>
      </c>
    </row>
    <row r="20" spans="1:101" x14ac:dyDescent="0.35">
      <c r="C20">
        <v>35</v>
      </c>
      <c r="D20">
        <v>61.5</v>
      </c>
      <c r="E20" s="6">
        <v>0.92799278439025823</v>
      </c>
      <c r="F20" s="6">
        <v>0.96307356475262029</v>
      </c>
      <c r="G20" s="6">
        <v>0.83548995435849793</v>
      </c>
      <c r="H20" s="6">
        <v>0.89114769551007911</v>
      </c>
      <c r="I20" s="7">
        <f t="shared" si="0"/>
        <v>0.90442599975286386</v>
      </c>
      <c r="J20" s="7">
        <f t="shared" si="1"/>
        <v>2.7269369166282552E-2</v>
      </c>
      <c r="M20">
        <v>35</v>
      </c>
      <c r="N20">
        <v>61.5</v>
      </c>
      <c r="O20" s="17">
        <v>14.338313464665969</v>
      </c>
      <c r="P20" s="17">
        <v>14.338574802414731</v>
      </c>
      <c r="Q20" s="17">
        <v>14.346521133495035</v>
      </c>
      <c r="R20" s="17">
        <v>14.332756087112966</v>
      </c>
      <c r="S20" s="7">
        <f t="shared" si="2"/>
        <v>14.339041371922175</v>
      </c>
      <c r="T20" s="7">
        <f t="shared" si="3"/>
        <v>2.8313597204438165E-3</v>
      </c>
      <c r="W20">
        <v>35</v>
      </c>
      <c r="X20">
        <v>61.5</v>
      </c>
      <c r="Y20" s="6">
        <v>0</v>
      </c>
      <c r="Z20" s="6">
        <v>0</v>
      </c>
      <c r="AA20" s="6">
        <v>0</v>
      </c>
      <c r="AB20" s="6">
        <v>0</v>
      </c>
      <c r="AC20" s="25">
        <f t="shared" si="18"/>
        <v>0</v>
      </c>
      <c r="AD20" s="25">
        <f t="shared" si="19"/>
        <v>0</v>
      </c>
      <c r="AG20">
        <v>35</v>
      </c>
      <c r="AH20">
        <v>61.5</v>
      </c>
      <c r="AI20" s="6">
        <v>2.9708773252122941E-2</v>
      </c>
      <c r="AJ20" s="6">
        <v>3.305564765089887E-2</v>
      </c>
      <c r="AK20" s="6">
        <v>3.6026916635346205E-2</v>
      </c>
      <c r="AL20" s="6">
        <v>0</v>
      </c>
      <c r="AM20" s="7">
        <f t="shared" si="6"/>
        <v>2.4697834384592006E-2</v>
      </c>
      <c r="AN20" s="7">
        <f t="shared" si="7"/>
        <v>8.3331350586162735E-3</v>
      </c>
      <c r="AQ20">
        <v>35</v>
      </c>
      <c r="AR20">
        <v>61.5</v>
      </c>
      <c r="AS20" s="6">
        <v>0.85639340552607857</v>
      </c>
      <c r="AT20" s="6">
        <v>0.85071747585841417</v>
      </c>
      <c r="AU20" s="6">
        <v>0.83361222104991772</v>
      </c>
      <c r="AV20" s="6">
        <v>0.86051754214977449</v>
      </c>
      <c r="AW20" s="7">
        <f t="shared" si="8"/>
        <v>0.85031016114604618</v>
      </c>
      <c r="AX20" s="7">
        <f t="shared" si="9"/>
        <v>5.91737271283517E-3</v>
      </c>
      <c r="BA20">
        <v>35</v>
      </c>
      <c r="BB20">
        <v>61.5</v>
      </c>
      <c r="BC20" s="6">
        <v>0.11389782122179851</v>
      </c>
      <c r="BD20" s="6">
        <v>0.11622687649068698</v>
      </c>
      <c r="BE20" s="6">
        <v>0.13036086231473598</v>
      </c>
      <c r="BF20" s="6">
        <v>0.13948245785022551</v>
      </c>
      <c r="BG20" s="7">
        <f t="shared" si="10"/>
        <v>0.12499200446936175</v>
      </c>
      <c r="BH20" s="7">
        <f t="shared" si="11"/>
        <v>6.0463917901497416E-3</v>
      </c>
      <c r="BK20">
        <v>35</v>
      </c>
      <c r="BL20">
        <v>61.5</v>
      </c>
      <c r="BM20" s="21"/>
      <c r="BN20" s="21"/>
      <c r="BO20" s="21"/>
      <c r="BP20" s="21"/>
      <c r="BQ20" s="31"/>
      <c r="BR20" s="13"/>
      <c r="BS20"/>
      <c r="BU20">
        <v>35</v>
      </c>
      <c r="BV20">
        <v>61.5</v>
      </c>
      <c r="BW20" s="24">
        <v>14.575212167250346</v>
      </c>
      <c r="BX20" s="17">
        <v>14.578835362760147</v>
      </c>
      <c r="BY20" s="17">
        <v>14.584896143783153</v>
      </c>
      <c r="BZ20" s="24"/>
      <c r="CA20" s="7">
        <f t="shared" si="12"/>
        <v>14.57964789126455</v>
      </c>
      <c r="CB20" s="7">
        <f t="shared" si="13"/>
        <v>2.8248895140541822E-3</v>
      </c>
      <c r="CE20">
        <v>35</v>
      </c>
      <c r="CF20">
        <v>61.5</v>
      </c>
      <c r="CG20" s="17">
        <v>14.356310692325389</v>
      </c>
      <c r="CH20" s="17">
        <v>14.356328562040943</v>
      </c>
      <c r="CI20" s="17">
        <v>14.365504944953891</v>
      </c>
      <c r="CJ20" s="17">
        <v>14.362856798883994</v>
      </c>
      <c r="CK20" s="7">
        <f t="shared" si="14"/>
        <v>14.360250249551054</v>
      </c>
      <c r="CL20" s="7">
        <f t="shared" si="15"/>
        <v>2.3328392440489219E-3</v>
      </c>
      <c r="CO20">
        <v>35</v>
      </c>
      <c r="CP20">
        <v>61.5</v>
      </c>
      <c r="CQ20" s="17">
        <v>14.145016482385406</v>
      </c>
      <c r="CR20" s="17">
        <v>14.144251890495882</v>
      </c>
      <c r="CS20" s="17">
        <v>14.162866886276991</v>
      </c>
      <c r="CT20" s="17">
        <v>14.149808521820594</v>
      </c>
      <c r="CU20" s="7">
        <f t="shared" si="16"/>
        <v>14.15048594524472</v>
      </c>
      <c r="CV20" s="7">
        <f t="shared" si="17"/>
        <v>4.3062461022821078E-3</v>
      </c>
    </row>
    <row r="21" spans="1:101" x14ac:dyDescent="0.35">
      <c r="A21" s="6"/>
      <c r="C21">
        <v>36</v>
      </c>
      <c r="D21">
        <v>66.5</v>
      </c>
      <c r="E21" s="6">
        <v>0.96542422140725082</v>
      </c>
      <c r="F21" s="6">
        <v>0.98622819543275697</v>
      </c>
      <c r="G21" s="6">
        <v>0.87211616174859219</v>
      </c>
      <c r="H21" s="6">
        <v>0.96266771698417197</v>
      </c>
      <c r="I21" s="7">
        <f t="shared" si="0"/>
        <v>0.94660907389319293</v>
      </c>
      <c r="J21" s="7">
        <f t="shared" si="1"/>
        <v>2.5381683923072624E-2</v>
      </c>
      <c r="M21">
        <v>36</v>
      </c>
      <c r="N21">
        <v>66.5</v>
      </c>
      <c r="O21" s="17">
        <v>14.335146894251512</v>
      </c>
      <c r="P21" s="17">
        <v>14.335267982171818</v>
      </c>
      <c r="Q21" s="17">
        <v>14.352125650972475</v>
      </c>
      <c r="R21" s="17">
        <v>14.346775079069586</v>
      </c>
      <c r="S21" s="7">
        <f t="shared" si="2"/>
        <v>14.342328901616348</v>
      </c>
      <c r="T21" s="7">
        <f t="shared" si="3"/>
        <v>4.2542391121793777E-3</v>
      </c>
      <c r="W21">
        <v>36</v>
      </c>
      <c r="X21">
        <v>66.5</v>
      </c>
      <c r="Y21" s="6">
        <v>0</v>
      </c>
      <c r="Z21" s="6">
        <v>0</v>
      </c>
      <c r="AA21" s="6">
        <v>0</v>
      </c>
      <c r="AB21" s="6">
        <v>0</v>
      </c>
      <c r="AC21" s="25">
        <f t="shared" si="18"/>
        <v>0</v>
      </c>
      <c r="AD21" s="25">
        <f t="shared" si="19"/>
        <v>0</v>
      </c>
      <c r="AG21">
        <v>36</v>
      </c>
      <c r="AH21">
        <v>66.5</v>
      </c>
      <c r="AI21" s="6">
        <v>2.426739746968469E-2</v>
      </c>
      <c r="AJ21" s="6">
        <v>2.6950446833701069E-2</v>
      </c>
      <c r="AK21" s="6">
        <v>4.1612122805256037E-2</v>
      </c>
      <c r="AL21" s="6">
        <v>5.5895569388606438E-2</v>
      </c>
      <c r="AM21" s="7">
        <f t="shared" si="6"/>
        <v>3.7181384124312059E-2</v>
      </c>
      <c r="AN21" s="7">
        <f t="shared" si="7"/>
        <v>7.3103539843923562E-3</v>
      </c>
      <c r="AQ21">
        <v>36</v>
      </c>
      <c r="AR21">
        <v>66.5</v>
      </c>
      <c r="AS21" s="6">
        <v>0.85384702274613411</v>
      </c>
      <c r="AT21" s="6">
        <v>0.84936613585999399</v>
      </c>
      <c r="AU21" s="6">
        <v>0.83643143178569546</v>
      </c>
      <c r="AV21" s="6">
        <v>0.81452691951296785</v>
      </c>
      <c r="AW21" s="7">
        <f t="shared" si="8"/>
        <v>0.83854287747619782</v>
      </c>
      <c r="AX21" s="7">
        <f t="shared" si="9"/>
        <v>8.8156311188389361E-3</v>
      </c>
      <c r="BA21">
        <v>36</v>
      </c>
      <c r="BB21">
        <v>66.5</v>
      </c>
      <c r="BC21" s="6">
        <v>0.12188557978418113</v>
      </c>
      <c r="BD21" s="6">
        <v>0.123683417306305</v>
      </c>
      <c r="BE21" s="6">
        <v>0.12195644540904854</v>
      </c>
      <c r="BF21" s="6">
        <v>0.12957751109842575</v>
      </c>
      <c r="BG21" s="7">
        <f t="shared" si="10"/>
        <v>0.1242757383994901</v>
      </c>
      <c r="BH21" s="7">
        <f t="shared" si="11"/>
        <v>1.8154801066214412E-3</v>
      </c>
      <c r="BK21">
        <v>36</v>
      </c>
      <c r="BL21">
        <v>66.5</v>
      </c>
      <c r="BM21" s="21"/>
      <c r="BN21" s="21"/>
      <c r="BO21" s="21"/>
      <c r="BP21" s="21"/>
      <c r="BQ21" s="31"/>
      <c r="BR21" s="13"/>
      <c r="BS21"/>
      <c r="BU21">
        <v>36</v>
      </c>
      <c r="BV21">
        <v>66.5</v>
      </c>
      <c r="BW21" s="24">
        <v>14.562488688872033</v>
      </c>
      <c r="BX21" s="17">
        <v>14.565674724533956</v>
      </c>
      <c r="BY21" s="17">
        <v>14.664794376462382</v>
      </c>
      <c r="BZ21" s="24">
        <v>14.578880566991963</v>
      </c>
      <c r="CA21" s="7">
        <f t="shared" si="12"/>
        <v>14.592959589215083</v>
      </c>
      <c r="CB21" s="7">
        <f t="shared" si="13"/>
        <v>2.4206395735437508E-2</v>
      </c>
      <c r="CE21">
        <v>36</v>
      </c>
      <c r="CF21">
        <v>66.5</v>
      </c>
      <c r="CG21" s="17">
        <v>14.355646609310609</v>
      </c>
      <c r="CH21" s="17">
        <v>14.355641880152488</v>
      </c>
      <c r="CI21" s="17">
        <v>14.367734539665028</v>
      </c>
      <c r="CJ21" s="17">
        <v>14.362766406524209</v>
      </c>
      <c r="CK21" s="7">
        <f t="shared" si="14"/>
        <v>14.360447358913083</v>
      </c>
      <c r="CL21" s="7">
        <f t="shared" si="15"/>
        <v>2.9526937983018592E-3</v>
      </c>
      <c r="CO21">
        <v>36</v>
      </c>
      <c r="CP21">
        <v>66.5</v>
      </c>
      <c r="CQ21" s="17">
        <v>14.149620477509261</v>
      </c>
      <c r="CR21" s="17">
        <v>14.14860520699194</v>
      </c>
      <c r="CS21" s="17">
        <v>14.143846876567535</v>
      </c>
      <c r="CT21" s="17">
        <v>14.150557209016124</v>
      </c>
      <c r="CU21" s="7">
        <f t="shared" si="16"/>
        <v>14.148157442521214</v>
      </c>
      <c r="CV21" s="7">
        <f t="shared" si="17"/>
        <v>1.4911075991972801E-3</v>
      </c>
    </row>
    <row r="22" spans="1:101" x14ac:dyDescent="0.35">
      <c r="A22" s="6"/>
      <c r="C22">
        <v>37</v>
      </c>
      <c r="D22">
        <v>71.5</v>
      </c>
      <c r="E22" s="6">
        <v>0.97420543103700608</v>
      </c>
      <c r="F22" s="6">
        <v>1.0021074053400649</v>
      </c>
      <c r="G22" s="6">
        <v>0.87824085769521976</v>
      </c>
      <c r="H22" s="6">
        <v>0.91193226023092899</v>
      </c>
      <c r="I22" s="7">
        <f t="shared" si="0"/>
        <v>0.94162148857580497</v>
      </c>
      <c r="J22" s="7">
        <f t="shared" si="1"/>
        <v>2.8311973444202932E-2</v>
      </c>
      <c r="M22">
        <v>37</v>
      </c>
      <c r="N22">
        <v>71.5</v>
      </c>
      <c r="O22" s="17">
        <v>14.336412319817477</v>
      </c>
      <c r="P22" s="17">
        <v>14.336694656312886</v>
      </c>
      <c r="Q22" s="17">
        <v>14.349538347242364</v>
      </c>
      <c r="R22" s="17">
        <v>14.34207651827451</v>
      </c>
      <c r="S22" s="7">
        <f t="shared" si="2"/>
        <v>14.34118046041181</v>
      </c>
      <c r="T22" s="7">
        <f t="shared" si="3"/>
        <v>3.0756407883412262E-3</v>
      </c>
      <c r="W22">
        <v>37</v>
      </c>
      <c r="X22">
        <v>71.5</v>
      </c>
      <c r="Y22" s="6">
        <v>0</v>
      </c>
      <c r="Z22" s="6">
        <v>0</v>
      </c>
      <c r="AA22" s="6">
        <v>0</v>
      </c>
      <c r="AB22" s="6">
        <v>0</v>
      </c>
      <c r="AC22" s="25">
        <f t="shared" si="18"/>
        <v>0</v>
      </c>
      <c r="AD22" s="25">
        <f t="shared" si="19"/>
        <v>0</v>
      </c>
      <c r="AG22">
        <v>37</v>
      </c>
      <c r="AH22">
        <v>71.5</v>
      </c>
      <c r="AI22" s="6">
        <v>1.8586512815674711E-2</v>
      </c>
      <c r="AJ22" s="6">
        <v>2.1394113181667705E-2</v>
      </c>
      <c r="AK22" s="6">
        <v>5.5286868206386397E-2</v>
      </c>
      <c r="AL22" s="6">
        <v>3.7104890470037837E-2</v>
      </c>
      <c r="AM22" s="7">
        <f t="shared" si="6"/>
        <v>3.3093096168441666E-2</v>
      </c>
      <c r="AN22" s="7">
        <f t="shared" si="7"/>
        <v>8.4457344968045731E-3</v>
      </c>
      <c r="AQ22">
        <v>37</v>
      </c>
      <c r="AR22">
        <v>71.5</v>
      </c>
      <c r="AS22" s="6">
        <v>0.87034813163023472</v>
      </c>
      <c r="AT22" s="6">
        <v>0.86583175802929224</v>
      </c>
      <c r="AU22" s="6">
        <v>0.82251337413411918</v>
      </c>
      <c r="AV22" s="6">
        <v>0.81954100417991427</v>
      </c>
      <c r="AW22" s="7">
        <f t="shared" si="8"/>
        <v>0.84455856699339005</v>
      </c>
      <c r="AX22" s="7">
        <f t="shared" si="9"/>
        <v>1.3630600617534041E-2</v>
      </c>
      <c r="BA22">
        <v>37</v>
      </c>
      <c r="BB22">
        <v>71.5</v>
      </c>
      <c r="BC22" s="6">
        <v>0.11106535555409053</v>
      </c>
      <c r="BD22" s="6">
        <v>0.11277412878904011</v>
      </c>
      <c r="BE22" s="6">
        <v>0.12219975765949428</v>
      </c>
      <c r="BF22" s="6">
        <v>0.143354105350048</v>
      </c>
      <c r="BG22" s="7">
        <f t="shared" si="10"/>
        <v>0.12234833683816823</v>
      </c>
      <c r="BH22" s="7">
        <f t="shared" si="11"/>
        <v>7.417521559185878E-3</v>
      </c>
      <c r="BK22">
        <v>37</v>
      </c>
      <c r="BL22">
        <v>71.5</v>
      </c>
      <c r="BM22" s="21"/>
      <c r="BN22" s="21"/>
      <c r="BO22" s="21"/>
      <c r="BP22" s="21"/>
      <c r="BQ22" s="31"/>
      <c r="BR22" s="13"/>
      <c r="BS22"/>
      <c r="BU22">
        <v>37</v>
      </c>
      <c r="BV22">
        <v>71.5</v>
      </c>
      <c r="BW22" s="24">
        <v>14.613701470117793</v>
      </c>
      <c r="BX22" s="17">
        <v>14.61511954336938</v>
      </c>
      <c r="BY22" s="17">
        <v>14.615391040233073</v>
      </c>
      <c r="BZ22" s="24">
        <v>14.6055195525529</v>
      </c>
      <c r="CA22" s="7">
        <f t="shared" si="12"/>
        <v>14.612432901568285</v>
      </c>
      <c r="CB22" s="7">
        <f t="shared" si="13"/>
        <v>2.3340288719440154E-3</v>
      </c>
      <c r="CE22">
        <v>37</v>
      </c>
      <c r="CF22">
        <v>71.5</v>
      </c>
      <c r="CG22" s="17">
        <v>14.355355444353762</v>
      </c>
      <c r="CH22" s="17">
        <v>14.355359570674036</v>
      </c>
      <c r="CI22" s="17">
        <v>14.362437466829885</v>
      </c>
      <c r="CJ22" s="17">
        <v>14.363769878450016</v>
      </c>
      <c r="CK22" s="7">
        <f t="shared" si="14"/>
        <v>14.359230590076924</v>
      </c>
      <c r="CL22" s="7">
        <f t="shared" si="15"/>
        <v>2.2526048446936389E-3</v>
      </c>
      <c r="CO22">
        <v>37</v>
      </c>
      <c r="CP22">
        <v>71.5</v>
      </c>
      <c r="CQ22" s="17">
        <v>14.145224016258533</v>
      </c>
      <c r="CR22" s="17">
        <v>14.144381392211134</v>
      </c>
      <c r="CS22" s="17">
        <v>14.147584663508173</v>
      </c>
      <c r="CT22" s="17">
        <v>14.153791729579179</v>
      </c>
      <c r="CU22" s="7">
        <f t="shared" si="16"/>
        <v>14.147745450389255</v>
      </c>
      <c r="CV22" s="7">
        <f t="shared" si="17"/>
        <v>2.1263791987984572E-3</v>
      </c>
    </row>
    <row r="23" spans="1:101" x14ac:dyDescent="0.35">
      <c r="C23">
        <v>38</v>
      </c>
      <c r="D23">
        <v>76.5</v>
      </c>
      <c r="E23" s="6">
        <v>0.98107145976922017</v>
      </c>
      <c r="F23" s="6">
        <v>1.0032271736673162</v>
      </c>
      <c r="G23" s="6">
        <v>0.91922980251431785</v>
      </c>
      <c r="H23" s="6">
        <v>0.94615552060714248</v>
      </c>
      <c r="I23" s="7">
        <f t="shared" si="0"/>
        <v>0.96242098913949914</v>
      </c>
      <c r="J23" s="7">
        <f t="shared" si="1"/>
        <v>1.8580968801205945E-2</v>
      </c>
      <c r="M23">
        <v>38</v>
      </c>
      <c r="N23">
        <v>76.5</v>
      </c>
      <c r="O23" s="17">
        <v>14.333750026798823</v>
      </c>
      <c r="P23" s="17">
        <v>14.333958743654774</v>
      </c>
      <c r="Q23" s="17">
        <v>14.357377799324393</v>
      </c>
      <c r="R23" s="17">
        <v>14.345142574931522</v>
      </c>
      <c r="S23" s="7">
        <f t="shared" si="2"/>
        <v>14.342557286177378</v>
      </c>
      <c r="T23" s="7">
        <f t="shared" si="3"/>
        <v>5.6112541613359398E-3</v>
      </c>
      <c r="W23">
        <v>38</v>
      </c>
      <c r="X23">
        <v>76.5</v>
      </c>
      <c r="Y23" s="6">
        <v>0</v>
      </c>
      <c r="Z23" s="6">
        <v>0</v>
      </c>
      <c r="AA23" s="6">
        <v>0</v>
      </c>
      <c r="AB23" s="6">
        <v>0</v>
      </c>
      <c r="AC23" s="25">
        <f t="shared" si="18"/>
        <v>0</v>
      </c>
      <c r="AD23" s="25">
        <f t="shared" si="19"/>
        <v>0</v>
      </c>
      <c r="AG23">
        <v>38</v>
      </c>
      <c r="AH23">
        <v>76.5</v>
      </c>
      <c r="AI23" s="6">
        <v>2.9524320484030152E-2</v>
      </c>
      <c r="AJ23" s="6">
        <v>3.1714148476887652E-2</v>
      </c>
      <c r="AK23" s="6">
        <v>7.6086849985224317E-2</v>
      </c>
      <c r="AL23" s="6">
        <v>3.5114589611754905E-2</v>
      </c>
      <c r="AM23" s="7">
        <f t="shared" si="6"/>
        <v>4.3109977139474259E-2</v>
      </c>
      <c r="AN23" s="7">
        <f t="shared" si="7"/>
        <v>1.105228235128315E-2</v>
      </c>
      <c r="AQ23">
        <v>38</v>
      </c>
      <c r="AR23">
        <v>76.5</v>
      </c>
      <c r="AS23" s="6">
        <v>0.84065762808975142</v>
      </c>
      <c r="AT23" s="6">
        <v>0.83700101219866507</v>
      </c>
      <c r="AU23" s="6">
        <v>0.78825056026378615</v>
      </c>
      <c r="AV23" s="6">
        <v>0.84215367901174698</v>
      </c>
      <c r="AW23" s="7">
        <f t="shared" si="8"/>
        <v>0.82701571989098743</v>
      </c>
      <c r="AX23" s="7">
        <f t="shared" si="9"/>
        <v>1.2966955210063301E-2</v>
      </c>
      <c r="BA23">
        <v>38</v>
      </c>
      <c r="BB23">
        <v>76.5</v>
      </c>
      <c r="BC23" s="6">
        <v>0.12981805142621841</v>
      </c>
      <c r="BD23" s="6">
        <v>0.13128483932444732</v>
      </c>
      <c r="BE23" s="6">
        <v>0.13566258975098969</v>
      </c>
      <c r="BF23" s="6">
        <v>0.1227317313764982</v>
      </c>
      <c r="BG23" s="7">
        <f t="shared" si="10"/>
        <v>0.12987430296953839</v>
      </c>
      <c r="BH23" s="7">
        <f t="shared" si="11"/>
        <v>2.6850414315654123E-3</v>
      </c>
      <c r="BK23">
        <v>38</v>
      </c>
      <c r="BL23">
        <v>76.5</v>
      </c>
      <c r="BM23" s="21"/>
      <c r="BN23" s="21"/>
      <c r="BO23" s="21"/>
      <c r="BP23" s="21"/>
      <c r="BQ23" s="31"/>
      <c r="BR23" s="13"/>
      <c r="BS23"/>
      <c r="BU23">
        <v>38</v>
      </c>
      <c r="BV23">
        <v>76.5</v>
      </c>
      <c r="BW23" s="24">
        <v>14.558887096614248</v>
      </c>
      <c r="BX23" s="17">
        <v>14.56241722278293</v>
      </c>
      <c r="BY23" s="17">
        <v>14.623163218063254</v>
      </c>
      <c r="BZ23" s="24">
        <v>14.614851027523393</v>
      </c>
      <c r="CA23" s="7">
        <f t="shared" si="12"/>
        <v>14.589829641245956</v>
      </c>
      <c r="CB23" s="7">
        <f t="shared" si="13"/>
        <v>1.6946186564526303E-2</v>
      </c>
      <c r="CE23">
        <v>38</v>
      </c>
      <c r="CF23">
        <v>76.5</v>
      </c>
      <c r="CG23" s="17">
        <v>14.355108912476608</v>
      </c>
      <c r="CH23" s="17">
        <v>14.355131014891818</v>
      </c>
      <c r="CI23" s="17">
        <v>14.367318527142633</v>
      </c>
      <c r="CJ23" s="17">
        <v>14.362598089194123</v>
      </c>
      <c r="CK23" s="7">
        <f t="shared" si="14"/>
        <v>14.360039135926296</v>
      </c>
      <c r="CL23" s="7">
        <f t="shared" si="15"/>
        <v>2.9990906074501169E-3</v>
      </c>
      <c r="CO23">
        <v>38</v>
      </c>
      <c r="CP23">
        <v>76.5</v>
      </c>
      <c r="CQ23" s="17">
        <v>14.147679348663923</v>
      </c>
      <c r="CR23" s="17">
        <v>14.147314930494101</v>
      </c>
      <c r="CS23" s="17">
        <v>14.15616118800226</v>
      </c>
      <c r="CT23" s="17">
        <v>14.152396134487404</v>
      </c>
      <c r="CU23" s="7">
        <f t="shared" si="16"/>
        <v>14.150887900411922</v>
      </c>
      <c r="CV23" s="7">
        <f t="shared" si="17"/>
        <v>2.1044249093695347E-3</v>
      </c>
    </row>
    <row r="24" spans="1:101" x14ac:dyDescent="0.35">
      <c r="C24" s="67">
        <v>39</v>
      </c>
      <c r="D24" s="67">
        <v>81.5</v>
      </c>
      <c r="E24" s="67">
        <v>0.99788253410665639</v>
      </c>
      <c r="F24" s="67">
        <v>1.0375992157450298</v>
      </c>
      <c r="G24" s="67">
        <v>0.86632057337781609</v>
      </c>
      <c r="H24" s="67">
        <v>0.98227521147874075</v>
      </c>
      <c r="I24" s="68">
        <f t="shared" si="0"/>
        <v>0.97101938367706087</v>
      </c>
      <c r="J24" s="68">
        <f t="shared" si="1"/>
        <v>3.6791119203303593E-2</v>
      </c>
      <c r="M24" s="67">
        <v>39</v>
      </c>
      <c r="N24" s="67">
        <v>81.5</v>
      </c>
      <c r="O24" s="69">
        <v>14.336218470889159</v>
      </c>
      <c r="P24" s="69">
        <v>14.33641214351722</v>
      </c>
      <c r="Q24" s="69">
        <v>14.354547361713941</v>
      </c>
      <c r="R24" s="69">
        <v>14.345233070154496</v>
      </c>
      <c r="S24" s="68">
        <f t="shared" si="2"/>
        <v>14.343102761568705</v>
      </c>
      <c r="T24" s="68">
        <f t="shared" si="3"/>
        <v>4.3557903533338431E-3</v>
      </c>
      <c r="W24" s="67">
        <v>39</v>
      </c>
      <c r="X24" s="67">
        <v>81.5</v>
      </c>
      <c r="Y24" s="67">
        <v>0</v>
      </c>
      <c r="Z24" s="67">
        <v>0</v>
      </c>
      <c r="AA24" s="67">
        <v>0</v>
      </c>
      <c r="AB24" s="67">
        <v>0</v>
      </c>
      <c r="AC24" s="70">
        <f t="shared" si="18"/>
        <v>0</v>
      </c>
      <c r="AD24" s="27">
        <f t="shared" si="19"/>
        <v>0</v>
      </c>
      <c r="AG24" s="67">
        <v>39</v>
      </c>
      <c r="AH24" s="67">
        <v>81.5</v>
      </c>
      <c r="AI24" s="67">
        <v>2.3911209409065555E-2</v>
      </c>
      <c r="AJ24" s="67">
        <v>2.5611440918599175E-2</v>
      </c>
      <c r="AK24" s="67">
        <v>5.4205066119445776E-2</v>
      </c>
      <c r="AL24" s="67">
        <v>2.413230153144218E-2</v>
      </c>
      <c r="AM24" s="68">
        <f t="shared" si="6"/>
        <v>3.1965004494638176E-2</v>
      </c>
      <c r="AN24" s="68">
        <f t="shared" si="7"/>
        <v>7.4229540513422558E-3</v>
      </c>
      <c r="AQ24" s="67">
        <v>39</v>
      </c>
      <c r="AR24" s="67">
        <v>81.5</v>
      </c>
      <c r="AS24" s="67">
        <v>0.85483568523596432</v>
      </c>
      <c r="AT24" s="67">
        <v>0.85202882568208815</v>
      </c>
      <c r="AU24" s="67">
        <v>0.8520292228011076</v>
      </c>
      <c r="AV24" s="67">
        <v>0.86091457475317124</v>
      </c>
      <c r="AW24" s="68">
        <f t="shared" si="8"/>
        <v>0.85495207711808274</v>
      </c>
      <c r="AX24" s="68">
        <f t="shared" si="9"/>
        <v>2.09470366708841E-3</v>
      </c>
      <c r="BA24" s="67">
        <v>39</v>
      </c>
      <c r="BB24" s="67">
        <v>81.5</v>
      </c>
      <c r="BC24" s="67">
        <v>0.12125310535497</v>
      </c>
      <c r="BD24" s="67">
        <v>0.12235973339931271</v>
      </c>
      <c r="BE24" s="67">
        <v>9.3765711079446562E-2</v>
      </c>
      <c r="BF24" s="67">
        <v>0.11495312371538657</v>
      </c>
      <c r="BG24" s="68">
        <f t="shared" si="10"/>
        <v>0.11308291838727896</v>
      </c>
      <c r="BH24" s="68">
        <f t="shared" si="11"/>
        <v>6.6424356601925702E-3</v>
      </c>
      <c r="BK24" s="67">
        <v>39</v>
      </c>
      <c r="BL24" s="67">
        <v>81.5</v>
      </c>
      <c r="BM24" s="74"/>
      <c r="BN24" s="74"/>
      <c r="BO24" s="74"/>
      <c r="BP24" s="74"/>
      <c r="BQ24" s="75"/>
      <c r="BR24" s="76"/>
      <c r="BS24"/>
      <c r="BU24" s="67">
        <v>39</v>
      </c>
      <c r="BV24" s="67">
        <v>81.5</v>
      </c>
      <c r="BW24" s="73">
        <v>14.578516994342255</v>
      </c>
      <c r="BX24" s="69">
        <v>14.578672768123484</v>
      </c>
      <c r="BY24" s="69">
        <v>14.55419176204609</v>
      </c>
      <c r="BZ24" s="73">
        <v>14.608497123210748</v>
      </c>
      <c r="CA24" s="68">
        <f t="shared" si="12"/>
        <v>14.579969661930644</v>
      </c>
      <c r="CB24" s="68">
        <f t="shared" si="13"/>
        <v>1.1113461605246101E-2</v>
      </c>
      <c r="CE24" s="67">
        <v>39</v>
      </c>
      <c r="CF24" s="67">
        <v>81.5</v>
      </c>
      <c r="CG24" s="69">
        <v>14.356602152015491</v>
      </c>
      <c r="CH24" s="69">
        <v>14.356621044176658</v>
      </c>
      <c r="CI24" s="69">
        <v>14.365331169393624</v>
      </c>
      <c r="CJ24" s="69">
        <v>14.363963842969735</v>
      </c>
      <c r="CK24" s="68">
        <f t="shared" si="14"/>
        <v>14.360629552138878</v>
      </c>
      <c r="CL24" s="68">
        <f t="shared" si="15"/>
        <v>2.3365000176886249E-3</v>
      </c>
      <c r="CO24" s="67">
        <v>39</v>
      </c>
      <c r="CP24" s="67">
        <v>81.5</v>
      </c>
      <c r="CQ24" s="69">
        <v>14.148227884806436</v>
      </c>
      <c r="CR24" s="69">
        <v>14.148519033504726</v>
      </c>
      <c r="CS24" s="69">
        <v>14.145879447907488</v>
      </c>
      <c r="CT24" s="69">
        <v>14.153463130285289</v>
      </c>
      <c r="CU24" s="68">
        <f t="shared" si="16"/>
        <v>14.149022374125986</v>
      </c>
      <c r="CV24" s="68">
        <f t="shared" si="17"/>
        <v>1.5938126599759688E-3</v>
      </c>
    </row>
    <row r="25" spans="1:101" x14ac:dyDescent="0.35">
      <c r="C25" s="67">
        <v>40</v>
      </c>
      <c r="D25" s="67">
        <v>86.5</v>
      </c>
      <c r="E25" s="67">
        <v>0.9990938207772192</v>
      </c>
      <c r="F25" s="67">
        <v>0.9897987648347335</v>
      </c>
      <c r="G25" s="67">
        <v>0.82842565318681882</v>
      </c>
      <c r="H25" s="67">
        <v>1.0343717462094069</v>
      </c>
      <c r="I25" s="68">
        <f t="shared" si="0"/>
        <v>0.96292249625204451</v>
      </c>
      <c r="J25" s="68">
        <f t="shared" si="1"/>
        <v>4.5848568357161681E-2</v>
      </c>
      <c r="M25" s="67">
        <v>40</v>
      </c>
      <c r="N25" s="67">
        <v>86.5</v>
      </c>
      <c r="O25" s="69">
        <v>14.333567613036696</v>
      </c>
      <c r="P25" s="69">
        <v>14.333748545288916</v>
      </c>
      <c r="Q25" s="69">
        <v>14.350340276112792</v>
      </c>
      <c r="R25" s="69">
        <v>14.343700803730105</v>
      </c>
      <c r="S25" s="68">
        <f t="shared" si="2"/>
        <v>14.340339309542127</v>
      </c>
      <c r="T25" s="68">
        <f t="shared" si="3"/>
        <v>4.0887347526103847E-3</v>
      </c>
      <c r="W25" s="67">
        <v>40</v>
      </c>
      <c r="X25" s="67">
        <v>86.5</v>
      </c>
      <c r="Y25" s="67">
        <v>0</v>
      </c>
      <c r="Z25" s="67">
        <v>0</v>
      </c>
      <c r="AA25" s="67">
        <v>0</v>
      </c>
      <c r="AB25" s="67">
        <v>0</v>
      </c>
      <c r="AC25" s="70">
        <f t="shared" si="18"/>
        <v>0</v>
      </c>
      <c r="AD25" s="27">
        <f t="shared" si="19"/>
        <v>0</v>
      </c>
      <c r="AG25" s="67">
        <v>40</v>
      </c>
      <c r="AH25" s="67">
        <v>86.5</v>
      </c>
      <c r="AI25" s="67">
        <v>2.130443449721094E-2</v>
      </c>
      <c r="AJ25" s="67">
        <v>2.312454625884235E-2</v>
      </c>
      <c r="AK25" s="67">
        <v>3.6694847861901823E-2</v>
      </c>
      <c r="AL25" s="67">
        <v>3.3052634269885535E-2</v>
      </c>
      <c r="AM25" s="68">
        <f t="shared" si="6"/>
        <v>2.854411572196016E-2</v>
      </c>
      <c r="AN25" s="68">
        <f t="shared" si="7"/>
        <v>3.7477314395468085E-3</v>
      </c>
      <c r="AQ25" s="67">
        <v>40</v>
      </c>
      <c r="AR25" s="67">
        <v>86.5</v>
      </c>
      <c r="AS25" s="67">
        <v>0.84955228775034741</v>
      </c>
      <c r="AT25" s="67">
        <v>0.8466371012667997</v>
      </c>
      <c r="AU25" s="67">
        <v>0.84708717054657046</v>
      </c>
      <c r="AV25" s="67">
        <v>0.84442282882735165</v>
      </c>
      <c r="AW25" s="68">
        <f t="shared" si="8"/>
        <v>0.84692484709776727</v>
      </c>
      <c r="AX25" s="68">
        <f t="shared" si="9"/>
        <v>1.0516925395758867E-3</v>
      </c>
      <c r="BA25" s="67">
        <v>40</v>
      </c>
      <c r="BB25" s="67">
        <v>86.5</v>
      </c>
      <c r="BC25" s="67">
        <v>0.12914327775244153</v>
      </c>
      <c r="BD25" s="67">
        <v>0.13023835247435783</v>
      </c>
      <c r="BE25" s="67">
        <v>0.11621798159152763</v>
      </c>
      <c r="BF25" s="67">
        <v>0.12252453690276278</v>
      </c>
      <c r="BG25" s="68">
        <f t="shared" si="10"/>
        <v>0.12453103718027245</v>
      </c>
      <c r="BH25" s="68">
        <f t="shared" si="11"/>
        <v>3.2529364624760103E-3</v>
      </c>
      <c r="BK25" s="67">
        <v>40</v>
      </c>
      <c r="BL25" s="67">
        <v>86.5</v>
      </c>
      <c r="BM25" s="74"/>
      <c r="BN25" s="74"/>
      <c r="BO25" s="74"/>
      <c r="BP25" s="74"/>
      <c r="BQ25" s="75"/>
      <c r="BR25" s="76"/>
      <c r="BS25"/>
      <c r="BU25" s="67">
        <v>40</v>
      </c>
      <c r="BV25" s="67">
        <v>86.5</v>
      </c>
      <c r="BW25" s="73">
        <v>14.592161031395976</v>
      </c>
      <c r="BX25" s="69">
        <v>14.593385451748947</v>
      </c>
      <c r="BY25" s="69">
        <v>14.59360213540282</v>
      </c>
      <c r="BZ25" s="73">
        <v>14.594203009521189</v>
      </c>
      <c r="CA25" s="68">
        <f t="shared" si="12"/>
        <v>14.593337907017233</v>
      </c>
      <c r="CB25" s="68">
        <f t="shared" si="13"/>
        <v>4.287108302344327E-4</v>
      </c>
      <c r="CE25" s="67">
        <v>40</v>
      </c>
      <c r="CF25" s="67">
        <v>86.5</v>
      </c>
      <c r="CG25" s="69">
        <v>14.356212737077611</v>
      </c>
      <c r="CH25" s="69">
        <v>14.356221097612336</v>
      </c>
      <c r="CI25" s="69">
        <v>14.366595648491437</v>
      </c>
      <c r="CJ25" s="69">
        <v>14.363547294048526</v>
      </c>
      <c r="CK25" s="68">
        <f t="shared" si="14"/>
        <v>14.360644194307479</v>
      </c>
      <c r="CL25" s="68">
        <f t="shared" si="15"/>
        <v>2.6307380549470396E-3</v>
      </c>
      <c r="CO25" s="67">
        <v>40</v>
      </c>
      <c r="CP25" s="67">
        <v>86.5</v>
      </c>
      <c r="CQ25" s="69">
        <v>14.145433264795365</v>
      </c>
      <c r="CR25" s="69">
        <v>14.145125930342722</v>
      </c>
      <c r="CS25" s="69">
        <v>14.159049325368597</v>
      </c>
      <c r="CT25" s="69">
        <v>14.143527075298376</v>
      </c>
      <c r="CU25" s="68">
        <f t="shared" si="16"/>
        <v>14.148283898951266</v>
      </c>
      <c r="CV25" s="68">
        <f t="shared" si="17"/>
        <v>3.6127166375066392E-3</v>
      </c>
    </row>
    <row r="26" spans="1:101" x14ac:dyDescent="0.35">
      <c r="C26" s="67">
        <v>41</v>
      </c>
      <c r="D26" s="67">
        <v>91.5</v>
      </c>
      <c r="E26" s="67">
        <v>0.98519466170665992</v>
      </c>
      <c r="F26" s="67">
        <v>0.97378322852885935</v>
      </c>
      <c r="G26" s="67">
        <v>0.77737640924144769</v>
      </c>
      <c r="H26" s="67">
        <v>0.932439243174216</v>
      </c>
      <c r="I26" s="68">
        <f t="shared" si="0"/>
        <v>0.91719838566279577</v>
      </c>
      <c r="J26" s="68">
        <f t="shared" si="1"/>
        <v>4.796509740257833E-2</v>
      </c>
      <c r="M26" s="67">
        <v>41</v>
      </c>
      <c r="N26" s="67">
        <v>91.5</v>
      </c>
      <c r="O26" s="69">
        <v>14.336305792494924</v>
      </c>
      <c r="P26" s="69">
        <v>14.336490207026459</v>
      </c>
      <c r="Q26" s="69">
        <v>14.353669271306012</v>
      </c>
      <c r="R26" s="69">
        <v>14.344442879717723</v>
      </c>
      <c r="S26" s="68">
        <f t="shared" si="2"/>
        <v>14.34272703763628</v>
      </c>
      <c r="T26" s="68">
        <f t="shared" si="3"/>
        <v>4.1110322806692532E-3</v>
      </c>
      <c r="W26" s="67">
        <v>41</v>
      </c>
      <c r="X26" s="67">
        <v>91.5</v>
      </c>
      <c r="Y26" s="67">
        <v>0</v>
      </c>
      <c r="Z26" s="67">
        <v>0</v>
      </c>
      <c r="AA26" s="67">
        <v>0</v>
      </c>
      <c r="AB26" s="67">
        <v>0</v>
      </c>
      <c r="AC26" s="70">
        <f t="shared" si="18"/>
        <v>0</v>
      </c>
      <c r="AD26" s="27">
        <f t="shared" si="19"/>
        <v>0</v>
      </c>
      <c r="AG26" s="67">
        <v>41</v>
      </c>
      <c r="AH26" s="67">
        <v>91.5</v>
      </c>
      <c r="AI26" s="67">
        <v>1.1270998623660275E-2</v>
      </c>
      <c r="AJ26" s="67">
        <v>1.2590357576969217E-2</v>
      </c>
      <c r="AK26" s="67">
        <v>3.4351382629785092E-2</v>
      </c>
      <c r="AL26" s="67">
        <v>4.6190815996726337E-2</v>
      </c>
      <c r="AM26" s="68">
        <f t="shared" si="6"/>
        <v>2.610088870678523E-2</v>
      </c>
      <c r="AN26" s="68">
        <f t="shared" si="7"/>
        <v>8.5349083171011725E-3</v>
      </c>
      <c r="AQ26" s="67">
        <v>41</v>
      </c>
      <c r="AR26" s="67">
        <v>91.5</v>
      </c>
      <c r="AS26" s="67">
        <v>0.87503145456066422</v>
      </c>
      <c r="AT26" s="67">
        <v>0.87259456464804197</v>
      </c>
      <c r="AU26" s="67">
        <v>0.85539535463799321</v>
      </c>
      <c r="AV26" s="67">
        <v>0.83163628242956311</v>
      </c>
      <c r="AW26" s="68">
        <f t="shared" si="8"/>
        <v>0.85866441406906557</v>
      </c>
      <c r="AX26" s="68">
        <f t="shared" si="9"/>
        <v>1.0013057138443214E-2</v>
      </c>
      <c r="BA26" s="67">
        <v>41</v>
      </c>
      <c r="BB26" s="67">
        <v>91.5</v>
      </c>
      <c r="BC26" s="67">
        <v>0.11369754681567557</v>
      </c>
      <c r="BD26" s="67">
        <v>0.11481507777498885</v>
      </c>
      <c r="BE26" s="67">
        <v>0.11025326273222168</v>
      </c>
      <c r="BF26" s="67">
        <v>0.12217290157371054</v>
      </c>
      <c r="BG26" s="68">
        <f t="shared" si="10"/>
        <v>0.11523469722414915</v>
      </c>
      <c r="BH26" s="68">
        <f t="shared" si="11"/>
        <v>2.5081912648696569E-3</v>
      </c>
      <c r="BK26" s="67">
        <v>41</v>
      </c>
      <c r="BL26" s="67">
        <v>91.5</v>
      </c>
      <c r="BM26" s="74"/>
      <c r="BN26" s="74"/>
      <c r="BO26" s="74"/>
      <c r="BP26" s="74"/>
      <c r="BQ26" s="75"/>
      <c r="BR26" s="76"/>
      <c r="BS26"/>
      <c r="BU26" s="67">
        <v>41</v>
      </c>
      <c r="BV26" s="67">
        <v>91.5</v>
      </c>
      <c r="BW26" s="73">
        <v>14.608320383731519</v>
      </c>
      <c r="BX26" s="69">
        <v>14.621581907795051</v>
      </c>
      <c r="BY26" s="69">
        <v>14.63692404061849</v>
      </c>
      <c r="BZ26" s="73">
        <v>14.539076901825362</v>
      </c>
      <c r="CA26" s="68">
        <f t="shared" si="12"/>
        <v>14.601475808492605</v>
      </c>
      <c r="CB26" s="68">
        <f t="shared" si="13"/>
        <v>2.1604984288891238E-2</v>
      </c>
      <c r="CE26" s="67">
        <v>41</v>
      </c>
      <c r="CF26" s="67">
        <v>91.5</v>
      </c>
      <c r="CG26" s="69">
        <v>14.357315558367397</v>
      </c>
      <c r="CH26" s="69">
        <v>14.357331891445291</v>
      </c>
      <c r="CI26" s="69">
        <v>14.367902349713644</v>
      </c>
      <c r="CJ26" s="69">
        <v>14.361000534198215</v>
      </c>
      <c r="CK26" s="68">
        <f t="shared" si="14"/>
        <v>14.360887583431136</v>
      </c>
      <c r="CL26" s="68">
        <f t="shared" si="15"/>
        <v>2.4936922495932133E-3</v>
      </c>
      <c r="CO26" s="67">
        <v>41</v>
      </c>
      <c r="CP26" s="67">
        <v>91.5</v>
      </c>
      <c r="CQ26" s="69">
        <v>14.150816759220369</v>
      </c>
      <c r="CR26" s="69">
        <v>14.150124938712437</v>
      </c>
      <c r="CS26" s="69">
        <v>14.159470156382312</v>
      </c>
      <c r="CT26" s="69">
        <v>14.161622650579114</v>
      </c>
      <c r="CU26" s="68">
        <f t="shared" si="16"/>
        <v>14.155508626223558</v>
      </c>
      <c r="CV26" s="68">
        <f t="shared" si="17"/>
        <v>2.9449493800411146E-3</v>
      </c>
    </row>
    <row r="27" spans="1:101" x14ac:dyDescent="0.35">
      <c r="C27" s="67">
        <v>42</v>
      </c>
      <c r="D27" s="67">
        <v>96.5</v>
      </c>
      <c r="E27" s="67">
        <v>0.98656673557620567</v>
      </c>
      <c r="F27" s="67">
        <v>0.95127302511912026</v>
      </c>
      <c r="G27" s="67">
        <v>0.86925017529111503</v>
      </c>
      <c r="H27" s="67">
        <v>0.93245665931000732</v>
      </c>
      <c r="I27" s="68">
        <f t="shared" si="0"/>
        <v>0.93488664882411199</v>
      </c>
      <c r="J27" s="68">
        <f t="shared" si="1"/>
        <v>2.4585558433207637E-2</v>
      </c>
      <c r="M27" s="67">
        <v>42</v>
      </c>
      <c r="N27" s="67">
        <v>96.5</v>
      </c>
      <c r="O27" s="69">
        <v>14.338423285189675</v>
      </c>
      <c r="P27" s="69">
        <v>14.33861058011718</v>
      </c>
      <c r="Q27" s="69">
        <v>14.347873487995919</v>
      </c>
      <c r="R27" s="69">
        <v>14.34732132924816</v>
      </c>
      <c r="S27" s="68">
        <f t="shared" si="2"/>
        <v>14.343057170637733</v>
      </c>
      <c r="T27" s="68">
        <f t="shared" si="3"/>
        <v>2.6240081166166215E-3</v>
      </c>
      <c r="W27" s="67">
        <v>42</v>
      </c>
      <c r="X27" s="67">
        <v>96.5</v>
      </c>
      <c r="Y27" s="67">
        <v>0</v>
      </c>
      <c r="Z27" s="67">
        <v>0</v>
      </c>
      <c r="AA27" s="67">
        <v>0</v>
      </c>
      <c r="AB27" s="67">
        <v>0</v>
      </c>
      <c r="AC27" s="70">
        <f t="shared" si="18"/>
        <v>0</v>
      </c>
      <c r="AD27" s="27">
        <f t="shared" si="19"/>
        <v>0</v>
      </c>
      <c r="AG27" s="67">
        <v>42</v>
      </c>
      <c r="AH27" s="67">
        <v>96.5</v>
      </c>
      <c r="AI27" s="67">
        <v>2.5440358228237741E-2</v>
      </c>
      <c r="AJ27" s="67">
        <v>2.8026159514796867E-2</v>
      </c>
      <c r="AK27" s="67">
        <v>4.5535588554712209E-2</v>
      </c>
      <c r="AL27" s="67">
        <v>2.4765827653156689E-2</v>
      </c>
      <c r="AM27" s="68">
        <f t="shared" si="6"/>
        <v>3.0941983487725876E-2</v>
      </c>
      <c r="AN27" s="68">
        <f t="shared" si="7"/>
        <v>4.9150120352599138E-3</v>
      </c>
      <c r="AQ27" s="67">
        <v>42</v>
      </c>
      <c r="AR27" s="67">
        <v>96.5</v>
      </c>
      <c r="AS27" s="67">
        <v>0.86104726616875915</v>
      </c>
      <c r="AT27" s="67">
        <v>0.85662843455688165</v>
      </c>
      <c r="AU27" s="67">
        <v>0.82543946831740889</v>
      </c>
      <c r="AV27" s="67">
        <v>0.86289928227817603</v>
      </c>
      <c r="AW27" s="68">
        <f t="shared" si="8"/>
        <v>0.85150361283030651</v>
      </c>
      <c r="AX27" s="68">
        <f t="shared" si="9"/>
        <v>8.7870455222828492E-3</v>
      </c>
      <c r="BA27" s="67">
        <v>42</v>
      </c>
      <c r="BB27" s="67">
        <v>96.5</v>
      </c>
      <c r="BC27" s="67">
        <v>0.11351237560300331</v>
      </c>
      <c r="BD27" s="67">
        <v>0.11534540592832143</v>
      </c>
      <c r="BE27" s="67">
        <v>0.12902494312787888</v>
      </c>
      <c r="BF27" s="67">
        <v>0.1123348900686672</v>
      </c>
      <c r="BG27" s="68">
        <f t="shared" si="10"/>
        <v>0.11755440368196771</v>
      </c>
      <c r="BH27" s="68">
        <f t="shared" si="11"/>
        <v>3.8733519033517586E-3</v>
      </c>
      <c r="BK27" s="67">
        <v>42</v>
      </c>
      <c r="BL27" s="67">
        <v>96.5</v>
      </c>
      <c r="BM27" s="74"/>
      <c r="BN27" s="74"/>
      <c r="BO27" s="74"/>
      <c r="BP27" s="74"/>
      <c r="BQ27" s="75"/>
      <c r="BR27" s="76"/>
      <c r="BS27"/>
      <c r="BU27" s="67">
        <v>42</v>
      </c>
      <c r="BV27" s="67">
        <v>96.5</v>
      </c>
      <c r="BW27" s="73">
        <v>14.565547783824405</v>
      </c>
      <c r="BX27" s="69">
        <v>14.568620098908262</v>
      </c>
      <c r="BY27" s="69">
        <v>14.570991179106139</v>
      </c>
      <c r="BZ27" s="73">
        <v>14.628739224554359</v>
      </c>
      <c r="CA27" s="68">
        <f t="shared" si="12"/>
        <v>14.583474571598291</v>
      </c>
      <c r="CB27" s="68">
        <f t="shared" si="13"/>
        <v>1.5129300970123938E-2</v>
      </c>
      <c r="CE27" s="67">
        <v>42</v>
      </c>
      <c r="CF27" s="67">
        <v>96.5</v>
      </c>
      <c r="CG27" s="69">
        <v>14.35702818209287</v>
      </c>
      <c r="CH27" s="69">
        <v>14.357041677879639</v>
      </c>
      <c r="CI27" s="69">
        <v>14.365578940358656</v>
      </c>
      <c r="CJ27" s="69">
        <v>14.364409751671246</v>
      </c>
      <c r="CK27" s="68">
        <f t="shared" si="14"/>
        <v>14.361014638000604</v>
      </c>
      <c r="CL27" s="68">
        <f t="shared" si="15"/>
        <v>2.3100486228537719E-3</v>
      </c>
      <c r="CO27" s="67">
        <v>42</v>
      </c>
      <c r="CP27" s="67">
        <v>96.5</v>
      </c>
      <c r="CQ27" s="69">
        <v>14.149881777233984</v>
      </c>
      <c r="CR27" s="69">
        <v>14.149430170645683</v>
      </c>
      <c r="CS27" s="69">
        <v>14.159705560476455</v>
      </c>
      <c r="CT27" s="69">
        <v>14.15789824834124</v>
      </c>
      <c r="CU27" s="68">
        <f t="shared" si="16"/>
        <v>14.15422893917434</v>
      </c>
      <c r="CV27" s="68">
        <f t="shared" si="17"/>
        <v>2.6674458285093797E-3</v>
      </c>
    </row>
    <row r="28" spans="1:101" x14ac:dyDescent="0.35">
      <c r="BM28"/>
      <c r="BN28"/>
      <c r="BO28"/>
      <c r="BP28"/>
      <c r="BQ28"/>
      <c r="BR28"/>
      <c r="BS28"/>
    </row>
    <row r="29" spans="1:101" x14ac:dyDescent="0.35">
      <c r="E29" s="1" t="s">
        <v>10</v>
      </c>
      <c r="O29" s="1" t="s">
        <v>16</v>
      </c>
      <c r="Y29" s="1" t="s">
        <v>17</v>
      </c>
      <c r="AI29" s="1" t="s">
        <v>17</v>
      </c>
      <c r="AS29" s="1" t="s">
        <v>17</v>
      </c>
      <c r="BC29" s="1" t="s">
        <v>17</v>
      </c>
      <c r="BM29" s="1" t="s">
        <v>21</v>
      </c>
      <c r="BN29"/>
      <c r="BO29"/>
      <c r="BP29"/>
      <c r="BQ29"/>
      <c r="BR29"/>
      <c r="BS29"/>
      <c r="BW29" s="1" t="s">
        <v>21</v>
      </c>
      <c r="CG29" s="1" t="s">
        <v>21</v>
      </c>
    </row>
    <row r="30" spans="1:101" x14ac:dyDescent="0.35">
      <c r="D30" s="1" t="s">
        <v>11</v>
      </c>
      <c r="E30" s="1" t="s">
        <v>14</v>
      </c>
      <c r="N30" s="1" t="s">
        <v>15</v>
      </c>
      <c r="O30" s="1" t="s">
        <v>14</v>
      </c>
      <c r="X30" s="1" t="s">
        <v>98</v>
      </c>
      <c r="Y30" s="1" t="s">
        <v>14</v>
      </c>
      <c r="AH30" s="1" t="s">
        <v>18</v>
      </c>
      <c r="AI30" s="1" t="s">
        <v>14</v>
      </c>
      <c r="AR30" s="1" t="s">
        <v>19</v>
      </c>
      <c r="AS30" s="1" t="s">
        <v>14</v>
      </c>
      <c r="BB30" s="1" t="s">
        <v>20</v>
      </c>
      <c r="BC30" s="1" t="s">
        <v>14</v>
      </c>
      <c r="BL30" s="1" t="s">
        <v>99</v>
      </c>
      <c r="BM30" s="1" t="s">
        <v>14</v>
      </c>
      <c r="BN30"/>
      <c r="BO30"/>
      <c r="BP30"/>
      <c r="BQ30"/>
      <c r="BR30"/>
      <c r="BS30"/>
      <c r="BV30" s="1" t="s">
        <v>22</v>
      </c>
      <c r="BW30" s="1" t="s">
        <v>14</v>
      </c>
      <c r="CF30" s="1" t="s">
        <v>23</v>
      </c>
      <c r="CG30" s="16" t="s">
        <v>14</v>
      </c>
      <c r="CH30" s="6"/>
      <c r="CI30" s="6"/>
      <c r="CJ30" s="6"/>
      <c r="CK30" s="6"/>
      <c r="CL30" s="21"/>
      <c r="CM30" s="21"/>
      <c r="CP30" s="1" t="s">
        <v>24</v>
      </c>
      <c r="CQ30" s="1" t="s">
        <v>14</v>
      </c>
    </row>
    <row r="31" spans="1:101" x14ac:dyDescent="0.35">
      <c r="C31" s="1" t="s">
        <v>12</v>
      </c>
      <c r="D31" s="1" t="s">
        <v>13</v>
      </c>
      <c r="E31" s="1" t="s">
        <v>29</v>
      </c>
      <c r="F31" s="1" t="s">
        <v>30</v>
      </c>
      <c r="G31" s="1" t="s">
        <v>31</v>
      </c>
      <c r="H31" s="1" t="s">
        <v>27</v>
      </c>
      <c r="I31" s="1" t="s">
        <v>28</v>
      </c>
      <c r="J31" s="1" t="s">
        <v>8</v>
      </c>
      <c r="K31" s="1" t="s">
        <v>9</v>
      </c>
      <c r="M31" s="1" t="s">
        <v>12</v>
      </c>
      <c r="N31" s="1" t="s">
        <v>13</v>
      </c>
      <c r="O31" s="16" t="s">
        <v>36</v>
      </c>
      <c r="P31" s="16" t="s">
        <v>37</v>
      </c>
      <c r="Q31" s="16" t="s">
        <v>38</v>
      </c>
      <c r="R31" s="16" t="s">
        <v>34</v>
      </c>
      <c r="S31" s="16" t="s">
        <v>35</v>
      </c>
      <c r="T31" s="16" t="s">
        <v>8</v>
      </c>
      <c r="U31" s="16" t="s">
        <v>9</v>
      </c>
      <c r="W31" s="1" t="s">
        <v>12</v>
      </c>
      <c r="X31" s="1" t="s">
        <v>13</v>
      </c>
      <c r="Y31" s="16" t="s">
        <v>43</v>
      </c>
      <c r="Z31" s="16" t="s">
        <v>44</v>
      </c>
      <c r="AA31" s="16" t="s">
        <v>45</v>
      </c>
      <c r="AB31" s="16" t="s">
        <v>41</v>
      </c>
      <c r="AC31" s="16" t="s">
        <v>42</v>
      </c>
      <c r="AD31" s="16" t="s">
        <v>8</v>
      </c>
      <c r="AE31" s="16" t="s">
        <v>9</v>
      </c>
      <c r="AG31" s="1" t="s">
        <v>12</v>
      </c>
      <c r="AH31" s="1" t="s">
        <v>13</v>
      </c>
      <c r="AI31" s="16" t="s">
        <v>50</v>
      </c>
      <c r="AJ31" s="16" t="s">
        <v>51</v>
      </c>
      <c r="AK31" s="16" t="s">
        <v>52</v>
      </c>
      <c r="AL31" s="16" t="s">
        <v>48</v>
      </c>
      <c r="AM31" s="16" t="s">
        <v>49</v>
      </c>
      <c r="AN31" s="16" t="s">
        <v>8</v>
      </c>
      <c r="AO31" s="16" t="s">
        <v>9</v>
      </c>
      <c r="AQ31" s="1" t="s">
        <v>12</v>
      </c>
      <c r="AR31" s="1" t="s">
        <v>13</v>
      </c>
      <c r="AS31" s="1" t="s">
        <v>57</v>
      </c>
      <c r="AT31" s="1" t="s">
        <v>58</v>
      </c>
      <c r="AU31" s="1" t="s">
        <v>59</v>
      </c>
      <c r="AV31" s="1" t="s">
        <v>55</v>
      </c>
      <c r="AW31" s="1" t="s">
        <v>56</v>
      </c>
      <c r="AX31" s="1" t="s">
        <v>8</v>
      </c>
      <c r="AY31" s="1" t="s">
        <v>9</v>
      </c>
      <c r="BA31" s="1" t="s">
        <v>12</v>
      </c>
      <c r="BB31" s="1" t="s">
        <v>13</v>
      </c>
      <c r="BC31" s="1" t="s">
        <v>64</v>
      </c>
      <c r="BD31" s="1" t="s">
        <v>65</v>
      </c>
      <c r="BE31" s="1" t="s">
        <v>66</v>
      </c>
      <c r="BF31" s="1" t="s">
        <v>62</v>
      </c>
      <c r="BG31" s="1" t="s">
        <v>63</v>
      </c>
      <c r="BH31" s="1" t="s">
        <v>8</v>
      </c>
      <c r="BI31" s="1" t="s">
        <v>9</v>
      </c>
      <c r="BK31" s="1" t="s">
        <v>12</v>
      </c>
      <c r="BL31" s="1" t="s">
        <v>13</v>
      </c>
      <c r="BM31" s="16" t="s">
        <v>71</v>
      </c>
      <c r="BN31" s="16" t="s">
        <v>72</v>
      </c>
      <c r="BO31" s="16" t="s">
        <v>73</v>
      </c>
      <c r="BP31" s="16" t="s">
        <v>69</v>
      </c>
      <c r="BQ31" s="16" t="s">
        <v>70</v>
      </c>
      <c r="BR31" s="16" t="s">
        <v>8</v>
      </c>
      <c r="BS31" s="16" t="s">
        <v>9</v>
      </c>
      <c r="BU31" s="1" t="s">
        <v>12</v>
      </c>
      <c r="BV31" s="1" t="s">
        <v>13</v>
      </c>
      <c r="BW31" s="16" t="s">
        <v>78</v>
      </c>
      <c r="BX31" s="16" t="s">
        <v>79</v>
      </c>
      <c r="BY31" s="16" t="s">
        <v>80</v>
      </c>
      <c r="BZ31" s="16" t="s">
        <v>76</v>
      </c>
      <c r="CA31" s="16" t="s">
        <v>77</v>
      </c>
      <c r="CB31" s="16" t="s">
        <v>8</v>
      </c>
      <c r="CC31" s="16" t="s">
        <v>9</v>
      </c>
      <c r="CE31" s="1" t="s">
        <v>12</v>
      </c>
      <c r="CF31" s="1" t="s">
        <v>13</v>
      </c>
      <c r="CG31" s="16" t="s">
        <v>85</v>
      </c>
      <c r="CH31" s="16" t="s">
        <v>86</v>
      </c>
      <c r="CI31" s="16" t="s">
        <v>87</v>
      </c>
      <c r="CJ31" s="16" t="s">
        <v>83</v>
      </c>
      <c r="CK31" s="16" t="s">
        <v>84</v>
      </c>
      <c r="CL31" s="32" t="s">
        <v>8</v>
      </c>
      <c r="CM31" s="32" t="s">
        <v>9</v>
      </c>
      <c r="CO31" s="1" t="s">
        <v>12</v>
      </c>
      <c r="CP31" s="1" t="s">
        <v>13</v>
      </c>
      <c r="CQ31" s="16" t="s">
        <v>92</v>
      </c>
      <c r="CR31" s="16" t="s">
        <v>93</v>
      </c>
      <c r="CS31" s="16" t="s">
        <v>94</v>
      </c>
      <c r="CT31" s="16" t="s">
        <v>90</v>
      </c>
      <c r="CU31" s="16" t="s">
        <v>91</v>
      </c>
      <c r="CV31" s="16" t="s">
        <v>8</v>
      </c>
      <c r="CW31" s="16" t="s">
        <v>9</v>
      </c>
    </row>
    <row r="32" spans="1:101" x14ac:dyDescent="0.35">
      <c r="C32" s="2">
        <v>19</v>
      </c>
      <c r="D32" s="2">
        <v>-18.5</v>
      </c>
      <c r="E32" s="2">
        <v>1.010876737558021</v>
      </c>
      <c r="F32" s="2">
        <v>0.98878048049130041</v>
      </c>
      <c r="G32" s="2">
        <v>1.0292955779066579</v>
      </c>
      <c r="H32" s="2">
        <v>1.0807121269331244</v>
      </c>
      <c r="I32" s="2">
        <v>1.0376292768529221</v>
      </c>
      <c r="J32" s="8">
        <f t="shared" ref="J32:J81" si="20">AVERAGE(E32:I32)</f>
        <v>1.029458839948405</v>
      </c>
      <c r="K32" s="8">
        <f t="shared" ref="K32:K81" si="21">STDEV(E32:I32)/SQRT(COUNT(E32:I32))</f>
        <v>1.5319441206863743E-2</v>
      </c>
      <c r="M32" s="2">
        <v>19</v>
      </c>
      <c r="N32" s="2">
        <v>-18.5</v>
      </c>
      <c r="O32" s="19">
        <v>14.332182390367533</v>
      </c>
      <c r="P32" s="19">
        <v>14.334693095404388</v>
      </c>
      <c r="Q32" s="19">
        <v>14.335193340257112</v>
      </c>
      <c r="R32" s="19">
        <v>14.350912836280159</v>
      </c>
      <c r="S32" s="19">
        <v>14.345616747976029</v>
      </c>
      <c r="T32" s="8">
        <f t="shared" ref="T32:T81" si="22">AVERAGE(O32:S32)</f>
        <v>14.339719682057043</v>
      </c>
      <c r="U32" s="8">
        <f t="shared" ref="U32:U81" si="23">STDEV(O32:S32)/SQRT(COUNT(O32:S32))</f>
        <v>3.6237218256547641E-3</v>
      </c>
      <c r="W32" s="2">
        <v>19</v>
      </c>
      <c r="X32" s="2">
        <v>-18.5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6">
        <f t="shared" ref="AD32:AD36" si="24">AVERAGE(Y32:AC32)</f>
        <v>0</v>
      </c>
      <c r="AE32" s="26">
        <f t="shared" ref="AE32:AE36" si="25">STDEV(Y32:AC32)/SQRT(COUNT(Y32:AC32))</f>
        <v>0</v>
      </c>
      <c r="AG32" s="2">
        <v>19</v>
      </c>
      <c r="AH32" s="2">
        <v>-18.5</v>
      </c>
      <c r="AI32" s="2">
        <v>3.7695548129587496E-2</v>
      </c>
      <c r="AJ32" s="2">
        <v>3.2131361460253145E-2</v>
      </c>
      <c r="AK32" s="2">
        <v>2.8386166487540682E-2</v>
      </c>
      <c r="AL32" s="2">
        <v>7.1607008649436935E-2</v>
      </c>
      <c r="AM32" s="2">
        <v>6.9672636374202679E-2</v>
      </c>
      <c r="AN32" s="8">
        <f t="shared" ref="AN32:AN81" si="26">AVERAGE(AI32:AM32)</f>
        <v>4.7898544220204189E-2</v>
      </c>
      <c r="AO32" s="8">
        <f t="shared" ref="AO32:AO81" si="27">STDEV(AI32:AM32)/SQRT(COUNT(AI32:AM32))</f>
        <v>9.4064882950971422E-3</v>
      </c>
      <c r="AQ32" s="2">
        <v>19</v>
      </c>
      <c r="AR32" s="2">
        <v>-18.5</v>
      </c>
      <c r="AS32" s="2">
        <v>0.82210920458831349</v>
      </c>
      <c r="AT32" s="2">
        <v>0.84335252029590035</v>
      </c>
      <c r="AU32" s="2">
        <v>0.84055757387942509</v>
      </c>
      <c r="AV32" s="2">
        <v>0.79270759426269843</v>
      </c>
      <c r="AW32" s="2">
        <v>0.81356267691822692</v>
      </c>
      <c r="AX32" s="8">
        <f t="shared" ref="AX32:AX81" si="28">AVERAGE(AS32:AW32)</f>
        <v>0.82245791398891299</v>
      </c>
      <c r="AY32" s="8">
        <f t="shared" ref="AY32:AY81" si="29">STDEV(AS32:AW32)/SQRT(COUNT(AS32:AW32))</f>
        <v>9.2965332933249191E-3</v>
      </c>
      <c r="BA32" s="2">
        <v>19</v>
      </c>
      <c r="BB32" s="2">
        <v>-18.5</v>
      </c>
      <c r="BC32" s="2">
        <v>0.14019524728209903</v>
      </c>
      <c r="BD32" s="2">
        <v>0.12451611824384658</v>
      </c>
      <c r="BE32" s="2">
        <v>0.13105625963303419</v>
      </c>
      <c r="BF32" s="2">
        <v>0.13568539708786453</v>
      </c>
      <c r="BG32" s="2">
        <v>0.11676468670757051</v>
      </c>
      <c r="BH32" s="8">
        <f t="shared" ref="BH32:BH81" si="30">AVERAGE(BC32:BG32)</f>
        <v>0.12964354179088294</v>
      </c>
      <c r="BI32" s="8">
        <f t="shared" ref="BI32:BI81" si="31">STDEV(BC32:BG32)/SQRT(COUNT(BC32:BG32))</f>
        <v>4.1351762743093686E-3</v>
      </c>
      <c r="BK32" s="2">
        <v>19</v>
      </c>
      <c r="BL32" s="2">
        <v>-18.5</v>
      </c>
      <c r="BM32" s="33"/>
      <c r="BN32" s="33"/>
      <c r="BO32" s="33"/>
      <c r="BP32" s="33"/>
      <c r="BQ32" s="33"/>
      <c r="BR32" s="37"/>
      <c r="BS32" s="2"/>
      <c r="BU32" s="2">
        <v>19</v>
      </c>
      <c r="BV32" s="2">
        <v>-18.5</v>
      </c>
      <c r="BW32" s="19">
        <v>14.536433259322104</v>
      </c>
      <c r="BX32" s="19">
        <v>14.556041344193494</v>
      </c>
      <c r="BY32" s="19">
        <v>14.536701342101507</v>
      </c>
      <c r="BZ32" s="19">
        <v>14.572086835925615</v>
      </c>
      <c r="CA32" s="19">
        <v>14.568322363005443</v>
      </c>
      <c r="CB32" s="8">
        <f t="shared" ref="CB32:CB81" si="32">AVERAGE(BW32:CA32)</f>
        <v>14.553917028909632</v>
      </c>
      <c r="CC32" s="8">
        <f t="shared" ref="CC32:CC81" si="33">STDEV(BW32:CA32)/SQRT(COUNT(BW32:CA32))</f>
        <v>7.563829466944904E-3</v>
      </c>
      <c r="CE32" s="2">
        <v>19</v>
      </c>
      <c r="CF32" s="2">
        <v>-18.5</v>
      </c>
      <c r="CG32" s="19">
        <v>14.353378688344637</v>
      </c>
      <c r="CH32" s="19">
        <v>14.353218914915482</v>
      </c>
      <c r="CI32" s="19">
        <v>14.357016127801494</v>
      </c>
      <c r="CJ32" s="19">
        <v>14.364490927940762</v>
      </c>
      <c r="CK32" s="19">
        <v>14.355945233243425</v>
      </c>
      <c r="CL32" s="8">
        <f t="shared" ref="CL32:CL81" si="34">AVERAGE(CG32:CK32)</f>
        <v>14.35680997844916</v>
      </c>
      <c r="CM32" s="8">
        <f t="shared" ref="CM32:CM81" si="35">STDEV(CG32:CK32)/SQRT(COUNT(CG32:CK32))</f>
        <v>2.0549544520884503E-3</v>
      </c>
      <c r="CO32" s="2">
        <v>19</v>
      </c>
      <c r="CP32" s="2">
        <v>-18.5</v>
      </c>
      <c r="CQ32" s="19">
        <v>14.156113009019821</v>
      </c>
      <c r="CR32" s="19">
        <v>14.155399607841986</v>
      </c>
      <c r="CS32" s="19">
        <v>14.154701783362849</v>
      </c>
      <c r="CT32" s="19">
        <v>14.159302807301504</v>
      </c>
      <c r="CU32" s="19">
        <v>14.145675077160138</v>
      </c>
      <c r="CV32" s="8">
        <f t="shared" ref="CV32:CV81" si="36">AVERAGE(CQ32:CU32)</f>
        <v>14.154238456937259</v>
      </c>
      <c r="CW32" s="8">
        <f t="shared" ref="CW32:CW81" si="37">STDEV(CQ32:CU32)/SQRT(COUNT(CQ32:CU32))</f>
        <v>2.2809647753687613E-3</v>
      </c>
    </row>
    <row r="33" spans="3:101" x14ac:dyDescent="0.35">
      <c r="C33" s="2">
        <v>20</v>
      </c>
      <c r="D33" s="2">
        <v>-13.5</v>
      </c>
      <c r="E33" s="2">
        <v>0.97646243029269708</v>
      </c>
      <c r="F33" s="2">
        <v>1.0008625294111642</v>
      </c>
      <c r="G33" s="2">
        <v>1.0279645482021618</v>
      </c>
      <c r="H33" s="2">
        <v>0.95616999476237707</v>
      </c>
      <c r="I33" s="2">
        <v>1.0167059474286897</v>
      </c>
      <c r="J33" s="8">
        <f t="shared" si="20"/>
        <v>0.9956330900194178</v>
      </c>
      <c r="K33" s="8">
        <f t="shared" si="21"/>
        <v>1.3117899270824497E-2</v>
      </c>
      <c r="M33" s="2">
        <v>20</v>
      </c>
      <c r="N33" s="2">
        <v>-13.5</v>
      </c>
      <c r="O33" s="19">
        <v>14.330970140338108</v>
      </c>
      <c r="P33" s="19">
        <v>14.333088589554055</v>
      </c>
      <c r="Q33" s="19">
        <v>14.338088669283144</v>
      </c>
      <c r="R33" s="19">
        <v>14.353262076185588</v>
      </c>
      <c r="S33" s="19">
        <v>14.339967025230333</v>
      </c>
      <c r="T33" s="8">
        <f t="shared" si="22"/>
        <v>14.339075300118244</v>
      </c>
      <c r="U33" s="8">
        <f t="shared" si="23"/>
        <v>3.902355363791082E-3</v>
      </c>
      <c r="W33" s="2">
        <v>20</v>
      </c>
      <c r="X33" s="2">
        <v>-13.5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6">
        <f t="shared" si="24"/>
        <v>0</v>
      </c>
      <c r="AE33" s="26">
        <f t="shared" si="25"/>
        <v>0</v>
      </c>
      <c r="AG33" s="2">
        <v>20</v>
      </c>
      <c r="AH33" s="2">
        <v>-13.5</v>
      </c>
      <c r="AI33" s="2">
        <v>2.5046423778592251E-2</v>
      </c>
      <c r="AJ33" s="2">
        <v>2.7340206213165734E-2</v>
      </c>
      <c r="AK33" s="2">
        <v>2.8725160910006244E-2</v>
      </c>
      <c r="AL33" s="2">
        <v>6.8317229866316997E-2</v>
      </c>
      <c r="AM33" s="2">
        <v>2.3743553532181761E-2</v>
      </c>
      <c r="AN33" s="8">
        <f t="shared" si="26"/>
        <v>3.4634514860052604E-2</v>
      </c>
      <c r="AO33" s="8">
        <f t="shared" si="27"/>
        <v>8.4652147703639571E-3</v>
      </c>
      <c r="AQ33" s="2">
        <v>20</v>
      </c>
      <c r="AR33" s="2">
        <v>-13.5</v>
      </c>
      <c r="AS33" s="2">
        <v>0.84115446208216538</v>
      </c>
      <c r="AT33" s="2">
        <v>0.84623256257718571</v>
      </c>
      <c r="AU33" s="2">
        <v>0.84890850660545647</v>
      </c>
      <c r="AV33" s="2">
        <v>0.81631918636125411</v>
      </c>
      <c r="AW33" s="2">
        <v>0.86746009521651068</v>
      </c>
      <c r="AX33" s="8">
        <f t="shared" si="28"/>
        <v>0.84401496256851449</v>
      </c>
      <c r="AY33" s="8">
        <f t="shared" si="29"/>
        <v>8.2273241417764129E-3</v>
      </c>
      <c r="BA33" s="2">
        <v>20</v>
      </c>
      <c r="BB33" s="2">
        <v>-13.5</v>
      </c>
      <c r="BC33" s="2">
        <v>0.13379911413924231</v>
      </c>
      <c r="BD33" s="2">
        <v>0.12642723120964855</v>
      </c>
      <c r="BE33" s="2">
        <v>0.12236633248453724</v>
      </c>
      <c r="BF33" s="2">
        <v>0.11536358377242886</v>
      </c>
      <c r="BG33" s="2">
        <v>0.10879635125130752</v>
      </c>
      <c r="BH33" s="8">
        <f t="shared" si="30"/>
        <v>0.12135052257143289</v>
      </c>
      <c r="BI33" s="8">
        <f t="shared" si="31"/>
        <v>4.3314138922360482E-3</v>
      </c>
      <c r="BK33" s="2">
        <v>20</v>
      </c>
      <c r="BL33" s="2">
        <v>-13.5</v>
      </c>
      <c r="BM33" s="33"/>
      <c r="BN33" s="33"/>
      <c r="BO33" s="33"/>
      <c r="BP33" s="33"/>
      <c r="BQ33" s="33"/>
      <c r="BR33" s="37"/>
      <c r="BS33" s="11"/>
      <c r="BU33" s="2">
        <v>20</v>
      </c>
      <c r="BV33" s="2">
        <v>-13.5</v>
      </c>
      <c r="BW33" s="19">
        <v>14.52972459364635</v>
      </c>
      <c r="BX33" s="19">
        <v>14.575218520407933</v>
      </c>
      <c r="BY33" s="19">
        <v>14.53656246703309</v>
      </c>
      <c r="BZ33" s="19">
        <v>14.547593227047976</v>
      </c>
      <c r="CA33" s="19">
        <v>14.547242442973232</v>
      </c>
      <c r="CB33" s="8">
        <f t="shared" si="32"/>
        <v>14.547268250221716</v>
      </c>
      <c r="CC33" s="8">
        <f t="shared" si="33"/>
        <v>7.7579557847105973E-3</v>
      </c>
      <c r="CE33" s="2">
        <v>20</v>
      </c>
      <c r="CF33" s="2">
        <v>-13.5</v>
      </c>
      <c r="CG33" s="19">
        <v>14.353172583304653</v>
      </c>
      <c r="CH33" s="19">
        <v>14.353160747447834</v>
      </c>
      <c r="CI33" s="19">
        <v>14.357471256090689</v>
      </c>
      <c r="CJ33" s="19">
        <v>14.363097823606051</v>
      </c>
      <c r="CK33" s="19">
        <v>14.357758538664868</v>
      </c>
      <c r="CL33" s="8">
        <f t="shared" si="34"/>
        <v>14.356932189822819</v>
      </c>
      <c r="CM33" s="8">
        <f t="shared" si="35"/>
        <v>1.8350327457310298E-3</v>
      </c>
      <c r="CO33" s="2">
        <v>20</v>
      </c>
      <c r="CP33" s="2">
        <v>-13.5</v>
      </c>
      <c r="CQ33" s="19">
        <v>14.157045995848874</v>
      </c>
      <c r="CR33" s="19">
        <v>14.149807437812251</v>
      </c>
      <c r="CS33" s="19">
        <v>14.160087297609351</v>
      </c>
      <c r="CT33" s="19">
        <v>14.172473831568398</v>
      </c>
      <c r="CU33" s="19">
        <v>14.156084320227308</v>
      </c>
      <c r="CV33" s="8">
        <f t="shared" si="36"/>
        <v>14.159099776613237</v>
      </c>
      <c r="CW33" s="8">
        <f t="shared" si="37"/>
        <v>3.7383090876575019E-3</v>
      </c>
    </row>
    <row r="34" spans="3:101" x14ac:dyDescent="0.35">
      <c r="C34" s="2">
        <v>21</v>
      </c>
      <c r="D34" s="2">
        <v>-8.5</v>
      </c>
      <c r="E34" s="2">
        <v>0.99151723959228488</v>
      </c>
      <c r="F34" s="2">
        <v>1.0025789369337772</v>
      </c>
      <c r="G34" s="2">
        <v>0.98845228954588027</v>
      </c>
      <c r="H34" s="2">
        <v>0.96483106980524069</v>
      </c>
      <c r="I34" s="2">
        <v>0.94790077932728378</v>
      </c>
      <c r="J34" s="8">
        <f t="shared" si="20"/>
        <v>0.97905606304089332</v>
      </c>
      <c r="K34" s="8">
        <f t="shared" si="21"/>
        <v>9.9244589917747011E-3</v>
      </c>
      <c r="M34" s="2">
        <v>21</v>
      </c>
      <c r="N34" s="2">
        <v>-8.5</v>
      </c>
      <c r="O34" s="19">
        <v>14.332188317626478</v>
      </c>
      <c r="P34" s="19">
        <v>14.331837286910529</v>
      </c>
      <c r="Q34" s="19">
        <v>14.334850322724241</v>
      </c>
      <c r="R34" s="19">
        <v>14.353310411250986</v>
      </c>
      <c r="S34" s="19">
        <v>14.347463623476409</v>
      </c>
      <c r="T34" s="8">
        <f t="shared" si="22"/>
        <v>14.339929992397732</v>
      </c>
      <c r="U34" s="8">
        <f t="shared" si="23"/>
        <v>4.3989752231421387E-3</v>
      </c>
      <c r="W34" s="2">
        <v>21</v>
      </c>
      <c r="X34" s="2">
        <v>-8.5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6">
        <f t="shared" si="24"/>
        <v>0</v>
      </c>
      <c r="AE34" s="26">
        <f t="shared" si="25"/>
        <v>0</v>
      </c>
      <c r="AG34" s="2">
        <v>21</v>
      </c>
      <c r="AH34" s="2">
        <v>-8.5</v>
      </c>
      <c r="AI34" s="2">
        <v>3.5514829063423098E-2</v>
      </c>
      <c r="AJ34" s="2">
        <v>2.3576241245454415E-2</v>
      </c>
      <c r="AK34" s="2">
        <v>3.2458337144252877E-2</v>
      </c>
      <c r="AL34" s="2">
        <v>6.8477760244671296E-2</v>
      </c>
      <c r="AM34" s="2">
        <v>5.0697773400270048E-2</v>
      </c>
      <c r="AN34" s="8">
        <f t="shared" si="26"/>
        <v>4.2144988219614342E-2</v>
      </c>
      <c r="AO34" s="8">
        <f t="shared" si="27"/>
        <v>7.9030171471175144E-3</v>
      </c>
      <c r="AQ34" s="2">
        <v>21</v>
      </c>
      <c r="AR34" s="2">
        <v>-8.5</v>
      </c>
      <c r="AS34" s="2">
        <v>0.83180258463411927</v>
      </c>
      <c r="AT34" s="2">
        <v>0.84630374547156173</v>
      </c>
      <c r="AU34" s="2">
        <v>0.84664031732338385</v>
      </c>
      <c r="AV34" s="2">
        <v>0.8148743443419888</v>
      </c>
      <c r="AW34" s="2">
        <v>0.83897544439748695</v>
      </c>
      <c r="AX34" s="8">
        <f t="shared" si="28"/>
        <v>0.83571928723370825</v>
      </c>
      <c r="AY34" s="8">
        <f t="shared" si="29"/>
        <v>5.8811326175166453E-3</v>
      </c>
      <c r="BA34" s="2">
        <v>21</v>
      </c>
      <c r="BB34" s="2">
        <v>-8.5</v>
      </c>
      <c r="BC34" s="2">
        <v>0.13268258630245769</v>
      </c>
      <c r="BD34" s="2">
        <v>0.13012001328298373</v>
      </c>
      <c r="BE34" s="2">
        <v>0.12090134553236316</v>
      </c>
      <c r="BF34" s="2">
        <v>0.11664789541333975</v>
      </c>
      <c r="BG34" s="2">
        <v>0.11032678220224296</v>
      </c>
      <c r="BH34" s="8">
        <f t="shared" si="30"/>
        <v>0.12213572454667743</v>
      </c>
      <c r="BI34" s="8">
        <f t="shared" si="31"/>
        <v>4.1597850843650237E-3</v>
      </c>
      <c r="BK34" s="2">
        <v>21</v>
      </c>
      <c r="BL34" s="2">
        <v>-8.5</v>
      </c>
      <c r="BM34" s="33"/>
      <c r="BN34" s="33"/>
      <c r="BO34" s="33"/>
      <c r="BP34" s="33"/>
      <c r="BQ34" s="33"/>
      <c r="BR34" s="37"/>
      <c r="BS34" s="11"/>
      <c r="BU34" s="2">
        <v>21</v>
      </c>
      <c r="BV34" s="2">
        <v>-8.5</v>
      </c>
      <c r="BW34" s="19">
        <v>14.533727924894032</v>
      </c>
      <c r="BX34" s="19">
        <v>14.547624917145541</v>
      </c>
      <c r="BY34" s="19">
        <v>14.534472749010829</v>
      </c>
      <c r="BZ34" s="19">
        <v>14.599144531421439</v>
      </c>
      <c r="CA34" s="19">
        <v>14.564720724341569</v>
      </c>
      <c r="CB34" s="8">
        <f t="shared" si="32"/>
        <v>14.555938169362681</v>
      </c>
      <c r="CC34" s="8">
        <f t="shared" si="33"/>
        <v>1.2180091105928367E-2</v>
      </c>
      <c r="CE34" s="2">
        <v>21</v>
      </c>
      <c r="CF34" s="2">
        <v>-8.5</v>
      </c>
      <c r="CG34" s="19">
        <v>14.351988773300016</v>
      </c>
      <c r="CH34" s="19">
        <v>14.353742168546967</v>
      </c>
      <c r="CI34" s="19">
        <v>14.353750080268854</v>
      </c>
      <c r="CJ34" s="19">
        <v>14.363467307818253</v>
      </c>
      <c r="CK34" s="19">
        <v>14.359265540042518</v>
      </c>
      <c r="CL34" s="8">
        <f t="shared" si="34"/>
        <v>14.356442773995322</v>
      </c>
      <c r="CM34" s="8">
        <f t="shared" si="35"/>
        <v>2.1411921337507718E-3</v>
      </c>
      <c r="CO34" s="2">
        <v>21</v>
      </c>
      <c r="CP34" s="2">
        <v>-8.5</v>
      </c>
      <c r="CQ34" s="19">
        <v>14.157193731138833</v>
      </c>
      <c r="CR34" s="19">
        <v>14.153318251351482</v>
      </c>
      <c r="CS34" s="19">
        <v>14.152176001398406</v>
      </c>
      <c r="CT34" s="19">
        <v>14.143629499226034</v>
      </c>
      <c r="CU34" s="19">
        <v>14.161876671323185</v>
      </c>
      <c r="CV34" s="8">
        <f t="shared" si="36"/>
        <v>14.153638830887587</v>
      </c>
      <c r="CW34" s="8">
        <f t="shared" si="37"/>
        <v>3.0243072967461506E-3</v>
      </c>
    </row>
    <row r="35" spans="3:101" x14ac:dyDescent="0.35">
      <c r="C35" s="2">
        <v>22</v>
      </c>
      <c r="D35" s="2">
        <v>-3.5</v>
      </c>
      <c r="E35" s="2">
        <v>1.0203336298715704</v>
      </c>
      <c r="F35" s="2">
        <v>1.0076540082776873</v>
      </c>
      <c r="G35" s="2">
        <v>0.954494820720732</v>
      </c>
      <c r="H35" s="2">
        <v>0.99974433707687871</v>
      </c>
      <c r="I35" s="2">
        <v>0.99590520695587159</v>
      </c>
      <c r="J35" s="8">
        <f t="shared" si="20"/>
        <v>0.99562640058054797</v>
      </c>
      <c r="K35" s="8">
        <f t="shared" si="21"/>
        <v>1.1099442602902618E-2</v>
      </c>
      <c r="M35" s="2">
        <v>22</v>
      </c>
      <c r="N35" s="2">
        <v>-3.5</v>
      </c>
      <c r="O35" s="19">
        <v>14.337315117257319</v>
      </c>
      <c r="P35" s="19">
        <v>14.331011778352641</v>
      </c>
      <c r="Q35" s="19">
        <v>14.335833529941471</v>
      </c>
      <c r="R35" s="19">
        <v>14.341592882551661</v>
      </c>
      <c r="S35" s="19">
        <v>14.343341799077379</v>
      </c>
      <c r="T35" s="8">
        <f t="shared" si="22"/>
        <v>14.337819021436093</v>
      </c>
      <c r="U35" s="8">
        <f t="shared" si="23"/>
        <v>2.1826332134429523E-3</v>
      </c>
      <c r="W35" s="2">
        <v>22</v>
      </c>
      <c r="X35" s="2">
        <v>-3.5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6">
        <f t="shared" si="24"/>
        <v>0</v>
      </c>
      <c r="AE35" s="26">
        <f t="shared" si="25"/>
        <v>0</v>
      </c>
      <c r="AG35" s="2">
        <v>22</v>
      </c>
      <c r="AH35" s="2">
        <v>-3.5</v>
      </c>
      <c r="AI35" s="2">
        <v>3.3053402262568927E-2</v>
      </c>
      <c r="AJ35" s="2">
        <v>2.5803823139052912E-2</v>
      </c>
      <c r="AK35" s="2">
        <v>2.4449388753385537E-2</v>
      </c>
      <c r="AL35" s="2">
        <v>4.7598481203820375E-2</v>
      </c>
      <c r="AM35" s="2">
        <v>4.0593953733602292E-2</v>
      </c>
      <c r="AN35" s="8">
        <f t="shared" si="26"/>
        <v>3.4299809818486002E-2</v>
      </c>
      <c r="AO35" s="8">
        <f t="shared" si="27"/>
        <v>4.4002103634464733E-3</v>
      </c>
      <c r="AQ35" s="2">
        <v>22</v>
      </c>
      <c r="AR35" s="2">
        <v>-3.5</v>
      </c>
      <c r="AS35" s="2">
        <v>0.84561563430234243</v>
      </c>
      <c r="AT35" s="2">
        <v>0.84754469928152865</v>
      </c>
      <c r="AU35" s="2">
        <v>0.85386104209728264</v>
      </c>
      <c r="AV35" s="2">
        <v>0.79299874142308424</v>
      </c>
      <c r="AW35" s="2">
        <v>0.84749963691801566</v>
      </c>
      <c r="AX35" s="8">
        <f t="shared" si="28"/>
        <v>0.83750395080445073</v>
      </c>
      <c r="AY35" s="8">
        <f t="shared" si="29"/>
        <v>1.1213380127490851E-2</v>
      </c>
      <c r="BA35" s="2">
        <v>22</v>
      </c>
      <c r="BB35" s="2">
        <v>-3.5</v>
      </c>
      <c r="BC35" s="2">
        <v>0.12133096343508866</v>
      </c>
      <c r="BD35" s="2">
        <v>0.1266514775794185</v>
      </c>
      <c r="BE35" s="2">
        <v>0.12168956914933175</v>
      </c>
      <c r="BF35" s="2">
        <v>0.15940277737309538</v>
      </c>
      <c r="BG35" s="2">
        <v>0.11190640934838204</v>
      </c>
      <c r="BH35" s="8">
        <f t="shared" si="30"/>
        <v>0.12819623937706329</v>
      </c>
      <c r="BI35" s="8">
        <f t="shared" si="31"/>
        <v>8.1580072207753773E-3</v>
      </c>
      <c r="BK35" s="2">
        <v>22</v>
      </c>
      <c r="BL35" s="2">
        <v>-3.5</v>
      </c>
      <c r="BM35" s="33"/>
      <c r="BN35" s="33"/>
      <c r="BO35" s="33"/>
      <c r="BP35" s="33"/>
      <c r="BQ35" s="33"/>
      <c r="BR35" s="37"/>
      <c r="BS35" s="11"/>
      <c r="BU35" s="2">
        <v>22</v>
      </c>
      <c r="BV35" s="2">
        <v>-3.5</v>
      </c>
      <c r="BW35" s="19">
        <v>14.554400920510959</v>
      </c>
      <c r="BX35" s="19">
        <v>14.542515412021421</v>
      </c>
      <c r="BY35" s="19">
        <v>14.573285632257948</v>
      </c>
      <c r="BZ35" s="19">
        <v>14.574151598157746</v>
      </c>
      <c r="CA35" s="19">
        <v>14.546598202572824</v>
      </c>
      <c r="CB35" s="8">
        <f t="shared" si="32"/>
        <v>14.55819035310418</v>
      </c>
      <c r="CC35" s="8">
        <f t="shared" si="33"/>
        <v>6.6221987574305776E-3</v>
      </c>
      <c r="CE35" s="2">
        <v>22</v>
      </c>
      <c r="CF35" s="2">
        <v>-3.5</v>
      </c>
      <c r="CG35" s="19">
        <v>14.355422450219514</v>
      </c>
      <c r="CH35" s="19">
        <v>14.352405947634781</v>
      </c>
      <c r="CI35" s="19">
        <v>14.355041216680831</v>
      </c>
      <c r="CJ35" s="19">
        <v>14.365882244591758</v>
      </c>
      <c r="CK35" s="19">
        <v>14.358162779406271</v>
      </c>
      <c r="CL35" s="8">
        <f t="shared" si="34"/>
        <v>14.357382927706629</v>
      </c>
      <c r="CM35" s="8">
        <f t="shared" si="35"/>
        <v>2.312401017651023E-3</v>
      </c>
      <c r="CO35" s="2">
        <v>22</v>
      </c>
      <c r="CP35" s="2">
        <v>-3.5</v>
      </c>
      <c r="CQ35" s="19">
        <v>14.155357094862383</v>
      </c>
      <c r="CR35" s="19">
        <v>14.147960192684213</v>
      </c>
      <c r="CS35" s="19">
        <v>14.156578185722035</v>
      </c>
      <c r="CT35" s="19">
        <v>14.155084523581817</v>
      </c>
      <c r="CU35" s="19">
        <v>14.160864632531464</v>
      </c>
      <c r="CV35" s="8">
        <f t="shared" si="36"/>
        <v>14.155168925876382</v>
      </c>
      <c r="CW35" s="8">
        <f t="shared" si="37"/>
        <v>2.0788873606308387E-3</v>
      </c>
    </row>
    <row r="36" spans="3:101" x14ac:dyDescent="0.35">
      <c r="C36">
        <v>23</v>
      </c>
      <c r="D36">
        <v>1.5</v>
      </c>
      <c r="E36" s="6">
        <v>1.0811988677471918</v>
      </c>
      <c r="F36" s="6">
        <v>1.019914182001977</v>
      </c>
      <c r="G36" s="6">
        <v>0.96899754762986456</v>
      </c>
      <c r="H36" s="6">
        <v>1.1283937784234057</v>
      </c>
      <c r="I36" s="6">
        <v>1.0236806649620005</v>
      </c>
      <c r="J36" s="7">
        <f t="shared" si="20"/>
        <v>1.044437008152888</v>
      </c>
      <c r="K36" s="7">
        <f t="shared" si="21"/>
        <v>2.7498618678197549E-2</v>
      </c>
      <c r="M36">
        <v>23</v>
      </c>
      <c r="N36">
        <v>1.5</v>
      </c>
      <c r="O36" s="17">
        <v>14.333116583527984</v>
      </c>
      <c r="P36" s="17">
        <v>14.323017218019952</v>
      </c>
      <c r="Q36" s="17">
        <v>14.328891051685044</v>
      </c>
      <c r="R36" s="17">
        <v>14.34743036709277</v>
      </c>
      <c r="S36" s="17">
        <v>14.342778014441627</v>
      </c>
      <c r="T36" s="7">
        <f t="shared" si="22"/>
        <v>14.335046646953476</v>
      </c>
      <c r="U36" s="7">
        <f t="shared" si="23"/>
        <v>4.4690839448764492E-3</v>
      </c>
      <c r="W36">
        <v>23</v>
      </c>
      <c r="X36">
        <v>1.5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25">
        <f t="shared" si="24"/>
        <v>0</v>
      </c>
      <c r="AE36" s="25">
        <f t="shared" si="25"/>
        <v>0</v>
      </c>
      <c r="AG36">
        <v>23</v>
      </c>
      <c r="AH36">
        <v>1.5</v>
      </c>
      <c r="AI36" s="6">
        <v>3.7084536871278433E-2</v>
      </c>
      <c r="AJ36" s="6">
        <v>2.3045861634572288E-2</v>
      </c>
      <c r="AK36" s="6">
        <v>2.496515226864162E-2</v>
      </c>
      <c r="AL36" s="6">
        <v>4.7547133967803398E-2</v>
      </c>
      <c r="AM36" s="6">
        <v>4.1009725023041274E-2</v>
      </c>
      <c r="AN36" s="7">
        <f t="shared" si="26"/>
        <v>3.4730481953067403E-2</v>
      </c>
      <c r="AO36" s="7">
        <f t="shared" si="27"/>
        <v>4.6964297758484552E-3</v>
      </c>
      <c r="AQ36">
        <v>23</v>
      </c>
      <c r="AR36">
        <v>1.5</v>
      </c>
      <c r="AS36" s="6">
        <v>0.82298233793771558</v>
      </c>
      <c r="AT36" s="6">
        <v>0.8208952503683199</v>
      </c>
      <c r="AU36" s="6">
        <v>0.83108132282791303</v>
      </c>
      <c r="AV36" s="6">
        <v>0.7692791711024568</v>
      </c>
      <c r="AW36" s="6">
        <v>0.84197159574089231</v>
      </c>
      <c r="AX36" s="7">
        <f t="shared" si="28"/>
        <v>0.81724193559545955</v>
      </c>
      <c r="AY36" s="7">
        <f t="shared" si="29"/>
        <v>1.254952277094676E-2</v>
      </c>
      <c r="BA36">
        <v>23</v>
      </c>
      <c r="BB36">
        <v>1.5</v>
      </c>
      <c r="BC36" s="6">
        <v>0.13993312519100601</v>
      </c>
      <c r="BD36" s="6">
        <v>0.15605888799710774</v>
      </c>
      <c r="BE36" s="6">
        <v>0.14395352490344548</v>
      </c>
      <c r="BF36" s="6">
        <v>0.14317369492973969</v>
      </c>
      <c r="BG36" s="6">
        <v>0.11701867923606635</v>
      </c>
      <c r="BH36" s="7">
        <f t="shared" si="30"/>
        <v>0.14002758245147304</v>
      </c>
      <c r="BI36" s="7">
        <f t="shared" si="31"/>
        <v>6.3707627279220242E-3</v>
      </c>
      <c r="BK36">
        <v>23</v>
      </c>
      <c r="BL36">
        <v>1.5</v>
      </c>
      <c r="BM36" s="21"/>
      <c r="BN36" s="21"/>
      <c r="BO36" s="21"/>
      <c r="BP36" s="21"/>
      <c r="BQ36" s="21"/>
      <c r="BR36" s="18"/>
      <c r="BS36" s="12"/>
      <c r="BU36">
        <v>23</v>
      </c>
      <c r="BV36">
        <v>1.5</v>
      </c>
      <c r="BW36" s="17">
        <v>14.579016657203681</v>
      </c>
      <c r="BX36" s="17">
        <v>14.581158808961579</v>
      </c>
      <c r="BY36" s="17">
        <v>14.582284189425094</v>
      </c>
      <c r="BZ36" s="17">
        <v>14.578947059538569</v>
      </c>
      <c r="CA36" s="17">
        <v>14.588306556775898</v>
      </c>
      <c r="CB36" s="7">
        <f t="shared" si="32"/>
        <v>14.581942654380963</v>
      </c>
      <c r="CC36" s="7">
        <f t="shared" si="33"/>
        <v>1.7141377053981491E-3</v>
      </c>
      <c r="CE36">
        <v>23</v>
      </c>
      <c r="CF36">
        <v>1.5</v>
      </c>
      <c r="CG36" s="17">
        <v>14.353172452080026</v>
      </c>
      <c r="CH36" s="17">
        <v>14.350371845190597</v>
      </c>
      <c r="CI36" s="17">
        <v>14.353279376093653</v>
      </c>
      <c r="CJ36" s="17">
        <v>14.356230175861814</v>
      </c>
      <c r="CK36" s="17">
        <v>14.355909423160501</v>
      </c>
      <c r="CL36" s="7">
        <f t="shared" si="34"/>
        <v>14.353792654477317</v>
      </c>
      <c r="CM36" s="7">
        <f t="shared" si="35"/>
        <v>1.0670581532146622E-3</v>
      </c>
      <c r="CO36">
        <v>23</v>
      </c>
      <c r="CP36">
        <v>1.5</v>
      </c>
      <c r="CQ36" s="17">
        <v>14.153537881817876</v>
      </c>
      <c r="CR36" s="17">
        <v>14.144216016444162</v>
      </c>
      <c r="CS36" s="17">
        <v>14.147475339767169</v>
      </c>
      <c r="CT36" s="17">
        <v>14.16325398827712</v>
      </c>
      <c r="CU36" s="17">
        <v>14.160246586413429</v>
      </c>
      <c r="CV36" s="7">
        <f t="shared" si="36"/>
        <v>14.153745962543951</v>
      </c>
      <c r="CW36" s="7">
        <f t="shared" si="37"/>
        <v>3.6252209884169392E-3</v>
      </c>
    </row>
    <row r="37" spans="3:101" x14ac:dyDescent="0.35">
      <c r="C37" s="3">
        <v>24</v>
      </c>
      <c r="D37" s="3">
        <v>6.5</v>
      </c>
      <c r="E37" s="3">
        <v>1.0311005038963779</v>
      </c>
      <c r="F37" s="3">
        <v>0.86075196596595438</v>
      </c>
      <c r="G37" s="3">
        <v>0.7345552639082622</v>
      </c>
      <c r="H37" s="3">
        <v>0.87688264069969246</v>
      </c>
      <c r="I37" s="3">
        <v>0.6010638721752678</v>
      </c>
      <c r="J37" s="9">
        <f t="shared" si="20"/>
        <v>0.82087084932911092</v>
      </c>
      <c r="K37" s="9">
        <f t="shared" si="21"/>
        <v>7.2349782096516962E-2</v>
      </c>
      <c r="M37" s="3">
        <v>24</v>
      </c>
      <c r="N37" s="3">
        <v>6.5</v>
      </c>
      <c r="O37" s="20">
        <v>14.352157158428973</v>
      </c>
      <c r="P37" s="20">
        <v>14.37867051472767</v>
      </c>
      <c r="Q37" s="20">
        <v>14.3996411433367</v>
      </c>
      <c r="R37" s="20">
        <v>14.403336272884129</v>
      </c>
      <c r="S37" s="20">
        <v>14.396554102640664</v>
      </c>
      <c r="T37" s="9">
        <f t="shared" si="22"/>
        <v>14.386071838403627</v>
      </c>
      <c r="U37" s="9">
        <f t="shared" si="23"/>
        <v>9.4790550894400805E-3</v>
      </c>
      <c r="W37" s="3">
        <v>24</v>
      </c>
      <c r="X37" s="3">
        <v>6.5</v>
      </c>
      <c r="Y37" s="3">
        <v>4.4117535811892379E-2</v>
      </c>
      <c r="Z37" s="3">
        <v>8.187270219127997E-2</v>
      </c>
      <c r="AA37" s="3">
        <v>0.11161483831283622</v>
      </c>
      <c r="AB37" s="3">
        <v>0.10809262367605729</v>
      </c>
      <c r="AC37" s="3">
        <v>8.2076586906204479E-2</v>
      </c>
      <c r="AD37" s="9">
        <f t="shared" ref="AD37:AD81" si="38">AVERAGE(Y37:AC37)</f>
        <v>8.555485737965407E-2</v>
      </c>
      <c r="AE37" s="9">
        <f t="shared" ref="AE37:AE81" si="39">STDEV(Y37:AC37)/SQRT(COUNT(Y37:AC37))</f>
        <v>1.2103267672196891E-2</v>
      </c>
      <c r="AG37" s="3">
        <v>24</v>
      </c>
      <c r="AH37" s="3">
        <v>6.5</v>
      </c>
      <c r="AI37" s="3">
        <v>7.0476699324072578E-2</v>
      </c>
      <c r="AJ37" s="3">
        <v>2.4280076621017464E-2</v>
      </c>
      <c r="AK37" s="3">
        <v>4.970623534993826E-2</v>
      </c>
      <c r="AL37" s="3">
        <v>6.9698443547453665E-2</v>
      </c>
      <c r="AM37" s="3">
        <v>9.0740761976298906E-2</v>
      </c>
      <c r="AN37" s="9">
        <f t="shared" si="26"/>
        <v>6.0980443363756173E-2</v>
      </c>
      <c r="AO37" s="9">
        <f t="shared" si="27"/>
        <v>1.1238068458986198E-2</v>
      </c>
      <c r="AQ37" s="3">
        <v>24</v>
      </c>
      <c r="AR37" s="3">
        <v>6.5</v>
      </c>
      <c r="AS37" s="3">
        <v>0.73429263932371314</v>
      </c>
      <c r="AT37" s="3">
        <v>0.74012910676233667</v>
      </c>
      <c r="AU37" s="3">
        <v>0.70990647080011426</v>
      </c>
      <c r="AV37" s="3">
        <v>0.70288634463986244</v>
      </c>
      <c r="AW37" s="3">
        <v>0.72457873912482107</v>
      </c>
      <c r="AX37" s="9">
        <f t="shared" si="28"/>
        <v>0.72235866013016947</v>
      </c>
      <c r="AY37" s="9">
        <f t="shared" si="29"/>
        <v>7.0617472105234729E-3</v>
      </c>
      <c r="BA37" s="3">
        <v>24</v>
      </c>
      <c r="BB37" s="3">
        <v>6.5</v>
      </c>
      <c r="BC37" s="3">
        <v>0.15111312554032189</v>
      </c>
      <c r="BD37" s="3">
        <v>0.15371811442536584</v>
      </c>
      <c r="BE37" s="3">
        <v>0.12877245553711122</v>
      </c>
      <c r="BF37" s="3">
        <v>0.11932258813662656</v>
      </c>
      <c r="BG37" s="3">
        <v>0.1026039119926755</v>
      </c>
      <c r="BH37" s="9">
        <f t="shared" si="30"/>
        <v>0.13110603912642022</v>
      </c>
      <c r="BI37" s="9">
        <f t="shared" si="31"/>
        <v>9.6650298417641171E-3</v>
      </c>
      <c r="BK37" s="3">
        <v>24</v>
      </c>
      <c r="BL37" s="3">
        <v>6.5</v>
      </c>
      <c r="BM37" s="36">
        <v>14.778008748277117</v>
      </c>
      <c r="BN37" s="36">
        <v>14.810884268713062</v>
      </c>
      <c r="BO37" s="36">
        <v>14.830731506569766</v>
      </c>
      <c r="BP37" s="36">
        <v>14.833785937539853</v>
      </c>
      <c r="BQ37" s="36">
        <v>14.802930485860669</v>
      </c>
      <c r="BR37" s="9">
        <f>AVERAGE(BM37:BQ37)</f>
        <v>14.811268189392091</v>
      </c>
      <c r="BS37" s="9">
        <f>STDEV(BM37:BQ37)/SQRT(COUNT(BM37:BQ37))</f>
        <v>1.0153139454747289E-2</v>
      </c>
      <c r="BU37" s="3">
        <v>24</v>
      </c>
      <c r="BV37" s="3">
        <v>6.5</v>
      </c>
      <c r="BW37" s="20">
        <v>14.542089820881959</v>
      </c>
      <c r="BX37" s="20">
        <v>14.579234396396071</v>
      </c>
      <c r="BY37" s="20">
        <v>14.581747232584998</v>
      </c>
      <c r="BZ37" s="20">
        <v>14.567166470182755</v>
      </c>
      <c r="CA37" s="20">
        <v>14.55855977164169</v>
      </c>
      <c r="CB37" s="9">
        <f t="shared" si="32"/>
        <v>14.565759538337494</v>
      </c>
      <c r="CC37" s="9">
        <f t="shared" si="33"/>
        <v>7.2499992729881668E-3</v>
      </c>
      <c r="CE37" s="3">
        <v>24</v>
      </c>
      <c r="CF37" s="3">
        <v>6.5</v>
      </c>
      <c r="CG37" s="20">
        <v>14.351004297836148</v>
      </c>
      <c r="CH37" s="20">
        <v>14.367873370114445</v>
      </c>
      <c r="CI37" s="20">
        <v>14.364933646483609</v>
      </c>
      <c r="CJ37" s="20">
        <v>14.362319577214725</v>
      </c>
      <c r="CK37" s="20">
        <v>14.361952827248627</v>
      </c>
      <c r="CL37" s="9">
        <f t="shared" si="34"/>
        <v>14.361616743779511</v>
      </c>
      <c r="CM37" s="9">
        <f t="shared" si="35"/>
        <v>2.8581300922115695E-3</v>
      </c>
      <c r="CO37" s="3">
        <v>24</v>
      </c>
      <c r="CP37" s="3">
        <v>6.5</v>
      </c>
      <c r="CQ37" s="20">
        <v>14.152409475073897</v>
      </c>
      <c r="CR37" s="20">
        <v>14.178784389159786</v>
      </c>
      <c r="CS37" s="20">
        <v>14.163183195169276</v>
      </c>
      <c r="CT37" s="20">
        <v>14.176042442839027</v>
      </c>
      <c r="CU37" s="20">
        <v>14.18676471468526</v>
      </c>
      <c r="CV37" s="9">
        <f t="shared" si="36"/>
        <v>14.171436843385447</v>
      </c>
      <c r="CW37" s="9">
        <f t="shared" si="37"/>
        <v>6.0840162210341244E-3</v>
      </c>
    </row>
    <row r="38" spans="3:101" x14ac:dyDescent="0.35">
      <c r="C38">
        <v>25</v>
      </c>
      <c r="D38">
        <v>11.5</v>
      </c>
      <c r="E38" s="6">
        <v>1.0508908838152311</v>
      </c>
      <c r="F38" s="6">
        <v>1.1317267575133512</v>
      </c>
      <c r="G38" s="6">
        <v>1.0333872498736514</v>
      </c>
      <c r="H38" s="6">
        <v>1.0117699716937103</v>
      </c>
      <c r="I38" s="6">
        <v>1.0545304160545548</v>
      </c>
      <c r="J38" s="7">
        <f t="shared" si="20"/>
        <v>1.0564610557900997</v>
      </c>
      <c r="K38" s="7">
        <f t="shared" si="21"/>
        <v>2.0284690728098381E-2</v>
      </c>
      <c r="M38">
        <v>25</v>
      </c>
      <c r="N38">
        <v>11.5</v>
      </c>
      <c r="O38" s="17">
        <v>14.408957937151822</v>
      </c>
      <c r="P38" s="17">
        <v>14.445210259817172</v>
      </c>
      <c r="Q38" s="17">
        <v>14.464875072572545</v>
      </c>
      <c r="R38" s="17">
        <v>14.469926148315006</v>
      </c>
      <c r="S38" s="17">
        <v>14.490982381575549</v>
      </c>
      <c r="T38" s="7">
        <f t="shared" si="22"/>
        <v>14.455990359886419</v>
      </c>
      <c r="U38" s="7">
        <f t="shared" si="23"/>
        <v>1.3830844598799248E-2</v>
      </c>
      <c r="W38">
        <v>25</v>
      </c>
      <c r="X38">
        <v>11.5</v>
      </c>
      <c r="Y38" s="6">
        <v>5.5550034048859158E-2</v>
      </c>
      <c r="Z38" s="6">
        <v>7.4179393245543526E-2</v>
      </c>
      <c r="AA38" s="6">
        <v>8.0251128042648445E-2</v>
      </c>
      <c r="AB38" s="6">
        <v>5.4856703561556044E-2</v>
      </c>
      <c r="AC38" s="6">
        <v>5.2795222970306456E-2</v>
      </c>
      <c r="AD38" s="7">
        <f t="shared" si="38"/>
        <v>6.3526496373782729E-2</v>
      </c>
      <c r="AE38" s="7">
        <f t="shared" si="39"/>
        <v>5.6883521502611731E-3</v>
      </c>
      <c r="AG38">
        <v>25</v>
      </c>
      <c r="AH38">
        <v>11.5</v>
      </c>
      <c r="AI38" s="6">
        <v>0.22651369649577735</v>
      </c>
      <c r="AJ38" s="6">
        <v>0.27930758981765791</v>
      </c>
      <c r="AK38" s="6">
        <v>0.33257774536061835</v>
      </c>
      <c r="AL38" s="6">
        <v>0.41156071953205231</v>
      </c>
      <c r="AM38" s="6">
        <v>0.51328571385943078</v>
      </c>
      <c r="AN38" s="7">
        <f t="shared" si="26"/>
        <v>0.35264909301310732</v>
      </c>
      <c r="AO38" s="7">
        <f t="shared" si="27"/>
        <v>5.0481024671738033E-2</v>
      </c>
      <c r="AQ38">
        <v>25</v>
      </c>
      <c r="AR38">
        <v>11.5</v>
      </c>
      <c r="AS38" s="6">
        <v>0.60092747530118018</v>
      </c>
      <c r="AT38" s="6">
        <v>0.52989277198343732</v>
      </c>
      <c r="AU38" s="6">
        <v>0.50087201960059291</v>
      </c>
      <c r="AV38" s="6">
        <v>0.48267175891557801</v>
      </c>
      <c r="AW38" s="6">
        <v>0.4041556078559142</v>
      </c>
      <c r="AX38" s="7">
        <f t="shared" si="28"/>
        <v>0.50370392673134057</v>
      </c>
      <c r="AY38" s="7">
        <f t="shared" si="29"/>
        <v>3.2014460470310251E-2</v>
      </c>
      <c r="BA38">
        <v>25</v>
      </c>
      <c r="BB38">
        <v>11.5</v>
      </c>
      <c r="BC38" s="6">
        <v>0.11700879415418347</v>
      </c>
      <c r="BD38" s="6">
        <v>0.11662024495336126</v>
      </c>
      <c r="BE38" s="6">
        <v>8.6299106996140199E-2</v>
      </c>
      <c r="BF38" s="6">
        <v>5.0910817990813581E-2</v>
      </c>
      <c r="BG38" s="6">
        <v>2.9763455314348479E-2</v>
      </c>
      <c r="BH38" s="7">
        <f t="shared" si="30"/>
        <v>8.01204838817694E-2</v>
      </c>
      <c r="BI38" s="7">
        <f t="shared" si="31"/>
        <v>1.7493127628054297E-2</v>
      </c>
      <c r="BK38">
        <v>25</v>
      </c>
      <c r="BL38">
        <v>11.5</v>
      </c>
      <c r="BM38" s="21">
        <v>14.828101463911652</v>
      </c>
      <c r="BN38" s="21">
        <v>14.845742384587474</v>
      </c>
      <c r="BO38" s="21">
        <v>14.824031190665918</v>
      </c>
      <c r="BP38" s="21">
        <v>14.881015632827863</v>
      </c>
      <c r="BQ38" s="21">
        <v>14.790555055024811</v>
      </c>
      <c r="BR38" s="7">
        <f>AVERAGE(BM38:BQ38)</f>
        <v>14.833889145403543</v>
      </c>
      <c r="BS38" s="7">
        <f>STDEV(BM38:BQ38)/SQRT(COUNT(BM38:BQ38))</f>
        <v>1.4781618676110546E-2</v>
      </c>
      <c r="BU38">
        <v>25</v>
      </c>
      <c r="BV38">
        <v>11.5</v>
      </c>
      <c r="BW38" s="17">
        <v>14.564494057056072</v>
      </c>
      <c r="BX38" s="17">
        <v>14.572217315908516</v>
      </c>
      <c r="BY38" s="17">
        <v>14.570849675522739</v>
      </c>
      <c r="BZ38" s="17">
        <v>14.573149918249674</v>
      </c>
      <c r="CA38" s="17">
        <v>14.57278592866065</v>
      </c>
      <c r="CB38" s="7">
        <f t="shared" si="32"/>
        <v>14.570699379079532</v>
      </c>
      <c r="CC38" s="7">
        <f t="shared" si="33"/>
        <v>1.5998683388225091E-3</v>
      </c>
      <c r="CE38">
        <v>25</v>
      </c>
      <c r="CF38">
        <v>11.5</v>
      </c>
      <c r="CG38" s="17">
        <v>14.361061116102498</v>
      </c>
      <c r="CH38" s="17">
        <v>14.379692596077094</v>
      </c>
      <c r="CI38" s="17">
        <v>14.383432108742605</v>
      </c>
      <c r="CJ38" s="17">
        <v>14.374348764246726</v>
      </c>
      <c r="CK38" s="17">
        <v>14.374133434493912</v>
      </c>
      <c r="CL38" s="7">
        <f t="shared" si="34"/>
        <v>14.374533603932566</v>
      </c>
      <c r="CM38" s="7">
        <f t="shared" si="35"/>
        <v>3.7914431119431464E-3</v>
      </c>
      <c r="CO38">
        <v>25</v>
      </c>
      <c r="CP38">
        <v>11.5</v>
      </c>
      <c r="CQ38" s="17">
        <v>14.168595783513171</v>
      </c>
      <c r="CR38" s="17">
        <v>14.199099555160222</v>
      </c>
      <c r="CS38" s="17">
        <v>14.213363072283322</v>
      </c>
      <c r="CT38" s="17">
        <v>14.13096499623453</v>
      </c>
      <c r="CU38" s="17">
        <v>14.174192274184788</v>
      </c>
      <c r="CV38" s="7">
        <f t="shared" si="36"/>
        <v>14.177243136275205</v>
      </c>
      <c r="CW38" s="7">
        <f t="shared" si="37"/>
        <v>1.4156453543557277E-2</v>
      </c>
    </row>
    <row r="39" spans="3:101" x14ac:dyDescent="0.35">
      <c r="C39">
        <v>26</v>
      </c>
      <c r="D39">
        <v>16.5</v>
      </c>
      <c r="E39" s="6">
        <v>1.4783506453045927</v>
      </c>
      <c r="F39" s="6">
        <v>1.6614286112092589</v>
      </c>
      <c r="G39" s="6">
        <v>1.7019291990376859</v>
      </c>
      <c r="H39" s="6">
        <v>1.4622863890475377</v>
      </c>
      <c r="I39" s="6">
        <v>1.4020009522178218</v>
      </c>
      <c r="J39" s="7">
        <f t="shared" si="20"/>
        <v>1.5411991593633796</v>
      </c>
      <c r="K39" s="7">
        <f t="shared" si="21"/>
        <v>5.909423349859131E-2</v>
      </c>
      <c r="M39">
        <v>26</v>
      </c>
      <c r="N39">
        <v>16.5</v>
      </c>
      <c r="O39" s="17">
        <v>14.457761281525052</v>
      </c>
      <c r="P39" s="17">
        <v>14.485060972488712</v>
      </c>
      <c r="Q39" s="17">
        <v>14.490332205544108</v>
      </c>
      <c r="R39" s="17">
        <v>14.507016857773872</v>
      </c>
      <c r="S39" s="17">
        <v>14.511647407346866</v>
      </c>
      <c r="T39" s="7">
        <f t="shared" si="22"/>
        <v>14.490363744935721</v>
      </c>
      <c r="U39" s="7">
        <f t="shared" si="23"/>
        <v>9.5429593513588432E-3</v>
      </c>
      <c r="W39">
        <v>26</v>
      </c>
      <c r="X39">
        <v>16.5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25">
        <f t="shared" si="38"/>
        <v>0</v>
      </c>
      <c r="AE39" s="25">
        <f t="shared" si="39"/>
        <v>0</v>
      </c>
      <c r="AG39">
        <v>26</v>
      </c>
      <c r="AH39">
        <v>16.5</v>
      </c>
      <c r="AI39" s="6">
        <v>0.46074040619365947</v>
      </c>
      <c r="AJ39" s="6">
        <v>0.50287841940156297</v>
      </c>
      <c r="AK39" s="6">
        <v>0.55545238371783168</v>
      </c>
      <c r="AL39" s="6">
        <v>0.61261400438579328</v>
      </c>
      <c r="AM39" s="6">
        <v>0.63443641067892997</v>
      </c>
      <c r="AN39" s="7">
        <f t="shared" si="26"/>
        <v>0.55322432487555551</v>
      </c>
      <c r="AO39" s="7">
        <f t="shared" si="27"/>
        <v>3.2569530678091971E-2</v>
      </c>
      <c r="AQ39">
        <v>26</v>
      </c>
      <c r="AR39">
        <v>16.5</v>
      </c>
      <c r="AS39" s="21">
        <v>0.4639999015154927</v>
      </c>
      <c r="AT39" s="6">
        <v>0.42723879571460333</v>
      </c>
      <c r="AU39" s="6">
        <v>0.39641247989212508</v>
      </c>
      <c r="AV39" s="6">
        <v>0.3467049625744536</v>
      </c>
      <c r="AW39" s="6">
        <v>0.3249517317185433</v>
      </c>
      <c r="AX39" s="7">
        <f t="shared" si="28"/>
        <v>0.39186157428304363</v>
      </c>
      <c r="AY39" s="7">
        <f t="shared" si="29"/>
        <v>2.5487490467857751E-2</v>
      </c>
      <c r="BA39">
        <v>26</v>
      </c>
      <c r="BB39">
        <v>16.5</v>
      </c>
      <c r="BC39" s="6">
        <v>7.5259692290847668E-2</v>
      </c>
      <c r="BD39" s="6">
        <v>6.9882784883833815E-2</v>
      </c>
      <c r="BE39" s="6">
        <v>4.813513639004318E-2</v>
      </c>
      <c r="BF39" s="6">
        <v>4.0681033039753296E-2</v>
      </c>
      <c r="BG39" s="6">
        <v>4.0611857602526856E-2</v>
      </c>
      <c r="BH39" s="7">
        <f t="shared" si="30"/>
        <v>5.4914100841400956E-2</v>
      </c>
      <c r="BI39" s="7">
        <f t="shared" si="31"/>
        <v>7.3861130953058584E-3</v>
      </c>
      <c r="BK39">
        <v>26</v>
      </c>
      <c r="BL39">
        <v>16.5</v>
      </c>
      <c r="BM39" s="21"/>
      <c r="BN39" s="21"/>
      <c r="BO39" s="21"/>
      <c r="BP39" s="21"/>
      <c r="BQ39" s="21"/>
      <c r="BR39" s="18"/>
      <c r="BS39" s="12"/>
      <c r="BU39">
        <v>26</v>
      </c>
      <c r="BV39">
        <v>16.5</v>
      </c>
      <c r="BW39" s="17">
        <v>14.588482108709279</v>
      </c>
      <c r="BX39" s="17">
        <v>14.592810877992598</v>
      </c>
      <c r="BY39" s="17">
        <v>14.59293389264846</v>
      </c>
      <c r="BZ39" s="17">
        <v>14.599223130600709</v>
      </c>
      <c r="CA39" s="17">
        <v>14.598466311122518</v>
      </c>
      <c r="CB39" s="7">
        <f t="shared" si="32"/>
        <v>14.594383264214713</v>
      </c>
      <c r="CC39" s="7">
        <f t="shared" si="33"/>
        <v>1.9936435407753787E-3</v>
      </c>
      <c r="CE39">
        <v>26</v>
      </c>
      <c r="CF39">
        <v>16.5</v>
      </c>
      <c r="CG39" s="17">
        <v>14.377626709094244</v>
      </c>
      <c r="CH39" s="17">
        <v>14.402079824420722</v>
      </c>
      <c r="CI39" s="17">
        <v>14.392213511094839</v>
      </c>
      <c r="CJ39" s="17">
        <v>14.394801454956118</v>
      </c>
      <c r="CK39" s="17">
        <v>14.39464409018799</v>
      </c>
      <c r="CL39" s="7">
        <f t="shared" si="34"/>
        <v>14.392273117950783</v>
      </c>
      <c r="CM39" s="7">
        <f t="shared" si="35"/>
        <v>4.0168789782608913E-3</v>
      </c>
      <c r="CO39">
        <v>26</v>
      </c>
      <c r="CP39">
        <v>16.5</v>
      </c>
      <c r="CQ39" s="17">
        <v>14.16741726167896</v>
      </c>
      <c r="CR39" s="17">
        <v>14.230219333524639</v>
      </c>
      <c r="CS39" s="17">
        <v>14.137074382212514</v>
      </c>
      <c r="CT39" s="17">
        <v>14.102663274350379</v>
      </c>
      <c r="CU39" s="17">
        <v>14.118197546007663</v>
      </c>
      <c r="CV39" s="7">
        <f t="shared" si="36"/>
        <v>14.15111435955483</v>
      </c>
      <c r="CW39" s="7">
        <f t="shared" si="37"/>
        <v>2.2529454897748689E-2</v>
      </c>
    </row>
    <row r="40" spans="3:101" x14ac:dyDescent="0.35">
      <c r="C40">
        <v>27</v>
      </c>
      <c r="D40">
        <v>21.5</v>
      </c>
      <c r="E40" s="6">
        <v>1.9435345815781524</v>
      </c>
      <c r="F40" s="6">
        <v>2.2282900850552561</v>
      </c>
      <c r="G40" s="6">
        <v>2.398501337781946</v>
      </c>
      <c r="H40" s="6">
        <v>2.0984886776556282</v>
      </c>
      <c r="I40" s="6">
        <v>1.7401814462248668</v>
      </c>
      <c r="J40" s="7">
        <f t="shared" si="20"/>
        <v>2.0817992256591702</v>
      </c>
      <c r="K40" s="7">
        <f t="shared" si="21"/>
        <v>0.11354694107417479</v>
      </c>
      <c r="M40">
        <v>27</v>
      </c>
      <c r="N40">
        <v>21.5</v>
      </c>
      <c r="O40" s="17">
        <v>14.492516550411709</v>
      </c>
      <c r="P40" s="17">
        <v>14.51863352928242</v>
      </c>
      <c r="Q40" s="17">
        <v>14.514722486482798</v>
      </c>
      <c r="R40" s="17">
        <v>14.528242199636537</v>
      </c>
      <c r="S40" s="17">
        <v>14.53181837572833</v>
      </c>
      <c r="T40" s="7">
        <f t="shared" si="22"/>
        <v>14.517186628308361</v>
      </c>
      <c r="U40" s="7">
        <f t="shared" si="23"/>
        <v>6.9032309491506858E-3</v>
      </c>
      <c r="W40">
        <v>27</v>
      </c>
      <c r="X40">
        <v>21.5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25">
        <f t="shared" si="38"/>
        <v>0</v>
      </c>
      <c r="AE40" s="25">
        <f t="shared" si="39"/>
        <v>0</v>
      </c>
      <c r="AG40">
        <v>27</v>
      </c>
      <c r="AH40">
        <v>21.5</v>
      </c>
      <c r="AI40" s="6">
        <v>0.57300388480888331</v>
      </c>
      <c r="AJ40" s="6">
        <v>0.60196931382892283</v>
      </c>
      <c r="AK40" s="6">
        <v>0.61483849378100708</v>
      </c>
      <c r="AL40" s="6">
        <v>0.66992836273608625</v>
      </c>
      <c r="AM40" s="6">
        <v>0.67315038296514362</v>
      </c>
      <c r="AN40" s="7">
        <f t="shared" si="26"/>
        <v>0.62657808762400857</v>
      </c>
      <c r="AO40" s="7">
        <f t="shared" si="27"/>
        <v>1.9572723448982823E-2</v>
      </c>
      <c r="AQ40">
        <v>27</v>
      </c>
      <c r="AR40">
        <v>21.5</v>
      </c>
      <c r="AS40" s="6">
        <v>0.37809260585744653</v>
      </c>
      <c r="AT40" s="6">
        <v>0.37415468162366594</v>
      </c>
      <c r="AU40" s="6">
        <v>0.35216554823790192</v>
      </c>
      <c r="AV40" s="6">
        <v>0.29669842513697997</v>
      </c>
      <c r="AW40" s="6">
        <v>0.29758784008791722</v>
      </c>
      <c r="AX40" s="7">
        <f t="shared" si="28"/>
        <v>0.33973982018878235</v>
      </c>
      <c r="AY40" s="7">
        <f t="shared" si="29"/>
        <v>1.7943060898448174E-2</v>
      </c>
      <c r="BA40">
        <v>27</v>
      </c>
      <c r="BB40">
        <v>21.5</v>
      </c>
      <c r="BC40" s="6">
        <v>4.8903509333670235E-2</v>
      </c>
      <c r="BD40" s="6">
        <v>2.387600454741122E-2</v>
      </c>
      <c r="BE40" s="6">
        <v>3.2995957981090958E-2</v>
      </c>
      <c r="BF40" s="6">
        <v>3.3373212126933866E-2</v>
      </c>
      <c r="BG40" s="6">
        <v>2.9261776946939329E-2</v>
      </c>
      <c r="BH40" s="7">
        <f t="shared" si="30"/>
        <v>3.368209218720912E-2</v>
      </c>
      <c r="BI40" s="7">
        <f t="shared" si="31"/>
        <v>4.1710686197291283E-3</v>
      </c>
      <c r="BK40">
        <v>27</v>
      </c>
      <c r="BL40">
        <v>21.5</v>
      </c>
      <c r="BM40" s="21"/>
      <c r="BN40" s="21"/>
      <c r="BO40" s="21"/>
      <c r="BP40" s="21"/>
      <c r="BQ40" s="21"/>
      <c r="BR40" s="18"/>
      <c r="BS40" s="12"/>
      <c r="BU40">
        <v>27</v>
      </c>
      <c r="BV40">
        <v>21.5</v>
      </c>
      <c r="BW40" s="17">
        <v>14.592869852371136</v>
      </c>
      <c r="BX40" s="17">
        <v>14.604769367165458</v>
      </c>
      <c r="BY40" s="17">
        <v>14.603957980080603</v>
      </c>
      <c r="BZ40" s="17">
        <v>14.606432246958372</v>
      </c>
      <c r="CA40" s="17">
        <v>14.607088747501233</v>
      </c>
      <c r="CB40" s="7">
        <f t="shared" si="32"/>
        <v>14.603023638815362</v>
      </c>
      <c r="CC40" s="7">
        <f t="shared" si="33"/>
        <v>2.5996505373583763E-3</v>
      </c>
      <c r="CE40">
        <v>27</v>
      </c>
      <c r="CF40">
        <v>21.5</v>
      </c>
      <c r="CG40" s="17">
        <v>14.386208023046938</v>
      </c>
      <c r="CH40" s="17">
        <v>14.404190284733035</v>
      </c>
      <c r="CI40" s="17">
        <v>14.399874658174857</v>
      </c>
      <c r="CJ40" s="17">
        <v>14.400743478999646</v>
      </c>
      <c r="CK40" s="17">
        <v>14.405947366229856</v>
      </c>
      <c r="CL40" s="7">
        <f t="shared" si="34"/>
        <v>14.399392762236866</v>
      </c>
      <c r="CM40" s="7">
        <f t="shared" si="35"/>
        <v>3.4775930079646599E-3</v>
      </c>
      <c r="CO40">
        <v>27</v>
      </c>
      <c r="CP40">
        <v>21.5</v>
      </c>
      <c r="CQ40" s="17">
        <v>14.160530654755954</v>
      </c>
      <c r="CR40" s="17">
        <v>14.175712733147282</v>
      </c>
      <c r="CS40" s="17">
        <v>14.109287088997823</v>
      </c>
      <c r="CT40" s="17">
        <v>14.122279711589361</v>
      </c>
      <c r="CU40" s="17">
        <v>14.112898182913426</v>
      </c>
      <c r="CV40" s="7">
        <f t="shared" si="36"/>
        <v>14.13614167428077</v>
      </c>
      <c r="CW40" s="7">
        <f t="shared" si="37"/>
        <v>1.3442979059265099E-2</v>
      </c>
    </row>
    <row r="41" spans="3:101" x14ac:dyDescent="0.35">
      <c r="C41">
        <v>28</v>
      </c>
      <c r="D41">
        <v>26.5</v>
      </c>
      <c r="E41" s="6">
        <v>2.278645275493044</v>
      </c>
      <c r="F41" s="6">
        <v>2.7612925411459335</v>
      </c>
      <c r="G41" s="6">
        <v>2.8522967155619239</v>
      </c>
      <c r="H41" s="6">
        <v>2.4799626997409754</v>
      </c>
      <c r="I41" s="6">
        <v>2.1993623512322098</v>
      </c>
      <c r="J41" s="7">
        <f t="shared" si="20"/>
        <v>2.5143119166348171</v>
      </c>
      <c r="K41" s="7">
        <f t="shared" si="21"/>
        <v>0.12867498132606439</v>
      </c>
      <c r="M41">
        <v>28</v>
      </c>
      <c r="N41">
        <v>26.5</v>
      </c>
      <c r="O41" s="17">
        <v>14.503344715650462</v>
      </c>
      <c r="P41" s="17">
        <v>14.522777285639133</v>
      </c>
      <c r="Q41" s="17">
        <v>14.529945943623193</v>
      </c>
      <c r="R41" s="17">
        <v>14.532487736143166</v>
      </c>
      <c r="S41" s="17">
        <v>14.532371206110742</v>
      </c>
      <c r="T41" s="7">
        <f t="shared" si="22"/>
        <v>14.524185377433337</v>
      </c>
      <c r="U41" s="7">
        <f t="shared" si="23"/>
        <v>5.5019859149188751E-3</v>
      </c>
      <c r="W41">
        <v>28</v>
      </c>
      <c r="X41">
        <v>26.5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25">
        <f t="shared" si="38"/>
        <v>0</v>
      </c>
      <c r="AE41" s="25">
        <f t="shared" si="39"/>
        <v>0</v>
      </c>
      <c r="AG41">
        <v>28</v>
      </c>
      <c r="AH41">
        <v>26.5</v>
      </c>
      <c r="AI41" s="6">
        <v>0.60391212311461173</v>
      </c>
      <c r="AJ41" s="6">
        <v>0.60041098831150341</v>
      </c>
      <c r="AK41" s="6">
        <v>0.63658164275083873</v>
      </c>
      <c r="AL41" s="6">
        <v>0.6767541860658226</v>
      </c>
      <c r="AM41" s="6">
        <v>0.64346565031508751</v>
      </c>
      <c r="AN41" s="7">
        <f t="shared" si="26"/>
        <v>0.63222491811157278</v>
      </c>
      <c r="AO41" s="7">
        <f t="shared" si="27"/>
        <v>1.4039108419801067E-2</v>
      </c>
      <c r="AQ41">
        <v>28</v>
      </c>
      <c r="AR41">
        <v>26.5</v>
      </c>
      <c r="AS41" s="6">
        <v>0.34682811205132186</v>
      </c>
      <c r="AT41" s="6">
        <v>0.37215862812199618</v>
      </c>
      <c r="AU41" s="6">
        <v>0.3348517592057576</v>
      </c>
      <c r="AV41" s="6">
        <v>0.28397615820538341</v>
      </c>
      <c r="AW41" s="6">
        <v>0.32070330195206997</v>
      </c>
      <c r="AX41" s="7">
        <f t="shared" si="28"/>
        <v>0.33170359190730581</v>
      </c>
      <c r="AY41" s="7">
        <f t="shared" si="29"/>
        <v>1.4618800102827107E-2</v>
      </c>
      <c r="BA41">
        <v>28</v>
      </c>
      <c r="BB41">
        <v>26.5</v>
      </c>
      <c r="BC41" s="6">
        <v>4.9259764834066418E-2</v>
      </c>
      <c r="BD41" s="6">
        <v>2.7430383566500495E-2</v>
      </c>
      <c r="BE41" s="6">
        <v>2.8566598043403623E-2</v>
      </c>
      <c r="BF41" s="6">
        <v>3.9269655728793929E-2</v>
      </c>
      <c r="BG41" s="6">
        <v>3.5831047732842382E-2</v>
      </c>
      <c r="BH41" s="7">
        <f t="shared" si="30"/>
        <v>3.607148998112137E-2</v>
      </c>
      <c r="BI41" s="7">
        <f t="shared" si="31"/>
        <v>3.9699420227932141E-3</v>
      </c>
      <c r="BK41">
        <v>28</v>
      </c>
      <c r="BL41">
        <v>26.5</v>
      </c>
      <c r="BM41" s="21"/>
      <c r="BN41" s="21"/>
      <c r="BO41" s="21"/>
      <c r="BP41" s="21"/>
      <c r="BQ41" s="21"/>
      <c r="BR41" s="18"/>
      <c r="BS41" s="12"/>
      <c r="BU41">
        <v>28</v>
      </c>
      <c r="BV41">
        <v>26.5</v>
      </c>
      <c r="BW41" s="17">
        <v>14.600775360965503</v>
      </c>
      <c r="BX41" s="17">
        <v>14.610120660664435</v>
      </c>
      <c r="BY41" s="17">
        <v>14.611112976863298</v>
      </c>
      <c r="BZ41" s="17">
        <v>14.610193714981884</v>
      </c>
      <c r="CA41" s="17">
        <v>14.615102172493522</v>
      </c>
      <c r="CB41" s="7">
        <f t="shared" si="32"/>
        <v>14.609460977193729</v>
      </c>
      <c r="CC41" s="7">
        <f t="shared" si="33"/>
        <v>2.3554638983689967E-3</v>
      </c>
      <c r="CE41">
        <v>28</v>
      </c>
      <c r="CF41">
        <v>26.5</v>
      </c>
      <c r="CG41" s="17">
        <v>14.387508632762309</v>
      </c>
      <c r="CH41" s="17">
        <v>14.41080572550427</v>
      </c>
      <c r="CI41" s="17">
        <v>14.410795271853511</v>
      </c>
      <c r="CJ41" s="17">
        <v>14.404848545834227</v>
      </c>
      <c r="CK41" s="17">
        <v>14.413815686460939</v>
      </c>
      <c r="CL41" s="7">
        <f t="shared" si="34"/>
        <v>14.405554772483052</v>
      </c>
      <c r="CM41" s="7">
        <f t="shared" si="35"/>
        <v>4.7404638799012338E-3</v>
      </c>
      <c r="CO41">
        <v>28</v>
      </c>
      <c r="CP41">
        <v>26.5</v>
      </c>
      <c r="CQ41" s="17">
        <v>14.14791482523886</v>
      </c>
      <c r="CR41" s="17">
        <v>14.162517364033366</v>
      </c>
      <c r="CS41" s="17">
        <v>14.149684036924878</v>
      </c>
      <c r="CT41" s="17">
        <v>14.142415715054643</v>
      </c>
      <c r="CU41" s="17">
        <v>14.13603461976599</v>
      </c>
      <c r="CV41" s="7">
        <f t="shared" si="36"/>
        <v>14.147713312203546</v>
      </c>
      <c r="CW41" s="7">
        <f t="shared" si="37"/>
        <v>4.4019354073735091E-3</v>
      </c>
    </row>
    <row r="42" spans="3:101" x14ac:dyDescent="0.35">
      <c r="C42">
        <v>29</v>
      </c>
      <c r="D42">
        <v>31.5</v>
      </c>
      <c r="E42" s="6">
        <v>2.5759987546252936</v>
      </c>
      <c r="F42" s="6">
        <v>2.885224829616698</v>
      </c>
      <c r="G42" s="6">
        <v>3.2020086749181123</v>
      </c>
      <c r="H42" s="6">
        <v>2.599499867060866</v>
      </c>
      <c r="I42" s="6">
        <v>2.3881722994495616</v>
      </c>
      <c r="J42" s="7">
        <f t="shared" si="20"/>
        <v>2.7301808851341063</v>
      </c>
      <c r="K42" s="7">
        <f t="shared" si="21"/>
        <v>0.14221104360562573</v>
      </c>
      <c r="M42">
        <v>29</v>
      </c>
      <c r="N42">
        <v>31.5</v>
      </c>
      <c r="O42" s="17">
        <v>14.517228198273045</v>
      </c>
      <c r="P42" s="17">
        <v>14.527024965921907</v>
      </c>
      <c r="Q42" s="17">
        <v>14.534030511730222</v>
      </c>
      <c r="R42" s="17">
        <v>14.535545030678874</v>
      </c>
      <c r="S42" s="17">
        <v>14.528104423715348</v>
      </c>
      <c r="T42" s="7">
        <f t="shared" si="22"/>
        <v>14.528386626063881</v>
      </c>
      <c r="U42" s="7">
        <f t="shared" si="23"/>
        <v>3.2368230513709836E-3</v>
      </c>
      <c r="W42">
        <v>29</v>
      </c>
      <c r="X42">
        <v>31.5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25">
        <f t="shared" si="38"/>
        <v>0</v>
      </c>
      <c r="AE42" s="25">
        <f t="shared" si="39"/>
        <v>0</v>
      </c>
      <c r="AG42">
        <v>29</v>
      </c>
      <c r="AH42">
        <v>31.5</v>
      </c>
      <c r="AI42" s="6">
        <v>0.59589931478703551</v>
      </c>
      <c r="AJ42" s="6">
        <v>0.56637761108878781</v>
      </c>
      <c r="AK42" s="6">
        <v>0.60758478477579292</v>
      </c>
      <c r="AL42" s="6">
        <v>0.62968805456843535</v>
      </c>
      <c r="AM42" s="6">
        <v>0.56534832338852425</v>
      </c>
      <c r="AN42" s="7">
        <f t="shared" si="26"/>
        <v>0.59297961772171515</v>
      </c>
      <c r="AO42" s="7">
        <f t="shared" si="27"/>
        <v>1.2329841959218581E-2</v>
      </c>
      <c r="AQ42">
        <v>29</v>
      </c>
      <c r="AR42">
        <v>31.5</v>
      </c>
      <c r="AS42" s="6">
        <v>0.3662872790956363</v>
      </c>
      <c r="AT42" s="6">
        <v>0.40519218595895928</v>
      </c>
      <c r="AU42" s="6">
        <v>0.3642638914451754</v>
      </c>
      <c r="AV42" s="6">
        <v>0.33785203574518308</v>
      </c>
      <c r="AW42" s="6">
        <v>0.39359316162739122</v>
      </c>
      <c r="AX42" s="7">
        <f t="shared" si="28"/>
        <v>0.37343771077446908</v>
      </c>
      <c r="AY42" s="7">
        <f t="shared" si="29"/>
        <v>1.1866374330217909E-2</v>
      </c>
      <c r="BA42">
        <v>29</v>
      </c>
      <c r="BB42">
        <v>31.5</v>
      </c>
      <c r="BC42" s="6">
        <v>3.7813406117328238E-2</v>
      </c>
      <c r="BD42" s="6">
        <v>2.843020295225282E-2</v>
      </c>
      <c r="BE42" s="6">
        <v>2.8151323779031793E-2</v>
      </c>
      <c r="BF42" s="6">
        <v>3.2459909686381558E-2</v>
      </c>
      <c r="BG42" s="6">
        <v>4.1058514984084575E-2</v>
      </c>
      <c r="BH42" s="7">
        <f t="shared" si="30"/>
        <v>3.3582671503815796E-2</v>
      </c>
      <c r="BI42" s="7">
        <f t="shared" si="31"/>
        <v>2.5602286567072436E-3</v>
      </c>
      <c r="BK42">
        <v>29</v>
      </c>
      <c r="BL42">
        <v>31.5</v>
      </c>
      <c r="BM42" s="21"/>
      <c r="BN42" s="21"/>
      <c r="BO42" s="21"/>
      <c r="BP42" s="21"/>
      <c r="BQ42" s="17"/>
      <c r="BR42" s="18"/>
      <c r="BS42" s="12"/>
      <c r="BU42">
        <v>29</v>
      </c>
      <c r="BV42">
        <v>31.5</v>
      </c>
      <c r="BW42" s="17">
        <v>14.612200795528471</v>
      </c>
      <c r="BX42" s="17">
        <v>14.62314668935216</v>
      </c>
      <c r="BY42" s="17">
        <v>14.622608712880197</v>
      </c>
      <c r="BZ42" s="17">
        <v>14.621104634622071</v>
      </c>
      <c r="CA42" s="17">
        <v>14.63101370097421</v>
      </c>
      <c r="CB42" s="7">
        <f t="shared" si="32"/>
        <v>14.622014906671421</v>
      </c>
      <c r="CC42" s="7">
        <f t="shared" si="33"/>
        <v>2.9979760629789973E-3</v>
      </c>
      <c r="CE42">
        <v>29</v>
      </c>
      <c r="CF42">
        <v>31.5</v>
      </c>
      <c r="CG42" s="17">
        <v>14.40482188617476</v>
      </c>
      <c r="CH42" s="17">
        <v>14.422427328969096</v>
      </c>
      <c r="CI42" s="17">
        <v>14.419981659842001</v>
      </c>
      <c r="CJ42" s="17">
        <v>14.416546145103693</v>
      </c>
      <c r="CK42" s="17">
        <v>14.425261741151845</v>
      </c>
      <c r="CL42" s="7">
        <f t="shared" si="34"/>
        <v>14.417807752248279</v>
      </c>
      <c r="CM42" s="7">
        <f t="shared" si="35"/>
        <v>3.5486101796807362E-3</v>
      </c>
      <c r="CO42">
        <v>29</v>
      </c>
      <c r="CP42">
        <v>31.5</v>
      </c>
      <c r="CQ42" s="17">
        <v>14.137813765207534</v>
      </c>
      <c r="CR42" s="17">
        <v>14.137019696834967</v>
      </c>
      <c r="CS42" s="17">
        <v>14.132650170519346</v>
      </c>
      <c r="CT42" s="17">
        <v>14.145068668867543</v>
      </c>
      <c r="CU42" s="17">
        <v>14.125451032768767</v>
      </c>
      <c r="CV42" s="7">
        <f t="shared" si="36"/>
        <v>14.135600666839633</v>
      </c>
      <c r="CW42" s="7">
        <f t="shared" si="37"/>
        <v>3.2270343445854107E-3</v>
      </c>
    </row>
    <row r="43" spans="3:101" x14ac:dyDescent="0.35">
      <c r="C43">
        <v>30</v>
      </c>
      <c r="D43">
        <v>36.5</v>
      </c>
      <c r="E43" s="6">
        <v>2.8395806319264532</v>
      </c>
      <c r="F43" s="6">
        <v>3.0096675420899563</v>
      </c>
      <c r="G43" s="6">
        <v>3.2900194305054749</v>
      </c>
      <c r="H43" s="6">
        <v>2.6555116415574758</v>
      </c>
      <c r="I43" s="6">
        <v>2.3775685781034426</v>
      </c>
      <c r="J43" s="7">
        <f t="shared" si="20"/>
        <v>2.8344695648365605</v>
      </c>
      <c r="K43" s="7">
        <f t="shared" si="21"/>
        <v>0.15476281600137476</v>
      </c>
      <c r="M43">
        <v>30</v>
      </c>
      <c r="N43">
        <v>36.5</v>
      </c>
      <c r="O43" s="17">
        <v>14.523563193268203</v>
      </c>
      <c r="P43" s="17">
        <v>14.529134332370395</v>
      </c>
      <c r="Q43" s="17">
        <v>14.533636907642038</v>
      </c>
      <c r="R43" s="17">
        <v>14.529513526678446</v>
      </c>
      <c r="S43" s="17">
        <v>14.538815531901269</v>
      </c>
      <c r="T43" s="7">
        <f t="shared" si="22"/>
        <v>14.530932698372069</v>
      </c>
      <c r="U43" s="7">
        <f t="shared" si="23"/>
        <v>2.5397793828671198E-3</v>
      </c>
      <c r="W43">
        <v>30</v>
      </c>
      <c r="X43">
        <v>36.5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25">
        <f t="shared" si="38"/>
        <v>0</v>
      </c>
      <c r="AE43" s="25">
        <f t="shared" si="39"/>
        <v>0</v>
      </c>
      <c r="AG43">
        <v>30</v>
      </c>
      <c r="AH43">
        <v>36.5</v>
      </c>
      <c r="AI43" s="6">
        <v>0.61489577672597207</v>
      </c>
      <c r="AJ43" s="6">
        <v>0.56573492854222729</v>
      </c>
      <c r="AK43" s="6">
        <v>0.60909165879625837</v>
      </c>
      <c r="AL43" s="6">
        <v>0.61165523125853072</v>
      </c>
      <c r="AM43" s="6">
        <v>0.60605574216373848</v>
      </c>
      <c r="AN43" s="7">
        <f t="shared" si="26"/>
        <v>0.60148666749734536</v>
      </c>
      <c r="AO43" s="7">
        <f t="shared" si="27"/>
        <v>9.0556696978993743E-3</v>
      </c>
      <c r="AQ43">
        <v>30</v>
      </c>
      <c r="AR43">
        <v>36.5</v>
      </c>
      <c r="AS43" s="6">
        <v>0.34654897473698743</v>
      </c>
      <c r="AT43" s="6">
        <v>0.40715140253816923</v>
      </c>
      <c r="AU43" s="6">
        <v>0.35895630997695821</v>
      </c>
      <c r="AV43" s="6">
        <v>0.33873132535584016</v>
      </c>
      <c r="AW43" s="6">
        <v>0.36049463096482298</v>
      </c>
      <c r="AX43" s="7">
        <f t="shared" si="28"/>
        <v>0.36237652871455561</v>
      </c>
      <c r="AY43" s="7">
        <f t="shared" si="29"/>
        <v>1.1894611948402989E-2</v>
      </c>
      <c r="BA43">
        <v>30</v>
      </c>
      <c r="BB43">
        <v>36.5</v>
      </c>
      <c r="BC43" s="6">
        <v>3.8555248537040537E-2</v>
      </c>
      <c r="BD43" s="6">
        <v>2.711366891960346E-2</v>
      </c>
      <c r="BE43" s="6">
        <v>3.1952031226783445E-2</v>
      </c>
      <c r="BF43" s="6">
        <v>4.9613443385629161E-2</v>
      </c>
      <c r="BG43" s="6">
        <v>3.3449626871438529E-2</v>
      </c>
      <c r="BH43" s="7">
        <f t="shared" si="30"/>
        <v>3.6136803788099026E-2</v>
      </c>
      <c r="BI43" s="7">
        <f t="shared" si="31"/>
        <v>3.8315720916605052E-3</v>
      </c>
      <c r="BK43">
        <v>30</v>
      </c>
      <c r="BL43">
        <v>36.5</v>
      </c>
      <c r="BM43" s="21"/>
      <c r="BN43" s="21"/>
      <c r="BO43" s="21"/>
      <c r="BP43" s="21"/>
      <c r="BQ43" s="17"/>
      <c r="BR43" s="18"/>
      <c r="BS43" s="12"/>
      <c r="BU43">
        <v>30</v>
      </c>
      <c r="BV43">
        <v>36.5</v>
      </c>
      <c r="BW43" s="17">
        <v>14.614484547405016</v>
      </c>
      <c r="BX43" s="17">
        <v>14.624642624382867</v>
      </c>
      <c r="BY43" s="17">
        <v>14.623733917722253</v>
      </c>
      <c r="BZ43" s="17">
        <v>14.622146470408536</v>
      </c>
      <c r="CA43" s="17">
        <v>14.6291751248324</v>
      </c>
      <c r="CB43" s="7">
        <f t="shared" si="32"/>
        <v>14.622836536950217</v>
      </c>
      <c r="CC43" s="7">
        <f t="shared" si="33"/>
        <v>2.3924554499472526E-3</v>
      </c>
      <c r="CE43">
        <v>30</v>
      </c>
      <c r="CF43">
        <v>36.5</v>
      </c>
      <c r="CG43" s="17">
        <v>14.407250700686387</v>
      </c>
      <c r="CH43" s="17">
        <v>14.424160283139646</v>
      </c>
      <c r="CI43" s="17">
        <v>14.419142906921952</v>
      </c>
      <c r="CJ43" s="17">
        <v>14.422615080255719</v>
      </c>
      <c r="CK43" s="17">
        <v>14.426164181935285</v>
      </c>
      <c r="CL43" s="7">
        <f t="shared" si="34"/>
        <v>14.419866630587796</v>
      </c>
      <c r="CM43" s="7">
        <f t="shared" si="35"/>
        <v>3.3565908598542746E-3</v>
      </c>
      <c r="CO43">
        <v>30</v>
      </c>
      <c r="CP43">
        <v>36.5</v>
      </c>
      <c r="CQ43" s="17">
        <v>14.14648291605981</v>
      </c>
      <c r="CR43" s="17">
        <v>14.147447720461917</v>
      </c>
      <c r="CS43" s="17">
        <v>14.134464822825889</v>
      </c>
      <c r="CT43" s="17">
        <v>14.140672152820777</v>
      </c>
      <c r="CU43" s="17">
        <v>14.146198895787565</v>
      </c>
      <c r="CV43" s="7">
        <f t="shared" si="36"/>
        <v>14.143053301591191</v>
      </c>
      <c r="CW43" s="7">
        <f t="shared" si="37"/>
        <v>2.4535665105302595E-3</v>
      </c>
    </row>
    <row r="44" spans="3:101" x14ac:dyDescent="0.35">
      <c r="C44">
        <v>31</v>
      </c>
      <c r="D44">
        <v>41.5</v>
      </c>
      <c r="E44" s="6">
        <v>2.9937519386240452</v>
      </c>
      <c r="F44" s="6">
        <v>3.2130874458866066</v>
      </c>
      <c r="G44" s="6">
        <v>3.3343295843013228</v>
      </c>
      <c r="H44" s="6">
        <v>2.7315620129436642</v>
      </c>
      <c r="I44" s="6">
        <v>2.4325714548890285</v>
      </c>
      <c r="J44" s="7">
        <f t="shared" si="20"/>
        <v>2.9410604873289334</v>
      </c>
      <c r="K44" s="7">
        <f t="shared" si="21"/>
        <v>0.16338395648542675</v>
      </c>
      <c r="M44">
        <v>31</v>
      </c>
      <c r="N44">
        <v>41.5</v>
      </c>
      <c r="O44" s="17">
        <v>14.52371074328644</v>
      </c>
      <c r="P44" s="17">
        <v>14.527789774895494</v>
      </c>
      <c r="Q44" s="17">
        <v>14.535691553165668</v>
      </c>
      <c r="R44" s="17">
        <v>14.531660904310181</v>
      </c>
      <c r="S44" s="17">
        <v>14.537297942233364</v>
      </c>
      <c r="T44" s="7">
        <f t="shared" si="22"/>
        <v>14.531230183578227</v>
      </c>
      <c r="U44" s="7">
        <f t="shared" si="23"/>
        <v>2.5028526549483875E-3</v>
      </c>
      <c r="W44">
        <v>31</v>
      </c>
      <c r="X44">
        <v>41.5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25">
        <f t="shared" si="38"/>
        <v>0</v>
      </c>
      <c r="AE44" s="25">
        <f t="shared" si="39"/>
        <v>0</v>
      </c>
      <c r="AG44">
        <v>31</v>
      </c>
      <c r="AH44">
        <v>41.5</v>
      </c>
      <c r="AI44" s="6">
        <v>0.5966012559384587</v>
      </c>
      <c r="AJ44" s="6">
        <v>0.55352891915000635</v>
      </c>
      <c r="AK44" s="6">
        <v>0.60473034972491446</v>
      </c>
      <c r="AL44" s="6">
        <v>0.61691198612815423</v>
      </c>
      <c r="AM44" s="6">
        <v>0.57709442398577282</v>
      </c>
      <c r="AN44" s="7">
        <f t="shared" si="26"/>
        <v>0.58977338698546133</v>
      </c>
      <c r="AO44" s="7">
        <f t="shared" si="27"/>
        <v>1.1138338394211382E-2</v>
      </c>
      <c r="AQ44">
        <v>31</v>
      </c>
      <c r="AR44">
        <v>41.5</v>
      </c>
      <c r="AS44" s="6">
        <v>0.35929766185782513</v>
      </c>
      <c r="AT44" s="6">
        <v>0.41196132367414612</v>
      </c>
      <c r="AU44" s="6">
        <v>0.36024990001428581</v>
      </c>
      <c r="AV44" s="6">
        <v>0.33826800713149707</v>
      </c>
      <c r="AW44" s="6">
        <v>0.38950441114938772</v>
      </c>
      <c r="AX44" s="7">
        <f t="shared" si="28"/>
        <v>0.37185626076542833</v>
      </c>
      <c r="AY44" s="7">
        <f t="shared" si="29"/>
        <v>1.2923757351235101E-2</v>
      </c>
      <c r="BA44">
        <v>31</v>
      </c>
      <c r="BB44">
        <v>41.5</v>
      </c>
      <c r="BC44" s="6">
        <v>4.4101082203716231E-2</v>
      </c>
      <c r="BD44" s="6">
        <v>3.4509757175847491E-2</v>
      </c>
      <c r="BE44" s="6">
        <v>3.5019750260799669E-2</v>
      </c>
      <c r="BF44" s="6">
        <v>4.482000674034875E-2</v>
      </c>
      <c r="BG44" s="6">
        <v>3.3401164864839461E-2</v>
      </c>
      <c r="BH44" s="7">
        <f t="shared" si="30"/>
        <v>3.8370352249110326E-2</v>
      </c>
      <c r="BI44" s="7">
        <f t="shared" si="31"/>
        <v>2.5026272208694875E-3</v>
      </c>
      <c r="BK44">
        <v>31</v>
      </c>
      <c r="BL44">
        <v>41.5</v>
      </c>
      <c r="BM44" s="21"/>
      <c r="BN44" s="21"/>
      <c r="BO44" s="21"/>
      <c r="BP44" s="21"/>
      <c r="BQ44" s="21"/>
      <c r="BR44" s="18"/>
      <c r="BS44" s="12"/>
      <c r="BU44">
        <v>31</v>
      </c>
      <c r="BV44">
        <v>41.5</v>
      </c>
      <c r="BW44" s="17">
        <v>14.620248316945984</v>
      </c>
      <c r="BX44" s="17">
        <v>14.626600747469897</v>
      </c>
      <c r="BY44" s="17">
        <v>14.625172470260122</v>
      </c>
      <c r="BZ44" s="17">
        <v>14.625427741761866</v>
      </c>
      <c r="CA44" s="17">
        <v>14.633584455841323</v>
      </c>
      <c r="CB44" s="7">
        <f t="shared" si="32"/>
        <v>14.626206746455841</v>
      </c>
      <c r="CC44" s="7">
        <f t="shared" si="33"/>
        <v>2.1420234634791269E-3</v>
      </c>
      <c r="CE44">
        <v>31</v>
      </c>
      <c r="CF44">
        <v>41.5</v>
      </c>
      <c r="CG44" s="17">
        <v>14.413220795083276</v>
      </c>
      <c r="CH44" s="17">
        <v>14.425796961554417</v>
      </c>
      <c r="CI44" s="17">
        <v>14.426274057933746</v>
      </c>
      <c r="CJ44" s="17">
        <v>14.418982614763395</v>
      </c>
      <c r="CK44" s="17">
        <v>14.431330837547629</v>
      </c>
      <c r="CL44" s="7">
        <f t="shared" si="34"/>
        <v>14.423121053376494</v>
      </c>
      <c r="CM44" s="7">
        <f t="shared" si="35"/>
        <v>3.1594640912514286E-3</v>
      </c>
      <c r="CO44">
        <v>31</v>
      </c>
      <c r="CP44">
        <v>41.5</v>
      </c>
      <c r="CQ44" s="17">
        <v>14.143659674790072</v>
      </c>
      <c r="CR44" s="17">
        <v>14.187884380984979</v>
      </c>
      <c r="CS44" s="17">
        <v>14.144883062026645</v>
      </c>
      <c r="CT44" s="17">
        <v>14.118459381474191</v>
      </c>
      <c r="CU44" s="17">
        <v>14.140566779165368</v>
      </c>
      <c r="CV44" s="7">
        <f t="shared" si="36"/>
        <v>14.147090655688251</v>
      </c>
      <c r="CW44" s="7">
        <f t="shared" si="37"/>
        <v>1.1276267004842253E-2</v>
      </c>
    </row>
    <row r="45" spans="3:101" x14ac:dyDescent="0.35">
      <c r="C45">
        <v>32</v>
      </c>
      <c r="D45">
        <v>46.5</v>
      </c>
      <c r="E45" s="6">
        <v>3.2125098723733432</v>
      </c>
      <c r="F45" s="6">
        <v>2.9896899361183977</v>
      </c>
      <c r="G45" s="6">
        <v>3.46984368938611</v>
      </c>
      <c r="H45" s="6">
        <v>2.6594851081876105</v>
      </c>
      <c r="I45" s="6">
        <v>2.4016577406477668</v>
      </c>
      <c r="J45" s="7">
        <f t="shared" si="20"/>
        <v>2.9466372693426459</v>
      </c>
      <c r="K45" s="7">
        <f t="shared" si="21"/>
        <v>0.19049222838294727</v>
      </c>
      <c r="M45">
        <v>32</v>
      </c>
      <c r="N45">
        <v>46.5</v>
      </c>
      <c r="O45" s="17">
        <v>14.520099951287015</v>
      </c>
      <c r="P45" s="17">
        <v>14.532635919150945</v>
      </c>
      <c r="Q45" s="17">
        <v>14.535462590043855</v>
      </c>
      <c r="R45" s="17">
        <v>14.535092831688383</v>
      </c>
      <c r="S45" s="17">
        <v>14.536117195793086</v>
      </c>
      <c r="T45" s="7">
        <f t="shared" si="22"/>
        <v>14.531881697592656</v>
      </c>
      <c r="U45" s="7">
        <f t="shared" si="23"/>
        <v>3.0037644223798099E-3</v>
      </c>
      <c r="W45">
        <v>32</v>
      </c>
      <c r="X45">
        <v>46.5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25">
        <f t="shared" si="38"/>
        <v>0</v>
      </c>
      <c r="AE45" s="25">
        <f t="shared" si="39"/>
        <v>0</v>
      </c>
      <c r="AG45">
        <v>32</v>
      </c>
      <c r="AH45">
        <v>46.5</v>
      </c>
      <c r="AI45" s="6">
        <v>0.55014551993925431</v>
      </c>
      <c r="AJ45" s="6">
        <v>0.52431808301310379</v>
      </c>
      <c r="AK45" s="6">
        <v>0.55454086880842279</v>
      </c>
      <c r="AL45" s="6">
        <v>0.56852097049217709</v>
      </c>
      <c r="AM45" s="6">
        <v>0.54302763934286358</v>
      </c>
      <c r="AN45" s="7">
        <f t="shared" si="26"/>
        <v>0.54811061631916425</v>
      </c>
      <c r="AO45" s="7">
        <f t="shared" si="27"/>
        <v>7.2594518847778492E-3</v>
      </c>
      <c r="AQ45">
        <v>32</v>
      </c>
      <c r="AR45">
        <v>46.5</v>
      </c>
      <c r="AS45" s="6">
        <v>0.40521399656326768</v>
      </c>
      <c r="AT45" s="6">
        <v>0.45020670934964024</v>
      </c>
      <c r="AU45" s="6">
        <v>0.41443342419874651</v>
      </c>
      <c r="AV45" s="6">
        <v>0.40173440477916367</v>
      </c>
      <c r="AW45" s="6">
        <v>0.42722931959798149</v>
      </c>
      <c r="AX45" s="7">
        <f t="shared" si="28"/>
        <v>0.41976357089775995</v>
      </c>
      <c r="AY45" s="7">
        <f t="shared" si="29"/>
        <v>8.7967991068770932E-3</v>
      </c>
      <c r="BA45">
        <v>32</v>
      </c>
      <c r="BB45">
        <v>46.5</v>
      </c>
      <c r="BC45" s="6">
        <v>4.4640483497478102E-2</v>
      </c>
      <c r="BD45" s="6">
        <v>2.5475207637255942E-2</v>
      </c>
      <c r="BE45" s="6">
        <v>3.1025706992830655E-2</v>
      </c>
      <c r="BF45" s="6">
        <v>2.9744624728659366E-2</v>
      </c>
      <c r="BG45" s="6">
        <v>2.9743041059154821E-2</v>
      </c>
      <c r="BH45" s="7">
        <f t="shared" si="30"/>
        <v>3.2125812783075774E-2</v>
      </c>
      <c r="BI45" s="7">
        <f t="shared" si="31"/>
        <v>3.2665380931811397E-3</v>
      </c>
      <c r="BK45">
        <v>32</v>
      </c>
      <c r="BL45">
        <v>46.5</v>
      </c>
      <c r="BM45" s="21"/>
      <c r="BN45" s="21"/>
      <c r="BO45" s="21"/>
      <c r="BP45" s="21"/>
      <c r="BQ45" s="21"/>
      <c r="BR45" s="18"/>
      <c r="BS45" s="12"/>
      <c r="BU45">
        <v>32</v>
      </c>
      <c r="BV45">
        <v>46.5</v>
      </c>
      <c r="BW45" s="17">
        <v>14.625787947940376</v>
      </c>
      <c r="BX45" s="17">
        <v>14.636652561775756</v>
      </c>
      <c r="BY45" s="17">
        <v>14.636886976305396</v>
      </c>
      <c r="BZ45" s="17">
        <v>14.63437831466077</v>
      </c>
      <c r="CA45" s="17">
        <v>14.637488199320876</v>
      </c>
      <c r="CB45" s="7">
        <f t="shared" si="32"/>
        <v>14.634238800000634</v>
      </c>
      <c r="CC45" s="7">
        <f t="shared" si="33"/>
        <v>2.1775449992513904E-3</v>
      </c>
      <c r="CE45">
        <v>32</v>
      </c>
      <c r="CF45">
        <v>46.5</v>
      </c>
      <c r="CG45" s="17">
        <v>14.419799816147973</v>
      </c>
      <c r="CH45" s="17">
        <v>14.43483512557304</v>
      </c>
      <c r="CI45" s="17">
        <v>14.432049304947308</v>
      </c>
      <c r="CJ45" s="17">
        <v>14.428079678635493</v>
      </c>
      <c r="CK45" s="17">
        <v>14.436138748774964</v>
      </c>
      <c r="CL45" s="7">
        <f t="shared" si="34"/>
        <v>14.430180534815756</v>
      </c>
      <c r="CM45" s="7">
        <f t="shared" si="35"/>
        <v>2.9396491904295514E-3</v>
      </c>
      <c r="CO45">
        <v>32</v>
      </c>
      <c r="CP45">
        <v>46.5</v>
      </c>
      <c r="CQ45" s="17">
        <v>14.153312344265823</v>
      </c>
      <c r="CR45" s="17">
        <v>14.157073747862235</v>
      </c>
      <c r="CS45" s="17">
        <v>14.137665359391915</v>
      </c>
      <c r="CT45" s="17">
        <v>14.118621489760242</v>
      </c>
      <c r="CU45" s="17">
        <v>14.154499488689597</v>
      </c>
      <c r="CV45" s="7">
        <f t="shared" si="36"/>
        <v>14.144234485993962</v>
      </c>
      <c r="CW45" s="7">
        <f t="shared" si="37"/>
        <v>7.2519081518236271E-3</v>
      </c>
    </row>
    <row r="46" spans="3:101" x14ac:dyDescent="0.35">
      <c r="C46">
        <v>33</v>
      </c>
      <c r="D46">
        <v>51.5</v>
      </c>
      <c r="E46" s="6">
        <v>3.4255633251800175</v>
      </c>
      <c r="F46" s="6">
        <v>3.3239928896835003</v>
      </c>
      <c r="G46" s="6">
        <v>3.6488737548427115</v>
      </c>
      <c r="H46" s="6">
        <v>2.7449402503580238</v>
      </c>
      <c r="I46" s="6">
        <v>2.5933017984418782</v>
      </c>
      <c r="J46" s="7">
        <f t="shared" si="20"/>
        <v>3.1473344037012261</v>
      </c>
      <c r="K46" s="7">
        <f t="shared" si="21"/>
        <v>0.20359696172775735</v>
      </c>
      <c r="M46">
        <v>33</v>
      </c>
      <c r="N46">
        <v>51.5</v>
      </c>
      <c r="O46" s="17">
        <v>14.526704956789057</v>
      </c>
      <c r="P46" s="17">
        <v>14.528893309131066</v>
      </c>
      <c r="Q46" s="17">
        <v>14.538729146393768</v>
      </c>
      <c r="R46" s="17">
        <v>14.535425381498467</v>
      </c>
      <c r="S46" s="17">
        <v>14.535232063609222</v>
      </c>
      <c r="T46" s="7">
        <f t="shared" si="22"/>
        <v>14.532996971484318</v>
      </c>
      <c r="U46" s="7">
        <f t="shared" si="23"/>
        <v>2.2380810399874949E-3</v>
      </c>
      <c r="W46">
        <v>33</v>
      </c>
      <c r="X46">
        <v>51.5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25">
        <f t="shared" si="38"/>
        <v>0</v>
      </c>
      <c r="AE46" s="25">
        <f t="shared" si="39"/>
        <v>0</v>
      </c>
      <c r="AG46">
        <v>33</v>
      </c>
      <c r="AH46">
        <v>51.5</v>
      </c>
      <c r="AI46" s="6">
        <v>0.58102994326410518</v>
      </c>
      <c r="AJ46" s="6">
        <v>0.53509935219498805</v>
      </c>
      <c r="AK46" s="6">
        <v>0.58332984530979326</v>
      </c>
      <c r="AL46" s="6">
        <v>0.58350785188621102</v>
      </c>
      <c r="AM46" s="6">
        <v>0.54447029365280752</v>
      </c>
      <c r="AN46" s="7">
        <f t="shared" si="26"/>
        <v>0.56548745726158089</v>
      </c>
      <c r="AO46" s="7">
        <f t="shared" si="27"/>
        <v>1.0606159532378546E-2</v>
      </c>
      <c r="AQ46">
        <v>33</v>
      </c>
      <c r="AR46">
        <v>51.5</v>
      </c>
      <c r="AS46" s="6">
        <v>0.38029782497465076</v>
      </c>
      <c r="AT46" s="6">
        <v>0.43309185072305068</v>
      </c>
      <c r="AU46" s="6">
        <v>0.38584911378881553</v>
      </c>
      <c r="AV46" s="6">
        <v>0.37683728206609601</v>
      </c>
      <c r="AW46" s="6">
        <v>0.42232977122097914</v>
      </c>
      <c r="AX46" s="7">
        <f t="shared" si="28"/>
        <v>0.39968116855471847</v>
      </c>
      <c r="AY46" s="7">
        <f t="shared" si="29"/>
        <v>1.1657863833015076E-2</v>
      </c>
      <c r="BA46">
        <v>33</v>
      </c>
      <c r="BB46">
        <v>51.5</v>
      </c>
      <c r="BC46" s="6">
        <v>3.8672231761244132E-2</v>
      </c>
      <c r="BD46" s="6">
        <v>3.1808797081961243E-2</v>
      </c>
      <c r="BE46" s="6">
        <v>3.0821040901391237E-2</v>
      </c>
      <c r="BF46" s="6">
        <v>3.9654866047692951E-2</v>
      </c>
      <c r="BG46" s="6">
        <v>3.3199935126213262E-2</v>
      </c>
      <c r="BH46" s="7">
        <f t="shared" si="30"/>
        <v>3.483137418370056E-2</v>
      </c>
      <c r="BI46" s="7">
        <f t="shared" si="31"/>
        <v>1.8151941970823179E-3</v>
      </c>
      <c r="BK46">
        <v>33</v>
      </c>
      <c r="BL46">
        <v>51.5</v>
      </c>
      <c r="BM46" s="21"/>
      <c r="BN46" s="21"/>
      <c r="BO46" s="21"/>
      <c r="BP46" s="21"/>
      <c r="BQ46" s="21"/>
      <c r="BR46" s="18"/>
      <c r="BS46" s="12"/>
      <c r="BU46">
        <v>33</v>
      </c>
      <c r="BV46">
        <v>51.5</v>
      </c>
      <c r="BW46" s="17">
        <v>14.623345763774958</v>
      </c>
      <c r="BX46" s="17">
        <v>14.631857255498403</v>
      </c>
      <c r="BY46" s="17">
        <v>14.630835982860967</v>
      </c>
      <c r="BZ46" s="17">
        <v>14.632076846864415</v>
      </c>
      <c r="CA46" s="17">
        <v>14.63804352303147</v>
      </c>
      <c r="CB46" s="7">
        <f t="shared" si="32"/>
        <v>14.631231874406041</v>
      </c>
      <c r="CC46" s="7">
        <f t="shared" si="33"/>
        <v>2.3436201480139759E-3</v>
      </c>
      <c r="CE46">
        <v>33</v>
      </c>
      <c r="CF46">
        <v>51.5</v>
      </c>
      <c r="CG46" s="17">
        <v>14.418471696895692</v>
      </c>
      <c r="CH46" s="17">
        <v>14.430533376897198</v>
      </c>
      <c r="CI46" s="17">
        <v>14.43077330847512</v>
      </c>
      <c r="CJ46" s="17">
        <v>14.429979522566466</v>
      </c>
      <c r="CK46" s="17">
        <v>14.435293931485482</v>
      </c>
      <c r="CL46" s="7">
        <f t="shared" si="34"/>
        <v>14.429010367263993</v>
      </c>
      <c r="CM46" s="7">
        <f t="shared" si="35"/>
        <v>2.8010135175890257E-3</v>
      </c>
      <c r="CO46">
        <v>33</v>
      </c>
      <c r="CP46">
        <v>51.5</v>
      </c>
      <c r="CQ46" s="17">
        <v>14.165856990609509</v>
      </c>
      <c r="CR46" s="17">
        <v>14.166595221594941</v>
      </c>
      <c r="CS46" s="17">
        <v>14.177283573837645</v>
      </c>
      <c r="CT46" s="17">
        <v>14.142887750868312</v>
      </c>
      <c r="CU46" s="17">
        <v>14.151493352271697</v>
      </c>
      <c r="CV46" s="7">
        <f t="shared" si="36"/>
        <v>14.160823377836422</v>
      </c>
      <c r="CW46" s="7">
        <f t="shared" si="37"/>
        <v>6.0758768177871045E-3</v>
      </c>
    </row>
    <row r="47" spans="3:101" x14ac:dyDescent="0.35">
      <c r="C47">
        <v>34</v>
      </c>
      <c r="D47">
        <v>56.5</v>
      </c>
      <c r="E47" s="6">
        <v>3.2784579820872097</v>
      </c>
      <c r="F47" s="6">
        <v>3.1823627966548687</v>
      </c>
      <c r="G47" s="6">
        <v>3.7114584152850498</v>
      </c>
      <c r="H47" s="6">
        <v>2.6442636750363677</v>
      </c>
      <c r="I47" s="6">
        <v>2.4402427402740234</v>
      </c>
      <c r="J47" s="7">
        <f t="shared" si="20"/>
        <v>3.051357121867504</v>
      </c>
      <c r="K47" s="7">
        <f t="shared" si="21"/>
        <v>0.22843564377673001</v>
      </c>
      <c r="M47">
        <v>34</v>
      </c>
      <c r="N47">
        <v>56.5</v>
      </c>
      <c r="O47" s="17">
        <v>14.527617992001836</v>
      </c>
      <c r="P47" s="17">
        <v>14.53256553521069</v>
      </c>
      <c r="Q47" s="17">
        <v>14.537412802989959</v>
      </c>
      <c r="R47" s="17">
        <v>14.535925482016722</v>
      </c>
      <c r="S47" s="17">
        <v>14.539174183805299</v>
      </c>
      <c r="T47" s="7">
        <f t="shared" si="22"/>
        <v>14.5345391992049</v>
      </c>
      <c r="U47" s="7">
        <f t="shared" si="23"/>
        <v>2.0428034622005844E-3</v>
      </c>
      <c r="W47">
        <v>34</v>
      </c>
      <c r="X47">
        <v>56.5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25">
        <f t="shared" si="38"/>
        <v>0</v>
      </c>
      <c r="AE47" s="25">
        <f t="shared" si="39"/>
        <v>0</v>
      </c>
      <c r="AG47">
        <v>34</v>
      </c>
      <c r="AH47">
        <v>56.5</v>
      </c>
      <c r="AI47" s="6">
        <v>0.53898049037723472</v>
      </c>
      <c r="AJ47" s="6">
        <v>0.53298523725737368</v>
      </c>
      <c r="AK47" s="6">
        <v>0.55410756240476167</v>
      </c>
      <c r="AL47" s="6">
        <v>0.58232344069157793</v>
      </c>
      <c r="AM47" s="6">
        <v>0.54675266929315036</v>
      </c>
      <c r="AN47" s="7">
        <f t="shared" si="26"/>
        <v>0.55102988000481967</v>
      </c>
      <c r="AO47" s="7">
        <f t="shared" si="27"/>
        <v>8.5960762070931545E-3</v>
      </c>
      <c r="AQ47">
        <v>34</v>
      </c>
      <c r="AR47">
        <v>56.5</v>
      </c>
      <c r="AS47" s="6">
        <v>0.42072167346733474</v>
      </c>
      <c r="AT47" s="6">
        <v>0.44195407760300448</v>
      </c>
      <c r="AU47" s="6">
        <v>0.41182087840649373</v>
      </c>
      <c r="AV47" s="6">
        <v>0.38052103390426867</v>
      </c>
      <c r="AW47" s="6">
        <v>0.42027414531062801</v>
      </c>
      <c r="AX47" s="7">
        <f t="shared" si="28"/>
        <v>0.41505836173834593</v>
      </c>
      <c r="AY47" s="7">
        <f t="shared" si="29"/>
        <v>9.9648515847642807E-3</v>
      </c>
      <c r="BA47">
        <v>34</v>
      </c>
      <c r="BB47">
        <v>56.5</v>
      </c>
      <c r="BC47" s="6">
        <v>4.029783615543072E-2</v>
      </c>
      <c r="BD47" s="6">
        <v>2.5060685139621893E-2</v>
      </c>
      <c r="BE47" s="6">
        <v>3.4071559188744646E-2</v>
      </c>
      <c r="BF47" s="6">
        <v>3.7155525404153206E-2</v>
      </c>
      <c r="BG47" s="6">
        <v>3.2973185396221752E-2</v>
      </c>
      <c r="BH47" s="7">
        <f t="shared" si="30"/>
        <v>3.3911758256834443E-2</v>
      </c>
      <c r="BI47" s="7">
        <f t="shared" si="31"/>
        <v>2.554916504621287E-3</v>
      </c>
      <c r="BK47">
        <v>34</v>
      </c>
      <c r="BL47">
        <v>56.5</v>
      </c>
      <c r="BM47" s="21"/>
      <c r="BN47" s="21"/>
      <c r="BO47" s="21"/>
      <c r="BP47" s="21"/>
      <c r="BQ47" s="21"/>
      <c r="BR47" s="18"/>
      <c r="BS47" s="12"/>
      <c r="BU47">
        <v>34</v>
      </c>
      <c r="BV47">
        <v>56.5</v>
      </c>
      <c r="BW47" s="17">
        <v>14.634136946036941</v>
      </c>
      <c r="BX47" s="17">
        <v>14.635268258437385</v>
      </c>
      <c r="BY47" s="17">
        <v>14.636920706005203</v>
      </c>
      <c r="BZ47" s="17">
        <v>14.632041184009651</v>
      </c>
      <c r="CA47" s="17">
        <v>14.641355629651288</v>
      </c>
      <c r="CB47" s="7">
        <f t="shared" si="32"/>
        <v>14.635944544828092</v>
      </c>
      <c r="CC47" s="7">
        <f t="shared" si="33"/>
        <v>1.5683388020209267E-3</v>
      </c>
      <c r="CE47">
        <v>34</v>
      </c>
      <c r="CF47">
        <v>56.5</v>
      </c>
      <c r="CG47" s="17">
        <v>14.42724322674365</v>
      </c>
      <c r="CH47" s="17">
        <v>14.431762525012141</v>
      </c>
      <c r="CI47" s="17">
        <v>14.435065320405316</v>
      </c>
      <c r="CJ47" s="17">
        <v>14.429829429847059</v>
      </c>
      <c r="CK47" s="17">
        <v>14.439028854087871</v>
      </c>
      <c r="CL47" s="7">
        <f t="shared" si="34"/>
        <v>14.432585871219208</v>
      </c>
      <c r="CM47" s="7">
        <f t="shared" si="35"/>
        <v>2.0552300907607781E-3</v>
      </c>
      <c r="CO47">
        <v>34</v>
      </c>
      <c r="CP47">
        <v>56.5</v>
      </c>
      <c r="CQ47" s="17">
        <v>14.177200302421445</v>
      </c>
      <c r="CR47" s="17">
        <v>14.1633716379785</v>
      </c>
      <c r="CS47" s="17">
        <v>14.184720740491823</v>
      </c>
      <c r="CT47" s="17">
        <v>14.144804285281607</v>
      </c>
      <c r="CU47" s="17">
        <v>14.152516125951117</v>
      </c>
      <c r="CV47" s="7">
        <f t="shared" si="36"/>
        <v>14.1645226184249</v>
      </c>
      <c r="CW47" s="7">
        <f t="shared" si="37"/>
        <v>7.426240926631333E-3</v>
      </c>
    </row>
    <row r="48" spans="3:101" x14ac:dyDescent="0.35">
      <c r="C48" s="56">
        <v>35</v>
      </c>
      <c r="D48" s="56">
        <v>61.5</v>
      </c>
      <c r="E48" s="56">
        <v>3.5011619904327556</v>
      </c>
      <c r="F48" s="56">
        <v>3.2061057955962635</v>
      </c>
      <c r="G48" s="56">
        <v>3.6913382782990101</v>
      </c>
      <c r="H48" s="56">
        <v>2.7134915256869401</v>
      </c>
      <c r="I48" s="56">
        <v>2.5208530343104596</v>
      </c>
      <c r="J48" s="58">
        <f t="shared" si="20"/>
        <v>3.126590124865086</v>
      </c>
      <c r="K48" s="58">
        <f t="shared" si="21"/>
        <v>0.22395704685164605</v>
      </c>
      <c r="M48" s="56">
        <v>35</v>
      </c>
      <c r="N48" s="56">
        <v>61.5</v>
      </c>
      <c r="O48" s="59">
        <v>14.526632882889013</v>
      </c>
      <c r="P48" s="59">
        <v>14.530498387589036</v>
      </c>
      <c r="Q48" s="59">
        <v>14.534005353521456</v>
      </c>
      <c r="R48" s="59">
        <v>14.534082578451709</v>
      </c>
      <c r="S48" s="59">
        <v>14.532018412963197</v>
      </c>
      <c r="T48" s="58">
        <f t="shared" si="22"/>
        <v>14.53144752308288</v>
      </c>
      <c r="U48" s="58">
        <f t="shared" si="23"/>
        <v>1.3764727928082616E-3</v>
      </c>
      <c r="W48" s="56">
        <v>35</v>
      </c>
      <c r="X48" s="56">
        <v>61.5</v>
      </c>
      <c r="Y48" s="56">
        <v>0</v>
      </c>
      <c r="Z48" s="56">
        <v>0</v>
      </c>
      <c r="AA48" s="56">
        <v>0</v>
      </c>
      <c r="AB48" s="56">
        <v>0</v>
      </c>
      <c r="AC48" s="56">
        <v>0</v>
      </c>
      <c r="AD48" s="60">
        <f t="shared" si="38"/>
        <v>0</v>
      </c>
      <c r="AE48" s="60">
        <f t="shared" si="39"/>
        <v>0</v>
      </c>
      <c r="AG48" s="56">
        <v>35</v>
      </c>
      <c r="AH48" s="56">
        <v>61.5</v>
      </c>
      <c r="AI48" s="56">
        <v>0.53679751420847677</v>
      </c>
      <c r="AJ48" s="56">
        <v>0.51305592570039849</v>
      </c>
      <c r="AK48" s="56">
        <v>0.51972070154144412</v>
      </c>
      <c r="AL48" s="56">
        <v>0.54348471731232673</v>
      </c>
      <c r="AM48" s="56">
        <v>0.51983045793252847</v>
      </c>
      <c r="AN48" s="58">
        <f t="shared" si="26"/>
        <v>0.52657786333903489</v>
      </c>
      <c r="AO48" s="58">
        <f t="shared" si="27"/>
        <v>5.7692023725501272E-3</v>
      </c>
      <c r="AQ48" s="56">
        <v>35</v>
      </c>
      <c r="AR48" s="56">
        <v>61.5</v>
      </c>
      <c r="AS48" s="56">
        <v>0.41995054352551603</v>
      </c>
      <c r="AT48" s="56">
        <v>0.45125544432893472</v>
      </c>
      <c r="AU48" s="56">
        <v>0.44578640388636753</v>
      </c>
      <c r="AV48" s="56">
        <v>0.42261171744896964</v>
      </c>
      <c r="AW48" s="56">
        <v>0.43676480542638535</v>
      </c>
      <c r="AX48" s="58">
        <f t="shared" si="28"/>
        <v>0.4352737829232346</v>
      </c>
      <c r="AY48" s="10">
        <f t="shared" si="29"/>
        <v>6.1777075708559399E-3</v>
      </c>
      <c r="BA48" s="56">
        <v>35</v>
      </c>
      <c r="BB48" s="56">
        <v>61.5</v>
      </c>
      <c r="BC48" s="56">
        <v>4.3251942266007315E-2</v>
      </c>
      <c r="BD48" s="56">
        <v>3.5688629970666748E-2</v>
      </c>
      <c r="BE48" s="56">
        <v>3.4492894572188432E-2</v>
      </c>
      <c r="BF48" s="56">
        <v>3.3903565238703651E-2</v>
      </c>
      <c r="BG48" s="56">
        <v>4.3404736641086357E-2</v>
      </c>
      <c r="BH48" s="58">
        <f t="shared" si="30"/>
        <v>3.8148353737730498E-2</v>
      </c>
      <c r="BI48" s="58">
        <f t="shared" si="31"/>
        <v>2.1343269338988916E-3</v>
      </c>
      <c r="BK48" s="56">
        <v>35</v>
      </c>
      <c r="BL48" s="56">
        <v>61.5</v>
      </c>
      <c r="BM48" s="61"/>
      <c r="BN48" s="61"/>
      <c r="BO48" s="61"/>
      <c r="BP48" s="61"/>
      <c r="BQ48" s="61"/>
      <c r="BR48" s="65"/>
      <c r="BS48" s="66"/>
      <c r="BU48" s="56">
        <v>35</v>
      </c>
      <c r="BV48" s="56">
        <v>61.5</v>
      </c>
      <c r="BW48" s="59">
        <v>14.635432614125788</v>
      </c>
      <c r="BX48" s="59">
        <v>14.639596463791158</v>
      </c>
      <c r="BY48" s="59">
        <v>14.643856410948478</v>
      </c>
      <c r="BZ48" s="59">
        <v>14.640922434606818</v>
      </c>
      <c r="CA48" s="59">
        <v>14.642882726459572</v>
      </c>
      <c r="CB48" s="58">
        <f t="shared" si="32"/>
        <v>14.640538129986364</v>
      </c>
      <c r="CC48" s="58">
        <f t="shared" si="33"/>
        <v>1.4766319553767709E-3</v>
      </c>
      <c r="CE48" s="56">
        <v>35</v>
      </c>
      <c r="CF48" s="56">
        <v>61.5</v>
      </c>
      <c r="CG48" s="59">
        <v>14.427587084120535</v>
      </c>
      <c r="CH48" s="59">
        <v>14.436394683671297</v>
      </c>
      <c r="CI48" s="59">
        <v>14.438555674999126</v>
      </c>
      <c r="CJ48" s="59">
        <v>14.430107798621666</v>
      </c>
      <c r="CK48" s="59">
        <v>14.439474705882274</v>
      </c>
      <c r="CL48" s="58">
        <f t="shared" si="34"/>
        <v>14.434423989458981</v>
      </c>
      <c r="CM48" s="10">
        <f t="shared" si="35"/>
        <v>2.3647090246012269E-3</v>
      </c>
      <c r="CO48" s="56">
        <v>35</v>
      </c>
      <c r="CP48" s="56">
        <v>61.5</v>
      </c>
      <c r="CQ48" s="59">
        <v>14.163928974773414</v>
      </c>
      <c r="CR48" s="59">
        <v>14.180088784717222</v>
      </c>
      <c r="CS48" s="59">
        <v>14.14375875240491</v>
      </c>
      <c r="CT48" s="59">
        <v>14.149739922204844</v>
      </c>
      <c r="CU48" s="59">
        <v>14.161228738585942</v>
      </c>
      <c r="CV48" s="58">
        <f t="shared" si="36"/>
        <v>14.159749034537267</v>
      </c>
      <c r="CW48" s="58">
        <f t="shared" si="37"/>
        <v>6.2818719908473673E-3</v>
      </c>
    </row>
    <row r="49" spans="3:101" x14ac:dyDescent="0.35">
      <c r="C49" s="56">
        <v>36</v>
      </c>
      <c r="D49" s="56">
        <v>66.5</v>
      </c>
      <c r="E49" s="56">
        <v>3.6791269686775814</v>
      </c>
      <c r="F49" s="56">
        <v>3.4270943305487673</v>
      </c>
      <c r="G49" s="56">
        <v>3.6800490296608004</v>
      </c>
      <c r="H49" s="56">
        <v>2.7936993563620844</v>
      </c>
      <c r="I49" s="56">
        <v>2.6773675164985198</v>
      </c>
      <c r="J49" s="58">
        <f t="shared" si="20"/>
        <v>3.2514674403495505</v>
      </c>
      <c r="K49" s="58">
        <f t="shared" si="21"/>
        <v>0.21639801254987145</v>
      </c>
      <c r="M49" s="56">
        <v>36</v>
      </c>
      <c r="N49" s="56">
        <v>66.5</v>
      </c>
      <c r="O49" s="59">
        <v>14.533680452833302</v>
      </c>
      <c r="P49" s="59">
        <v>14.534327040136631</v>
      </c>
      <c r="Q49" s="59">
        <v>14.537512136180805</v>
      </c>
      <c r="R49" s="59">
        <v>14.53611914505964</v>
      </c>
      <c r="S49" s="59">
        <v>14.533248317205718</v>
      </c>
      <c r="T49" s="58">
        <f t="shared" si="22"/>
        <v>14.534977418283219</v>
      </c>
      <c r="U49" s="58">
        <f t="shared" si="23"/>
        <v>8.0072581138587891E-4</v>
      </c>
      <c r="W49" s="56">
        <v>36</v>
      </c>
      <c r="X49" s="56">
        <v>66.5</v>
      </c>
      <c r="Y49" s="56">
        <v>0</v>
      </c>
      <c r="Z49" s="56">
        <v>0</v>
      </c>
      <c r="AA49" s="56">
        <v>0</v>
      </c>
      <c r="AB49" s="56">
        <v>0</v>
      </c>
      <c r="AC49" s="56">
        <v>0</v>
      </c>
      <c r="AD49" s="60">
        <f t="shared" si="38"/>
        <v>0</v>
      </c>
      <c r="AE49" s="60">
        <f t="shared" si="39"/>
        <v>0</v>
      </c>
      <c r="AG49" s="56">
        <v>36</v>
      </c>
      <c r="AH49" s="56">
        <v>66.5</v>
      </c>
      <c r="AI49" s="56">
        <v>0.56898139926074498</v>
      </c>
      <c r="AJ49" s="56">
        <v>0.54513401890130531</v>
      </c>
      <c r="AK49" s="56">
        <v>0.55740609341367264</v>
      </c>
      <c r="AL49" s="56">
        <v>0.57075535605507355</v>
      </c>
      <c r="AM49" s="56">
        <v>0.5322636039415124</v>
      </c>
      <c r="AN49" s="58">
        <f t="shared" si="26"/>
        <v>0.55490809431446175</v>
      </c>
      <c r="AO49" s="58">
        <f t="shared" si="27"/>
        <v>7.2929387448368932E-3</v>
      </c>
      <c r="AQ49" s="56">
        <v>36</v>
      </c>
      <c r="AR49" s="56">
        <v>66.5</v>
      </c>
      <c r="AS49" s="56">
        <v>0.39977778416980669</v>
      </c>
      <c r="AT49" s="56">
        <v>0.43193822310371055</v>
      </c>
      <c r="AU49" s="56">
        <v>0.40848277268638067</v>
      </c>
      <c r="AV49" s="56">
        <v>0.396409161786697</v>
      </c>
      <c r="AW49" s="56">
        <v>0.42746261155066212</v>
      </c>
      <c r="AX49" s="58">
        <f t="shared" si="28"/>
        <v>0.41281411065945139</v>
      </c>
      <c r="AY49" s="10">
        <f t="shared" si="29"/>
        <v>7.2046474571617024E-3</v>
      </c>
      <c r="BA49" s="56">
        <v>36</v>
      </c>
      <c r="BB49" s="56">
        <v>66.5</v>
      </c>
      <c r="BC49" s="56">
        <v>3.1240816569448448E-2</v>
      </c>
      <c r="BD49" s="56">
        <v>2.2927757994983981E-2</v>
      </c>
      <c r="BE49" s="56">
        <v>3.4111133899946661E-2</v>
      </c>
      <c r="BF49" s="56">
        <v>3.2835482158229533E-2</v>
      </c>
      <c r="BG49" s="56">
        <v>4.0273784507825462E-2</v>
      </c>
      <c r="BH49" s="58">
        <f t="shared" si="30"/>
        <v>3.2277795026086811E-2</v>
      </c>
      <c r="BI49" s="58">
        <f t="shared" si="31"/>
        <v>2.7938012720876045E-3</v>
      </c>
      <c r="BK49" s="56">
        <v>36</v>
      </c>
      <c r="BL49" s="56">
        <v>66.5</v>
      </c>
      <c r="BM49" s="61"/>
      <c r="BN49" s="61"/>
      <c r="BO49" s="61"/>
      <c r="BP49" s="61"/>
      <c r="BQ49" s="61"/>
      <c r="BR49" s="65"/>
      <c r="BS49" s="66"/>
      <c r="BU49" s="56">
        <v>36</v>
      </c>
      <c r="BV49" s="56">
        <v>66.5</v>
      </c>
      <c r="BW49" s="59">
        <v>14.630841908034776</v>
      </c>
      <c r="BX49" s="59">
        <v>14.633514541100681</v>
      </c>
      <c r="BY49" s="59">
        <v>14.639475328345775</v>
      </c>
      <c r="BZ49" s="59">
        <v>14.634861723393163</v>
      </c>
      <c r="CA49" s="59">
        <v>14.639101516690468</v>
      </c>
      <c r="CB49" s="58">
        <f t="shared" si="32"/>
        <v>14.635559003512972</v>
      </c>
      <c r="CC49" s="58">
        <f t="shared" si="33"/>
        <v>1.6553551836377468E-3</v>
      </c>
      <c r="CE49" s="56">
        <v>36</v>
      </c>
      <c r="CF49" s="56">
        <v>66.5</v>
      </c>
      <c r="CG49" s="59">
        <v>14.425496858995837</v>
      </c>
      <c r="CH49" s="59">
        <v>14.429667770615678</v>
      </c>
      <c r="CI49" s="59">
        <v>14.43334812796339</v>
      </c>
      <c r="CJ49" s="59">
        <v>14.429024780983161</v>
      </c>
      <c r="CK49" s="59">
        <v>14.43874895411416</v>
      </c>
      <c r="CL49" s="58">
        <f t="shared" si="34"/>
        <v>14.431257298534444</v>
      </c>
      <c r="CM49" s="10">
        <f t="shared" si="35"/>
        <v>2.2493317710523784E-3</v>
      </c>
      <c r="CO49" s="56">
        <v>36</v>
      </c>
      <c r="CP49" s="56">
        <v>66.5</v>
      </c>
      <c r="CQ49" s="59">
        <v>14.179471993272561</v>
      </c>
      <c r="CR49" s="59">
        <v>14.1865274945207</v>
      </c>
      <c r="CS49" s="59">
        <v>14.149936219560699</v>
      </c>
      <c r="CT49" s="59">
        <v>14.144664582140479</v>
      </c>
      <c r="CU49" s="59">
        <v>14.16361380187646</v>
      </c>
      <c r="CV49" s="58">
        <f t="shared" si="36"/>
        <v>14.164842818274181</v>
      </c>
      <c r="CW49" s="58">
        <f t="shared" si="37"/>
        <v>8.1089960076068009E-3</v>
      </c>
    </row>
    <row r="50" spans="3:101" x14ac:dyDescent="0.35">
      <c r="C50" s="56">
        <v>37</v>
      </c>
      <c r="D50" s="56">
        <v>71.5</v>
      </c>
      <c r="E50" s="56">
        <v>3.620897182849339</v>
      </c>
      <c r="F50" s="56">
        <v>3.2687797522158188</v>
      </c>
      <c r="G50" s="56">
        <v>3.9637935653323111</v>
      </c>
      <c r="H50" s="56">
        <v>2.5800130433602857</v>
      </c>
      <c r="I50" s="56">
        <v>2.5030336260719768</v>
      </c>
      <c r="J50" s="58">
        <f t="shared" si="20"/>
        <v>3.1873034339659463</v>
      </c>
      <c r="K50" s="58">
        <f t="shared" si="21"/>
        <v>0.28588508549178365</v>
      </c>
      <c r="M50" s="56">
        <v>37</v>
      </c>
      <c r="N50" s="56">
        <v>71.5</v>
      </c>
      <c r="O50" s="59">
        <v>14.528028612822073</v>
      </c>
      <c r="P50" s="59">
        <v>14.530347692810626</v>
      </c>
      <c r="Q50" s="59">
        <v>14.532653751857213</v>
      </c>
      <c r="R50" s="59">
        <v>14.531584460269757</v>
      </c>
      <c r="S50" s="59">
        <v>14.538562055032092</v>
      </c>
      <c r="T50" s="58">
        <f t="shared" si="22"/>
        <v>14.532235314558353</v>
      </c>
      <c r="U50" s="58">
        <f t="shared" si="23"/>
        <v>1.7590594285102517E-3</v>
      </c>
      <c r="W50" s="56">
        <v>37</v>
      </c>
      <c r="X50" s="56">
        <v>71.5</v>
      </c>
      <c r="Y50" s="56">
        <v>0</v>
      </c>
      <c r="Z50" s="56">
        <v>0</v>
      </c>
      <c r="AA50" s="56">
        <v>0</v>
      </c>
      <c r="AB50" s="56">
        <v>0</v>
      </c>
      <c r="AC50" s="56">
        <v>0</v>
      </c>
      <c r="AD50" s="60">
        <f t="shared" si="38"/>
        <v>0</v>
      </c>
      <c r="AE50" s="60">
        <f t="shared" si="39"/>
        <v>0</v>
      </c>
      <c r="AG50" s="56">
        <v>37</v>
      </c>
      <c r="AH50" s="56">
        <v>71.5</v>
      </c>
      <c r="AI50" s="56">
        <v>0.51565584071591708</v>
      </c>
      <c r="AJ50" s="56">
        <v>0.52227123713247892</v>
      </c>
      <c r="AK50" s="56">
        <v>0.53124420080785295</v>
      </c>
      <c r="AL50" s="56">
        <v>0.54571466746410024</v>
      </c>
      <c r="AM50" s="56">
        <v>0.53425900491188216</v>
      </c>
      <c r="AN50" s="58">
        <f t="shared" si="26"/>
        <v>0.52982899020644625</v>
      </c>
      <c r="AO50" s="58">
        <f t="shared" si="27"/>
        <v>5.1574237332170396E-3</v>
      </c>
      <c r="AQ50" s="56">
        <v>37</v>
      </c>
      <c r="AR50" s="56">
        <v>71.5</v>
      </c>
      <c r="AS50" s="56">
        <v>0.44014060780655478</v>
      </c>
      <c r="AT50" s="56">
        <v>0.44483951031552171</v>
      </c>
      <c r="AU50" s="56">
        <v>0.42629771040845238</v>
      </c>
      <c r="AV50" s="56">
        <v>0.41402297355430517</v>
      </c>
      <c r="AW50" s="56">
        <v>0.43147047364794117</v>
      </c>
      <c r="AX50" s="58">
        <f t="shared" si="28"/>
        <v>0.43135425514655507</v>
      </c>
      <c r="AY50" s="10">
        <f t="shared" si="29"/>
        <v>5.4083619197331087E-3</v>
      </c>
      <c r="BA50" s="56">
        <v>37</v>
      </c>
      <c r="BB50" s="56">
        <v>71.5</v>
      </c>
      <c r="BC50" s="56">
        <v>4.4203551477528177E-2</v>
      </c>
      <c r="BD50" s="56">
        <v>3.2889252551999398E-2</v>
      </c>
      <c r="BE50" s="56">
        <v>4.2458088783694552E-2</v>
      </c>
      <c r="BF50" s="56">
        <v>4.0262358981594491E-2</v>
      </c>
      <c r="BG50" s="56">
        <v>3.4270521440176817E-2</v>
      </c>
      <c r="BH50" s="58">
        <f t="shared" si="30"/>
        <v>3.8816754646998686E-2</v>
      </c>
      <c r="BI50" s="58">
        <f t="shared" si="31"/>
        <v>2.2379698806921215E-3</v>
      </c>
      <c r="BK50" s="56">
        <v>37</v>
      </c>
      <c r="BL50" s="56">
        <v>71.5</v>
      </c>
      <c r="BM50" s="61"/>
      <c r="BN50" s="61"/>
      <c r="BO50" s="61"/>
      <c r="BP50" s="61"/>
      <c r="BQ50" s="61"/>
      <c r="BR50" s="65"/>
      <c r="BS50" s="66"/>
      <c r="BU50" s="56">
        <v>37</v>
      </c>
      <c r="BV50" s="56">
        <v>71.5</v>
      </c>
      <c r="BW50" s="59">
        <v>14.642110220939264</v>
      </c>
      <c r="BX50" s="59">
        <v>14.635712244536284</v>
      </c>
      <c r="BY50" s="59">
        <v>14.643273306773976</v>
      </c>
      <c r="BZ50" s="59">
        <v>14.635430335295803</v>
      </c>
      <c r="CA50" s="59">
        <v>14.644595770786511</v>
      </c>
      <c r="CB50" s="58">
        <f t="shared" si="32"/>
        <v>14.640224375666367</v>
      </c>
      <c r="CC50" s="58">
        <f t="shared" si="33"/>
        <v>1.9404076762155834E-3</v>
      </c>
      <c r="CE50" s="56">
        <v>37</v>
      </c>
      <c r="CF50" s="56">
        <v>71.5</v>
      </c>
      <c r="CG50" s="59">
        <v>14.433213966442491</v>
      </c>
      <c r="CH50" s="59">
        <v>14.435615208767603</v>
      </c>
      <c r="CI50" s="59">
        <v>14.43488275935424</v>
      </c>
      <c r="CJ50" s="59">
        <v>14.433742008615591</v>
      </c>
      <c r="CK50" s="59">
        <v>14.437661876570202</v>
      </c>
      <c r="CL50" s="58">
        <f t="shared" si="34"/>
        <v>14.435023163950024</v>
      </c>
      <c r="CM50" s="10">
        <f t="shared" si="35"/>
        <v>7.8254678520313945E-4</v>
      </c>
      <c r="CO50" s="56">
        <v>37</v>
      </c>
      <c r="CP50" s="56">
        <v>71.5</v>
      </c>
      <c r="CQ50" s="59">
        <v>14.167061279569646</v>
      </c>
      <c r="CR50" s="59">
        <v>14.168194102293809</v>
      </c>
      <c r="CS50" s="59">
        <v>14.157280582157862</v>
      </c>
      <c r="CT50" s="59">
        <v>14.156910747319392</v>
      </c>
      <c r="CU50" s="59">
        <v>14.185532547986796</v>
      </c>
      <c r="CV50" s="58">
        <f t="shared" si="36"/>
        <v>14.166995851865499</v>
      </c>
      <c r="CW50" s="58">
        <f t="shared" si="37"/>
        <v>5.2016583277102952E-3</v>
      </c>
    </row>
    <row r="51" spans="3:101" x14ac:dyDescent="0.35">
      <c r="C51" s="56">
        <v>38</v>
      </c>
      <c r="D51" s="56">
        <v>76.5</v>
      </c>
      <c r="E51" s="56">
        <v>3.7065674057028373</v>
      </c>
      <c r="F51" s="56">
        <v>3.3465092395392748</v>
      </c>
      <c r="G51" s="56">
        <v>3.6991865397517381</v>
      </c>
      <c r="H51" s="56">
        <v>2.7263825697221824</v>
      </c>
      <c r="I51" s="56">
        <v>2.2913715484138057</v>
      </c>
      <c r="J51" s="58">
        <f t="shared" si="20"/>
        <v>3.1540034606259679</v>
      </c>
      <c r="K51" s="58">
        <f t="shared" si="21"/>
        <v>0.27987527761336223</v>
      </c>
      <c r="M51" s="56">
        <v>38</v>
      </c>
      <c r="N51" s="56">
        <v>76.5</v>
      </c>
      <c r="O51" s="59">
        <v>14.530049928692334</v>
      </c>
      <c r="P51" s="59">
        <v>14.530850160878996</v>
      </c>
      <c r="Q51" s="59">
        <v>14.543801356933525</v>
      </c>
      <c r="R51" s="59">
        <v>14.53620850731806</v>
      </c>
      <c r="S51" s="59">
        <v>14.535530969298506</v>
      </c>
      <c r="T51" s="58">
        <f t="shared" si="22"/>
        <v>14.535288184624283</v>
      </c>
      <c r="U51" s="58">
        <f t="shared" si="23"/>
        <v>2.4547445997281257E-3</v>
      </c>
      <c r="W51" s="56">
        <v>38</v>
      </c>
      <c r="X51" s="56">
        <v>76.5</v>
      </c>
      <c r="Y51" s="56">
        <v>0</v>
      </c>
      <c r="Z51" s="56">
        <v>0</v>
      </c>
      <c r="AA51" s="56">
        <v>0</v>
      </c>
      <c r="AB51" s="56">
        <v>0</v>
      </c>
      <c r="AC51" s="56">
        <v>0</v>
      </c>
      <c r="AD51" s="60">
        <f t="shared" si="38"/>
        <v>0</v>
      </c>
      <c r="AE51" s="60">
        <f t="shared" si="39"/>
        <v>0</v>
      </c>
      <c r="AG51" s="56">
        <v>38</v>
      </c>
      <c r="AH51" s="56">
        <v>76.5</v>
      </c>
      <c r="AI51" s="56">
        <v>0.5456982342558363</v>
      </c>
      <c r="AJ51" s="56">
        <v>0.52938624459873573</v>
      </c>
      <c r="AK51" s="56">
        <v>0.53516393622583602</v>
      </c>
      <c r="AL51" s="56">
        <v>0.54016440344106154</v>
      </c>
      <c r="AM51" s="56">
        <v>0.52214648203996794</v>
      </c>
      <c r="AN51" s="58">
        <f t="shared" si="26"/>
        <v>0.53451186011228757</v>
      </c>
      <c r="AO51" s="58">
        <f t="shared" si="27"/>
        <v>4.1029618879850046E-3</v>
      </c>
      <c r="AQ51" s="56">
        <v>38</v>
      </c>
      <c r="AR51" s="56">
        <v>76.5</v>
      </c>
      <c r="AS51" s="56">
        <v>0.41136449610809134</v>
      </c>
      <c r="AT51" s="56">
        <v>0.431136326223371</v>
      </c>
      <c r="AU51" s="56">
        <v>0.43566449650096356</v>
      </c>
      <c r="AV51" s="56">
        <v>0.42342469067002581</v>
      </c>
      <c r="AW51" s="56">
        <v>0.44527646293944795</v>
      </c>
      <c r="AX51" s="58">
        <f t="shared" si="28"/>
        <v>0.42937329448837991</v>
      </c>
      <c r="AY51" s="10">
        <f t="shared" si="29"/>
        <v>5.7240762439645636E-3</v>
      </c>
      <c r="BA51" s="56">
        <v>38</v>
      </c>
      <c r="BB51" s="56">
        <v>76.5</v>
      </c>
      <c r="BC51" s="56">
        <v>4.2937269636072299E-2</v>
      </c>
      <c r="BD51" s="56">
        <v>3.9477429177893271E-2</v>
      </c>
      <c r="BE51" s="56">
        <v>2.9171567273200319E-2</v>
      </c>
      <c r="BF51" s="56">
        <v>3.6410905888912597E-2</v>
      </c>
      <c r="BG51" s="56">
        <v>3.257705502058416E-2</v>
      </c>
      <c r="BH51" s="58">
        <f t="shared" si="30"/>
        <v>3.6114845399332532E-2</v>
      </c>
      <c r="BI51" s="58">
        <f t="shared" si="31"/>
        <v>2.4358280506654715E-3</v>
      </c>
      <c r="BK51" s="56">
        <v>38</v>
      </c>
      <c r="BL51" s="56">
        <v>76.5</v>
      </c>
      <c r="BM51" s="61"/>
      <c r="BN51" s="61"/>
      <c r="BO51" s="61"/>
      <c r="BP51" s="61"/>
      <c r="BQ51" s="61"/>
      <c r="BR51" s="65"/>
      <c r="BS51" s="66"/>
      <c r="BU51" s="56">
        <v>38</v>
      </c>
      <c r="BV51" s="56">
        <v>76.5</v>
      </c>
      <c r="BW51" s="59">
        <v>14.636235769781582</v>
      </c>
      <c r="BX51" s="59">
        <v>14.638202622633324</v>
      </c>
      <c r="BY51" s="59">
        <v>14.647202562620627</v>
      </c>
      <c r="BZ51" s="59">
        <v>14.639680130848681</v>
      </c>
      <c r="CA51" s="59">
        <v>14.64520385125579</v>
      </c>
      <c r="CB51" s="58">
        <f t="shared" si="32"/>
        <v>14.641304987428001</v>
      </c>
      <c r="CC51" s="58">
        <f t="shared" si="33"/>
        <v>2.0969540537372341E-3</v>
      </c>
      <c r="CE51" s="56">
        <v>38</v>
      </c>
      <c r="CF51" s="56">
        <v>76.5</v>
      </c>
      <c r="CG51" s="59">
        <v>14.430553103187584</v>
      </c>
      <c r="CH51" s="59">
        <v>14.434435501307634</v>
      </c>
      <c r="CI51" s="59">
        <v>14.442774919304238</v>
      </c>
      <c r="CJ51" s="59">
        <v>14.437395021901715</v>
      </c>
      <c r="CK51" s="59">
        <v>14.437088087529663</v>
      </c>
      <c r="CL51" s="58">
        <f t="shared" si="34"/>
        <v>14.436449326646166</v>
      </c>
      <c r="CM51" s="10">
        <f t="shared" si="35"/>
        <v>2.0017045364657125E-3</v>
      </c>
      <c r="CO51" s="56">
        <v>38</v>
      </c>
      <c r="CP51" s="56">
        <v>76.5</v>
      </c>
      <c r="CQ51" s="59">
        <v>14.15979649675417</v>
      </c>
      <c r="CR51" s="59">
        <v>14.170953665242598</v>
      </c>
      <c r="CS51" s="59">
        <v>14.188493469937626</v>
      </c>
      <c r="CT51" s="59">
        <v>14.178052359432074</v>
      </c>
      <c r="CU51" s="59">
        <v>14.15577324948403</v>
      </c>
      <c r="CV51" s="58">
        <f t="shared" si="36"/>
        <v>14.170613848170101</v>
      </c>
      <c r="CW51" s="58">
        <f t="shared" si="37"/>
        <v>5.968191773911816E-3</v>
      </c>
    </row>
    <row r="52" spans="3:101" x14ac:dyDescent="0.35">
      <c r="C52">
        <v>39</v>
      </c>
      <c r="D52">
        <v>81.5</v>
      </c>
      <c r="E52" s="6">
        <v>3.7918808601926974</v>
      </c>
      <c r="F52" s="6">
        <v>3.4473585416136507</v>
      </c>
      <c r="G52" s="6">
        <v>3.8303938568414209</v>
      </c>
      <c r="H52" s="6">
        <v>2.6266977711662993</v>
      </c>
      <c r="I52" s="6">
        <v>2.5788816322105896</v>
      </c>
      <c r="J52" s="7">
        <f t="shared" si="20"/>
        <v>3.2550425324049312</v>
      </c>
      <c r="K52" s="7">
        <f t="shared" si="21"/>
        <v>0.27461069589861392</v>
      </c>
      <c r="M52">
        <v>39</v>
      </c>
      <c r="N52">
        <v>81.5</v>
      </c>
      <c r="O52" s="17">
        <v>14.529248895329184</v>
      </c>
      <c r="P52" s="17">
        <v>14.531694773836971</v>
      </c>
      <c r="Q52" s="17">
        <v>14.538483473545044</v>
      </c>
      <c r="R52" s="17">
        <v>14.541001009087649</v>
      </c>
      <c r="S52" s="17">
        <v>14.543478268920452</v>
      </c>
      <c r="T52" s="7">
        <f t="shared" si="22"/>
        <v>14.53678128414386</v>
      </c>
      <c r="U52" s="7">
        <f t="shared" si="23"/>
        <v>2.7217880227361035E-3</v>
      </c>
      <c r="W52">
        <v>39</v>
      </c>
      <c r="X52">
        <v>81.5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25">
        <f t="shared" si="38"/>
        <v>0</v>
      </c>
      <c r="AE52" s="25">
        <f t="shared" si="39"/>
        <v>0</v>
      </c>
      <c r="AG52">
        <v>39</v>
      </c>
      <c r="AH52">
        <v>81.5</v>
      </c>
      <c r="AI52" s="6">
        <v>0.54865074083943099</v>
      </c>
      <c r="AJ52" s="6">
        <v>0.53723077029239352</v>
      </c>
      <c r="AK52" s="6">
        <v>0.56185910580774578</v>
      </c>
      <c r="AL52" s="6">
        <v>0.58385030129052506</v>
      </c>
      <c r="AM52" s="6">
        <v>0.56946256661364092</v>
      </c>
      <c r="AN52" s="7">
        <f t="shared" si="26"/>
        <v>0.56021069696874726</v>
      </c>
      <c r="AO52" s="7">
        <f t="shared" si="27"/>
        <v>8.0896688803656237E-3</v>
      </c>
      <c r="AQ52">
        <v>39</v>
      </c>
      <c r="AR52">
        <v>81.5</v>
      </c>
      <c r="AS52" s="6">
        <v>0.41209020297079768</v>
      </c>
      <c r="AT52" s="6">
        <v>0.43355294221859469</v>
      </c>
      <c r="AU52" s="6">
        <v>0.39849061753511067</v>
      </c>
      <c r="AV52" s="6">
        <v>0.38255583265283494</v>
      </c>
      <c r="AW52" s="6">
        <v>0.41032475374237171</v>
      </c>
      <c r="AX52" s="7">
        <f t="shared" si="28"/>
        <v>0.40740286982394192</v>
      </c>
      <c r="AY52" s="7">
        <f t="shared" si="29"/>
        <v>8.399816310343108E-3</v>
      </c>
      <c r="BA52">
        <v>39</v>
      </c>
      <c r="BB52">
        <v>81.5</v>
      </c>
      <c r="BC52" s="6">
        <v>3.9259056189771338E-2</v>
      </c>
      <c r="BD52" s="6">
        <v>2.9216287489011703E-2</v>
      </c>
      <c r="BE52" s="6">
        <v>3.9650276657143484E-2</v>
      </c>
      <c r="BF52" s="6">
        <v>3.3593866056640026E-2</v>
      </c>
      <c r="BG52" s="6">
        <v>2.0212679643987406E-2</v>
      </c>
      <c r="BH52" s="7">
        <f t="shared" si="30"/>
        <v>3.2386433207310786E-2</v>
      </c>
      <c r="BI52" s="7">
        <f t="shared" si="31"/>
        <v>3.603500812433246E-3</v>
      </c>
      <c r="BK52">
        <v>39</v>
      </c>
      <c r="BL52">
        <v>81.5</v>
      </c>
      <c r="BM52" s="21"/>
      <c r="BN52" s="21"/>
      <c r="BO52" s="21"/>
      <c r="BP52" s="21"/>
      <c r="BQ52" s="21"/>
      <c r="BR52" s="18"/>
      <c r="BS52" s="12"/>
      <c r="BU52">
        <v>39</v>
      </c>
      <c r="BV52">
        <v>81.5</v>
      </c>
      <c r="BW52" s="17">
        <v>14.632960916935653</v>
      </c>
      <c r="BX52" s="17">
        <v>14.633741542707581</v>
      </c>
      <c r="BY52" s="17">
        <v>14.640133751027074</v>
      </c>
      <c r="BZ52" s="17">
        <v>14.635689598144394</v>
      </c>
      <c r="CA52" s="17">
        <v>14.639759864057629</v>
      </c>
      <c r="CB52" s="7">
        <f t="shared" si="32"/>
        <v>14.636457134574465</v>
      </c>
      <c r="CC52" s="7">
        <f t="shared" si="33"/>
        <v>1.4935297070273765E-3</v>
      </c>
      <c r="CE52">
        <v>39</v>
      </c>
      <c r="CF52">
        <v>81.5</v>
      </c>
      <c r="CG52" s="17">
        <v>14.427217998582327</v>
      </c>
      <c r="CH52" s="17">
        <v>14.432575634923955</v>
      </c>
      <c r="CI52" s="17">
        <v>14.43441882371371</v>
      </c>
      <c r="CJ52" s="17">
        <v>14.431605611929337</v>
      </c>
      <c r="CK52" s="17">
        <v>14.432599002221595</v>
      </c>
      <c r="CL52" s="7">
        <f t="shared" si="34"/>
        <v>14.431683414274184</v>
      </c>
      <c r="CM52" s="7">
        <f t="shared" si="35"/>
        <v>1.2054628630761895E-3</v>
      </c>
      <c r="CO52">
        <v>39</v>
      </c>
      <c r="CP52">
        <v>81.5</v>
      </c>
      <c r="CQ52" s="17">
        <v>14.177423536116097</v>
      </c>
      <c r="CR52" s="17">
        <v>14.159114788626912</v>
      </c>
      <c r="CS52" s="17">
        <v>14.170996296296668</v>
      </c>
      <c r="CT52" s="17">
        <v>14.170861243474743</v>
      </c>
      <c r="CU52" s="17">
        <v>14.129062833437935</v>
      </c>
      <c r="CV52" s="7">
        <f t="shared" si="36"/>
        <v>14.161491739590474</v>
      </c>
      <c r="CW52" s="7">
        <f t="shared" si="37"/>
        <v>8.6291082734132763E-3</v>
      </c>
    </row>
    <row r="53" spans="3:101" x14ac:dyDescent="0.35">
      <c r="C53">
        <v>40</v>
      </c>
      <c r="D53">
        <v>86.5</v>
      </c>
      <c r="E53" s="6">
        <v>3.4842383167515543</v>
      </c>
      <c r="F53" s="6">
        <v>3.3005474292493724</v>
      </c>
      <c r="G53" s="6">
        <v>3.724209606288206</v>
      </c>
      <c r="H53" s="6">
        <v>2.652036119435865</v>
      </c>
      <c r="I53" s="6">
        <v>2.5406104492148933</v>
      </c>
      <c r="J53" s="7">
        <f t="shared" si="20"/>
        <v>3.1403283841879781</v>
      </c>
      <c r="K53" s="7">
        <f t="shared" si="21"/>
        <v>0.23269641198164862</v>
      </c>
      <c r="M53">
        <v>40</v>
      </c>
      <c r="N53">
        <v>86.5</v>
      </c>
      <c r="O53" s="17">
        <v>14.527949350830916</v>
      </c>
      <c r="P53" s="17">
        <v>14.533423809089085</v>
      </c>
      <c r="Q53" s="17">
        <v>14.539203108301535</v>
      </c>
      <c r="R53" s="17">
        <v>14.535836424317877</v>
      </c>
      <c r="S53" s="17">
        <v>14.538141599501197</v>
      </c>
      <c r="T53" s="7">
        <f t="shared" si="22"/>
        <v>14.534910858408121</v>
      </c>
      <c r="U53" s="7">
        <f t="shared" si="23"/>
        <v>2.0048899325902695E-3</v>
      </c>
      <c r="W53">
        <v>40</v>
      </c>
      <c r="X53">
        <v>86.5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25">
        <f t="shared" si="38"/>
        <v>0</v>
      </c>
      <c r="AE53" s="25">
        <f t="shared" si="39"/>
        <v>0</v>
      </c>
      <c r="AG53">
        <v>40</v>
      </c>
      <c r="AH53">
        <v>86.5</v>
      </c>
      <c r="AI53" s="6">
        <v>0.50694208745233837</v>
      </c>
      <c r="AJ53" s="6">
        <v>0.52006869425219338</v>
      </c>
      <c r="AK53" s="6">
        <v>0.53274290323851503</v>
      </c>
      <c r="AL53" s="6">
        <v>0.54166652977067897</v>
      </c>
      <c r="AM53" s="6">
        <v>0.52588946691972427</v>
      </c>
      <c r="AN53" s="7">
        <f t="shared" si="26"/>
        <v>0.52546193632669014</v>
      </c>
      <c r="AO53" s="7">
        <f t="shared" si="27"/>
        <v>5.8645373759018083E-3</v>
      </c>
      <c r="AQ53">
        <v>40</v>
      </c>
      <c r="AR53">
        <v>86.5</v>
      </c>
      <c r="AS53" s="6">
        <v>0.4514724023416995</v>
      </c>
      <c r="AT53" s="6">
        <v>0.45047413910532441</v>
      </c>
      <c r="AU53" s="6">
        <v>0.42877964762111315</v>
      </c>
      <c r="AV53" s="6">
        <v>0.42146063240973214</v>
      </c>
      <c r="AW53" s="6">
        <v>0.44424379798654867</v>
      </c>
      <c r="AX53" s="7">
        <f t="shared" si="28"/>
        <v>0.43928612389288357</v>
      </c>
      <c r="AY53" s="7">
        <f t="shared" si="29"/>
        <v>6.0265653133026783E-3</v>
      </c>
      <c r="BA53">
        <v>40</v>
      </c>
      <c r="BB53">
        <v>86.5</v>
      </c>
      <c r="BC53" s="6">
        <v>4.1585510205962052E-2</v>
      </c>
      <c r="BD53" s="6">
        <v>2.9457166642482255E-2</v>
      </c>
      <c r="BE53" s="6">
        <v>3.8477449140371781E-2</v>
      </c>
      <c r="BF53" s="6">
        <v>3.6872837819588923E-2</v>
      </c>
      <c r="BG53" s="6">
        <v>2.9866735093727097E-2</v>
      </c>
      <c r="BH53" s="7">
        <f t="shared" si="30"/>
        <v>3.5251939780426421E-2</v>
      </c>
      <c r="BI53" s="7">
        <f t="shared" si="31"/>
        <v>2.405464203200322E-3</v>
      </c>
      <c r="BK53">
        <v>40</v>
      </c>
      <c r="BL53">
        <v>86.5</v>
      </c>
      <c r="BM53" s="21"/>
      <c r="BN53" s="21"/>
      <c r="BO53" s="21"/>
      <c r="BP53" s="21"/>
      <c r="BQ53" s="21"/>
      <c r="BR53" s="18"/>
      <c r="BS53" s="12"/>
      <c r="BU53">
        <v>40</v>
      </c>
      <c r="BV53">
        <v>86.5</v>
      </c>
      <c r="BW53" s="17">
        <v>14.643149788107833</v>
      </c>
      <c r="BX53" s="17">
        <v>14.639112048749183</v>
      </c>
      <c r="BY53" s="17">
        <v>14.646771766533531</v>
      </c>
      <c r="BZ53" s="17">
        <v>14.641574175913391</v>
      </c>
      <c r="CA53" s="17">
        <v>14.644446531299668</v>
      </c>
      <c r="CB53" s="7">
        <f t="shared" si="32"/>
        <v>14.643010862120722</v>
      </c>
      <c r="CC53" s="7">
        <f t="shared" si="33"/>
        <v>1.2940181874297758E-3</v>
      </c>
      <c r="CE53">
        <v>40</v>
      </c>
      <c r="CF53">
        <v>86.5</v>
      </c>
      <c r="CG53" s="17">
        <v>14.434695541239632</v>
      </c>
      <c r="CH53" s="17">
        <v>14.436600770929294</v>
      </c>
      <c r="CI53" s="17">
        <v>14.439496018908091</v>
      </c>
      <c r="CJ53" s="17">
        <v>14.436726064950173</v>
      </c>
      <c r="CK53" s="17">
        <v>14.439057055781117</v>
      </c>
      <c r="CL53" s="7">
        <f t="shared" si="34"/>
        <v>14.437315090361661</v>
      </c>
      <c r="CM53" s="7">
        <f t="shared" si="35"/>
        <v>8.8062857200893853E-4</v>
      </c>
      <c r="CO53">
        <v>40</v>
      </c>
      <c r="CP53">
        <v>86.5</v>
      </c>
      <c r="CQ53" s="17">
        <v>14.163015537011415</v>
      </c>
      <c r="CR53" s="17">
        <v>14.180349844968863</v>
      </c>
      <c r="CS53" s="17">
        <v>14.188245436696709</v>
      </c>
      <c r="CT53" s="17">
        <v>14.145162893481196</v>
      </c>
      <c r="CU53" s="17">
        <v>14.173237906719196</v>
      </c>
      <c r="CV53" s="7">
        <f t="shared" si="36"/>
        <v>14.170002323775474</v>
      </c>
      <c r="CW53" s="7">
        <f t="shared" si="37"/>
        <v>7.470488094900544E-3</v>
      </c>
    </row>
    <row r="54" spans="3:101" x14ac:dyDescent="0.35">
      <c r="C54">
        <v>41</v>
      </c>
      <c r="D54">
        <v>91.5</v>
      </c>
      <c r="E54" s="6">
        <v>3.5030603978005881</v>
      </c>
      <c r="F54" s="6">
        <v>3.2365032234664488</v>
      </c>
      <c r="G54" s="6">
        <v>3.999503377902331</v>
      </c>
      <c r="H54" s="6">
        <v>2.7316005997200157</v>
      </c>
      <c r="I54" s="6">
        <v>2.532472938803628</v>
      </c>
      <c r="J54" s="7">
        <f t="shared" si="20"/>
        <v>3.2006281075386021</v>
      </c>
      <c r="K54" s="7">
        <f t="shared" si="21"/>
        <v>0.2643267054548642</v>
      </c>
      <c r="M54">
        <v>41</v>
      </c>
      <c r="N54">
        <v>91.5</v>
      </c>
      <c r="O54" s="17">
        <v>14.533032959647795</v>
      </c>
      <c r="P54" s="17">
        <v>14.534798084655645</v>
      </c>
      <c r="Q54" s="17">
        <v>14.54211298981539</v>
      </c>
      <c r="R54" s="17">
        <v>14.53284765735345</v>
      </c>
      <c r="S54" s="17">
        <v>14.536172588935251</v>
      </c>
      <c r="T54" s="7">
        <f t="shared" si="22"/>
        <v>14.535792856081505</v>
      </c>
      <c r="U54" s="7">
        <f t="shared" si="23"/>
        <v>1.6936511080600047E-3</v>
      </c>
      <c r="W54">
        <v>41</v>
      </c>
      <c r="X54">
        <v>91.5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25">
        <f t="shared" si="38"/>
        <v>0</v>
      </c>
      <c r="AE54" s="25">
        <f t="shared" si="39"/>
        <v>0</v>
      </c>
      <c r="AG54">
        <v>41</v>
      </c>
      <c r="AH54">
        <v>91.5</v>
      </c>
      <c r="AI54" s="6">
        <v>0.54998937569713069</v>
      </c>
      <c r="AJ54" s="6">
        <v>0.53134492289931934</v>
      </c>
      <c r="AK54" s="6">
        <v>0.53673260858966299</v>
      </c>
      <c r="AL54" s="6">
        <v>0.5427257292363068</v>
      </c>
      <c r="AM54" s="6">
        <v>0.53097986347157078</v>
      </c>
      <c r="AN54" s="7">
        <f t="shared" si="26"/>
        <v>0.53835449997879814</v>
      </c>
      <c r="AO54" s="7">
        <f t="shared" si="27"/>
        <v>3.609902660237392E-3</v>
      </c>
      <c r="AQ54">
        <v>41</v>
      </c>
      <c r="AR54">
        <v>91.5</v>
      </c>
      <c r="AS54" s="6">
        <v>0.41090220982656789</v>
      </c>
      <c r="AT54" s="6">
        <v>0.44300090938591852</v>
      </c>
      <c r="AU54" s="6">
        <v>0.43113490399021204</v>
      </c>
      <c r="AV54" s="6">
        <v>0.41356033242250873</v>
      </c>
      <c r="AW54" s="6">
        <v>0.43482548455622311</v>
      </c>
      <c r="AX54" s="7">
        <f t="shared" si="28"/>
        <v>0.42668476803628608</v>
      </c>
      <c r="AY54" s="7">
        <f t="shared" si="29"/>
        <v>6.2194509316776348E-3</v>
      </c>
      <c r="BA54">
        <v>41</v>
      </c>
      <c r="BB54">
        <v>91.5</v>
      </c>
      <c r="BC54" s="6">
        <v>3.9108414476301423E-2</v>
      </c>
      <c r="BD54" s="6">
        <v>2.565416771476222E-2</v>
      </c>
      <c r="BE54" s="6">
        <v>3.2132487420125089E-2</v>
      </c>
      <c r="BF54" s="6">
        <v>4.3713938341184366E-2</v>
      </c>
      <c r="BG54" s="6">
        <v>3.4194651972206155E-2</v>
      </c>
      <c r="BH54" s="7">
        <f t="shared" si="30"/>
        <v>3.4960731984915852E-2</v>
      </c>
      <c r="BI54" s="7">
        <f t="shared" si="31"/>
        <v>3.074246866985536E-3</v>
      </c>
      <c r="BK54">
        <v>41</v>
      </c>
      <c r="BL54">
        <v>91.5</v>
      </c>
      <c r="BM54" s="21"/>
      <c r="BN54" s="21"/>
      <c r="BO54" s="21"/>
      <c r="BP54" s="21"/>
      <c r="BQ54" s="21"/>
      <c r="BR54" s="18"/>
      <c r="BS54" s="12"/>
      <c r="BU54">
        <v>41</v>
      </c>
      <c r="BV54">
        <v>91.5</v>
      </c>
      <c r="BW54" s="17">
        <v>14.638525217750738</v>
      </c>
      <c r="BX54" s="17">
        <v>14.635947866177229</v>
      </c>
      <c r="BY54" s="17">
        <v>14.645367905439752</v>
      </c>
      <c r="BZ54" s="17">
        <v>14.640778381177373</v>
      </c>
      <c r="CA54" s="17">
        <v>14.643442561054083</v>
      </c>
      <c r="CB54" s="7">
        <f t="shared" si="32"/>
        <v>14.640812386319833</v>
      </c>
      <c r="CC54" s="7">
        <f t="shared" si="33"/>
        <v>1.6817613715328816E-3</v>
      </c>
      <c r="CE54">
        <v>41</v>
      </c>
      <c r="CF54">
        <v>91.5</v>
      </c>
      <c r="CG54" s="17">
        <v>14.431085572660068</v>
      </c>
      <c r="CH54" s="17">
        <v>14.433897590780193</v>
      </c>
      <c r="CI54" s="17">
        <v>14.442248963557667</v>
      </c>
      <c r="CJ54" s="17">
        <v>14.433558271062871</v>
      </c>
      <c r="CK54" s="17">
        <v>14.438286229143555</v>
      </c>
      <c r="CL54" s="7">
        <f t="shared" si="34"/>
        <v>14.435815325440871</v>
      </c>
      <c r="CM54" s="7">
        <f t="shared" si="35"/>
        <v>1.9829224214193619E-3</v>
      </c>
      <c r="CO54">
        <v>41</v>
      </c>
      <c r="CP54">
        <v>91.5</v>
      </c>
      <c r="CQ54" s="17">
        <v>14.149276279064816</v>
      </c>
      <c r="CR54" s="17">
        <v>14.215977602425212</v>
      </c>
      <c r="CS54" s="17">
        <v>14.187572098961054</v>
      </c>
      <c r="CT54" s="17">
        <v>14.158424879783007</v>
      </c>
      <c r="CU54" s="17">
        <v>14.146579035725809</v>
      </c>
      <c r="CV54" s="7">
        <f t="shared" si="36"/>
        <v>14.171565979191978</v>
      </c>
      <c r="CW54" s="7">
        <f t="shared" si="37"/>
        <v>1.3271124137558103E-2</v>
      </c>
    </row>
    <row r="55" spans="3:101" x14ac:dyDescent="0.35">
      <c r="C55">
        <v>42</v>
      </c>
      <c r="D55">
        <v>96.5</v>
      </c>
      <c r="E55" s="6">
        <v>3.8872842728826806</v>
      </c>
      <c r="F55" s="6">
        <v>3.5247803882876605</v>
      </c>
      <c r="G55" s="6">
        <v>3.9607063117822925</v>
      </c>
      <c r="H55" s="6">
        <v>2.8828811105256977</v>
      </c>
      <c r="I55" s="6">
        <v>2.5846404095125797</v>
      </c>
      <c r="J55" s="7">
        <f t="shared" si="20"/>
        <v>3.3680584985981823</v>
      </c>
      <c r="K55" s="7">
        <f t="shared" si="21"/>
        <v>0.27336144443432875</v>
      </c>
      <c r="M55">
        <v>42</v>
      </c>
      <c r="N55">
        <v>96.5</v>
      </c>
      <c r="O55" s="17">
        <v>14.529785116813352</v>
      </c>
      <c r="P55" s="17">
        <v>14.529536861406809</v>
      </c>
      <c r="Q55" s="17">
        <v>14.540490241785825</v>
      </c>
      <c r="R55" s="17">
        <v>14.531322315852471</v>
      </c>
      <c r="S55" s="17">
        <v>14.535334402210784</v>
      </c>
      <c r="T55" s="7">
        <f t="shared" si="22"/>
        <v>14.533293787613848</v>
      </c>
      <c r="U55" s="7">
        <f t="shared" si="23"/>
        <v>2.0768368592633053E-3</v>
      </c>
      <c r="W55">
        <v>42</v>
      </c>
      <c r="X55">
        <v>96.5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25">
        <f t="shared" si="38"/>
        <v>0</v>
      </c>
      <c r="AE55" s="25">
        <f t="shared" si="39"/>
        <v>0</v>
      </c>
      <c r="AG55">
        <v>42</v>
      </c>
      <c r="AH55">
        <v>96.5</v>
      </c>
      <c r="AI55" s="6">
        <v>0.55169113320948193</v>
      </c>
      <c r="AJ55" s="6">
        <v>0.54050716219906247</v>
      </c>
      <c r="AK55" s="6">
        <v>0.5556524223650231</v>
      </c>
      <c r="AL55" s="6">
        <v>0.57365520391982294</v>
      </c>
      <c r="AM55" s="6">
        <v>0.54659255350480129</v>
      </c>
      <c r="AN55" s="7">
        <f t="shared" si="26"/>
        <v>0.55361969503963837</v>
      </c>
      <c r="AO55" s="7">
        <f t="shared" si="27"/>
        <v>5.6151232526360038E-3</v>
      </c>
      <c r="AQ55">
        <v>42</v>
      </c>
      <c r="AR55">
        <v>96.5</v>
      </c>
      <c r="AS55" s="6">
        <v>0.4056868348311462</v>
      </c>
      <c r="AT55" s="6">
        <v>0.42617230307255544</v>
      </c>
      <c r="AU55" s="6">
        <v>0.41316098988011435</v>
      </c>
      <c r="AV55" s="6">
        <v>0.37854959505241603</v>
      </c>
      <c r="AW55" s="6">
        <v>0.41349498641608434</v>
      </c>
      <c r="AX55" s="7">
        <f t="shared" si="28"/>
        <v>0.40741294185046328</v>
      </c>
      <c r="AY55" s="7">
        <f t="shared" si="29"/>
        <v>7.9310062083470557E-3</v>
      </c>
      <c r="BA55">
        <v>42</v>
      </c>
      <c r="BB55">
        <v>96.5</v>
      </c>
      <c r="BC55" s="6">
        <v>4.2622031959371823E-2</v>
      </c>
      <c r="BD55" s="6">
        <v>3.3320534728382117E-2</v>
      </c>
      <c r="BE55" s="6">
        <v>3.1186587754862518E-2</v>
      </c>
      <c r="BF55" s="6">
        <v>4.7795201027760997E-2</v>
      </c>
      <c r="BG55" s="6">
        <v>3.9912460079114524E-2</v>
      </c>
      <c r="BH55" s="7">
        <f t="shared" si="30"/>
        <v>3.8967363109898401E-2</v>
      </c>
      <c r="BI55" s="7">
        <f t="shared" si="31"/>
        <v>3.0381546280630225E-3</v>
      </c>
      <c r="BK55">
        <v>42</v>
      </c>
      <c r="BL55">
        <v>96.5</v>
      </c>
      <c r="BM55" s="21"/>
      <c r="BN55" s="21"/>
      <c r="BO55" s="21"/>
      <c r="BP55" s="21"/>
      <c r="BQ55" s="21"/>
      <c r="BR55" s="18"/>
      <c r="BS55" s="12"/>
      <c r="BU55">
        <v>42</v>
      </c>
      <c r="BV55">
        <v>96.5</v>
      </c>
      <c r="BW55" s="17">
        <v>14.635719697985129</v>
      </c>
      <c r="BX55" s="17">
        <v>14.632471584347465</v>
      </c>
      <c r="BY55" s="17">
        <v>14.640467972083153</v>
      </c>
      <c r="BZ55" s="17">
        <v>14.634524711167696</v>
      </c>
      <c r="CA55" s="17">
        <v>14.641143611082255</v>
      </c>
      <c r="CB55" s="7">
        <f t="shared" si="32"/>
        <v>14.636865515333138</v>
      </c>
      <c r="CC55" s="7">
        <f t="shared" si="33"/>
        <v>1.6937929170524185E-3</v>
      </c>
      <c r="CE55">
        <v>42</v>
      </c>
      <c r="CF55">
        <v>96.5</v>
      </c>
      <c r="CG55" s="17">
        <v>14.426817437049674</v>
      </c>
      <c r="CH55" s="17">
        <v>14.430586055313665</v>
      </c>
      <c r="CI55" s="17">
        <v>14.436848695487967</v>
      </c>
      <c r="CJ55" s="17">
        <v>14.429530147309618</v>
      </c>
      <c r="CK55" s="17">
        <v>14.436692336293524</v>
      </c>
      <c r="CL55" s="7">
        <f t="shared" si="34"/>
        <v>14.432094934290891</v>
      </c>
      <c r="CM55" s="7">
        <f t="shared" si="35"/>
        <v>2.0055071160545064E-3</v>
      </c>
      <c r="CO55">
        <v>42</v>
      </c>
      <c r="CP55">
        <v>96.5</v>
      </c>
      <c r="CQ55" s="17">
        <v>14.164975510427032</v>
      </c>
      <c r="CR55" s="17">
        <v>14.155674150454074</v>
      </c>
      <c r="CS55" s="17">
        <v>14.16424612555593</v>
      </c>
      <c r="CT55" s="17">
        <v>14.124980690547387</v>
      </c>
      <c r="CU55" s="17">
        <v>14.136919472440676</v>
      </c>
      <c r="CV55" s="7">
        <f t="shared" si="36"/>
        <v>14.149359189885022</v>
      </c>
      <c r="CW55" s="7">
        <f t="shared" si="37"/>
        <v>7.9196807005695955E-3</v>
      </c>
    </row>
    <row r="56" spans="3:101" x14ac:dyDescent="0.35">
      <c r="C56">
        <v>43</v>
      </c>
      <c r="D56">
        <v>101.5</v>
      </c>
      <c r="E56" s="6">
        <v>3.5498339244697275</v>
      </c>
      <c r="F56" s="6">
        <v>3.4003575289476875</v>
      </c>
      <c r="G56" s="6">
        <v>3.8459149422313015</v>
      </c>
      <c r="H56" s="6">
        <v>2.5689438722294473</v>
      </c>
      <c r="I56" s="6">
        <v>2.5241998881109295</v>
      </c>
      <c r="J56" s="7">
        <f t="shared" si="20"/>
        <v>3.1778500311978188</v>
      </c>
      <c r="K56" s="7">
        <f t="shared" si="21"/>
        <v>0.26760208787955342</v>
      </c>
      <c r="M56">
        <v>43</v>
      </c>
      <c r="N56">
        <v>101.5</v>
      </c>
      <c r="O56" s="17">
        <v>14.527701570548688</v>
      </c>
      <c r="P56" s="17">
        <v>14.529642676649257</v>
      </c>
      <c r="Q56" s="17">
        <v>14.541982917431117</v>
      </c>
      <c r="R56" s="17">
        <v>14.533268652789884</v>
      </c>
      <c r="S56" s="17">
        <v>14.531485978269712</v>
      </c>
      <c r="T56" s="7">
        <f t="shared" si="22"/>
        <v>14.532816359137732</v>
      </c>
      <c r="U56" s="7">
        <f t="shared" si="23"/>
        <v>2.4721811887083015E-3</v>
      </c>
      <c r="W56">
        <v>43</v>
      </c>
      <c r="X56">
        <v>101.5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25">
        <f t="shared" si="38"/>
        <v>0</v>
      </c>
      <c r="AE56" s="25">
        <f t="shared" si="39"/>
        <v>0</v>
      </c>
      <c r="AG56">
        <v>43</v>
      </c>
      <c r="AH56">
        <v>101.5</v>
      </c>
      <c r="AI56" s="6">
        <v>0.51321416380935814</v>
      </c>
      <c r="AJ56" s="6">
        <v>0.51990990074935417</v>
      </c>
      <c r="AK56" s="6">
        <v>0.53335102806732315</v>
      </c>
      <c r="AL56" s="6">
        <v>0.51819874326201054</v>
      </c>
      <c r="AM56" s="6">
        <v>0.52729871621943658</v>
      </c>
      <c r="AN56" s="7">
        <f t="shared" si="26"/>
        <v>0.52239451042149654</v>
      </c>
      <c r="AO56" s="7">
        <f t="shared" si="27"/>
        <v>3.5507254514421716E-3</v>
      </c>
      <c r="AQ56">
        <v>43</v>
      </c>
      <c r="AR56">
        <v>101.5</v>
      </c>
      <c r="AS56" s="6">
        <v>0.43976222611096266</v>
      </c>
      <c r="AT56" s="6">
        <v>0.44717968122238211</v>
      </c>
      <c r="AU56" s="6">
        <v>0.43168041658122591</v>
      </c>
      <c r="AV56" s="6">
        <v>0.446531859290273</v>
      </c>
      <c r="AW56" s="6">
        <v>0.42359859072834694</v>
      </c>
      <c r="AX56" s="7">
        <f t="shared" si="28"/>
        <v>0.4377505547866381</v>
      </c>
      <c r="AY56" s="7">
        <f t="shared" si="29"/>
        <v>4.5121570239957543E-3</v>
      </c>
      <c r="BA56">
        <v>43</v>
      </c>
      <c r="BB56">
        <v>101.5</v>
      </c>
      <c r="BC56" s="6">
        <v>4.7023610079679187E-2</v>
      </c>
      <c r="BD56" s="6">
        <v>3.2910418028263611E-2</v>
      </c>
      <c r="BE56" s="6">
        <v>3.4968555351451013E-2</v>
      </c>
      <c r="BF56" s="6">
        <v>3.5269397447716601E-2</v>
      </c>
      <c r="BG56" s="6">
        <v>4.9102693052216338E-2</v>
      </c>
      <c r="BH56" s="7">
        <f t="shared" si="30"/>
        <v>3.9854934791865346E-2</v>
      </c>
      <c r="BI56" s="7">
        <f t="shared" si="31"/>
        <v>3.3914680307665849E-3</v>
      </c>
      <c r="BK56">
        <v>43</v>
      </c>
      <c r="BL56">
        <v>101.5</v>
      </c>
      <c r="BR56" s="18"/>
      <c r="BS56" s="12"/>
      <c r="BU56">
        <v>43</v>
      </c>
      <c r="BV56">
        <v>101.5</v>
      </c>
      <c r="BW56" s="17">
        <v>14.643140984958642</v>
      </c>
      <c r="BX56" s="17">
        <v>14.636505443925611</v>
      </c>
      <c r="BY56" s="17">
        <v>14.648766709364969</v>
      </c>
      <c r="BZ56" s="17">
        <v>14.643444694796074</v>
      </c>
      <c r="CA56" s="17">
        <v>14.642832007086866</v>
      </c>
      <c r="CB56" s="7">
        <f t="shared" si="32"/>
        <v>14.642937968026434</v>
      </c>
      <c r="CC56" s="7">
        <f t="shared" si="33"/>
        <v>1.9450039526150579E-3</v>
      </c>
      <c r="CE56">
        <v>43</v>
      </c>
      <c r="CF56">
        <v>101.5</v>
      </c>
      <c r="CG56" s="17">
        <v>14.433084231734231</v>
      </c>
      <c r="CH56" s="17">
        <v>14.434440211621387</v>
      </c>
      <c r="CI56" s="17">
        <v>14.442530843747781</v>
      </c>
      <c r="CJ56" s="17">
        <v>14.438796405721025</v>
      </c>
      <c r="CK56" s="17">
        <v>14.439297722116729</v>
      </c>
      <c r="CL56" s="7">
        <f t="shared" si="34"/>
        <v>14.437629882988233</v>
      </c>
      <c r="CM56" s="7">
        <f t="shared" si="35"/>
        <v>1.717539341074496E-3</v>
      </c>
      <c r="CO56">
        <v>43</v>
      </c>
      <c r="CP56">
        <v>101.5</v>
      </c>
      <c r="CQ56" s="17">
        <v>14.17706126621357</v>
      </c>
      <c r="CR56" s="17">
        <v>14.165274210794175</v>
      </c>
      <c r="CS56" s="17">
        <v>14.17103838190439</v>
      </c>
      <c r="CT56" s="17">
        <v>14.141435409814518</v>
      </c>
      <c r="CU56" s="17">
        <v>14.155234684908965</v>
      </c>
      <c r="CV56" s="7">
        <f t="shared" si="36"/>
        <v>14.162008790727123</v>
      </c>
      <c r="CW56" s="7">
        <f t="shared" si="37"/>
        <v>6.2766472544015621E-3</v>
      </c>
    </row>
    <row r="57" spans="3:101" x14ac:dyDescent="0.35">
      <c r="C57" s="4">
        <v>44</v>
      </c>
      <c r="D57" s="4">
        <v>106.5</v>
      </c>
      <c r="E57" s="4">
        <v>3.5833447110444805</v>
      </c>
      <c r="F57" s="4">
        <v>3.3498904310659547</v>
      </c>
      <c r="G57" s="4">
        <v>3.7152875883862255</v>
      </c>
      <c r="H57" s="4">
        <v>2.8036357229044451</v>
      </c>
      <c r="I57" s="4">
        <v>2.4400242932069354</v>
      </c>
      <c r="J57" s="14">
        <f t="shared" si="20"/>
        <v>3.1784365493216082</v>
      </c>
      <c r="K57" s="14">
        <f t="shared" si="21"/>
        <v>0.24158687988000396</v>
      </c>
      <c r="M57" s="4">
        <v>44</v>
      </c>
      <c r="N57" s="4">
        <v>106.5</v>
      </c>
      <c r="O57" s="22">
        <v>14.533272255033859</v>
      </c>
      <c r="P57" s="22">
        <v>14.53272329532078</v>
      </c>
      <c r="Q57" s="22">
        <v>14.534789735731428</v>
      </c>
      <c r="R57" s="22">
        <v>14.536493860646695</v>
      </c>
      <c r="S57" s="22">
        <v>14.539419548278795</v>
      </c>
      <c r="T57" s="14">
        <f t="shared" si="22"/>
        <v>14.53533973900231</v>
      </c>
      <c r="U57" s="14">
        <f t="shared" si="23"/>
        <v>1.2124275565767824E-3</v>
      </c>
      <c r="W57" s="4">
        <v>44</v>
      </c>
      <c r="X57" s="4">
        <v>106.5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28">
        <f t="shared" si="38"/>
        <v>0</v>
      </c>
      <c r="AE57" s="28">
        <f t="shared" si="39"/>
        <v>0</v>
      </c>
      <c r="AG57" s="4">
        <v>44</v>
      </c>
      <c r="AH57" s="4">
        <v>106.5</v>
      </c>
      <c r="AI57" s="4">
        <v>0.54896388551974296</v>
      </c>
      <c r="AJ57" s="4">
        <v>0.53881851473872167</v>
      </c>
      <c r="AK57" s="4">
        <v>0.52920650964203442</v>
      </c>
      <c r="AL57" s="4">
        <v>0.55234684624662711</v>
      </c>
      <c r="AM57" s="4">
        <v>0.54291343838752404</v>
      </c>
      <c r="AN57" s="14">
        <f t="shared" si="26"/>
        <v>0.54244983890692999</v>
      </c>
      <c r="AO57" s="14">
        <f t="shared" si="27"/>
        <v>4.0569124175127277E-3</v>
      </c>
      <c r="AQ57" s="4">
        <v>44</v>
      </c>
      <c r="AR57" s="4">
        <v>106.5</v>
      </c>
      <c r="AS57" s="4">
        <v>0.41413774444931067</v>
      </c>
      <c r="AT57" s="4">
        <v>0.43534512190129077</v>
      </c>
      <c r="AU57" s="4">
        <v>0.43002580113585415</v>
      </c>
      <c r="AV57" s="4">
        <v>0.41097762084478218</v>
      </c>
      <c r="AW57" s="4">
        <v>0.4259367708361616</v>
      </c>
      <c r="AX57" s="14">
        <f t="shared" si="28"/>
        <v>0.42328461183347982</v>
      </c>
      <c r="AY57" s="14">
        <f t="shared" si="29"/>
        <v>4.6532821417854279E-3</v>
      </c>
      <c r="BA57" s="4">
        <v>44</v>
      </c>
      <c r="BB57" s="4">
        <v>106.5</v>
      </c>
      <c r="BC57" s="4">
        <v>3.6898370030946384E-2</v>
      </c>
      <c r="BD57" s="4">
        <v>2.5836363359987548E-2</v>
      </c>
      <c r="BE57" s="4">
        <v>4.0767689222111492E-2</v>
      </c>
      <c r="BF57" s="4">
        <v>3.6675532908590679E-2</v>
      </c>
      <c r="BG57" s="4">
        <v>3.1149790776314371E-2</v>
      </c>
      <c r="BH57" s="14">
        <f t="shared" si="30"/>
        <v>3.4265549259590099E-2</v>
      </c>
      <c r="BI57" s="14">
        <f t="shared" si="31"/>
        <v>2.6055394484723899E-3</v>
      </c>
      <c r="BK57" s="4">
        <v>44</v>
      </c>
      <c r="BL57" s="4">
        <v>106.5</v>
      </c>
      <c r="BM57" s="4"/>
      <c r="BN57" s="4"/>
      <c r="BO57" s="4"/>
      <c r="BP57" s="4"/>
      <c r="BQ57" s="4"/>
      <c r="BR57" s="38"/>
      <c r="BS57" s="39"/>
      <c r="BU57" s="4">
        <v>44</v>
      </c>
      <c r="BV57" s="4">
        <v>106.5</v>
      </c>
      <c r="BW57" s="22">
        <v>14.637418992175499</v>
      </c>
      <c r="BX57" s="22">
        <v>14.636113689930207</v>
      </c>
      <c r="BY57" s="22">
        <v>14.645397505938247</v>
      </c>
      <c r="BZ57" s="22">
        <v>14.64177505743211</v>
      </c>
      <c r="CA57" s="22">
        <v>14.644807767424238</v>
      </c>
      <c r="CB57" s="14">
        <f t="shared" si="32"/>
        <v>14.641102602580059</v>
      </c>
      <c r="CC57" s="14">
        <f t="shared" si="33"/>
        <v>1.8852701656154288E-3</v>
      </c>
      <c r="CE57" s="4">
        <v>44</v>
      </c>
      <c r="CF57" s="4">
        <v>106.5</v>
      </c>
      <c r="CG57" s="22">
        <v>14.428382671530684</v>
      </c>
      <c r="CH57" s="22">
        <v>14.43136527398498</v>
      </c>
      <c r="CI57" s="22">
        <v>14.437112454926845</v>
      </c>
      <c r="CJ57" s="22">
        <v>14.429789359057381</v>
      </c>
      <c r="CK57" s="22">
        <v>14.435742339943403</v>
      </c>
      <c r="CL57" s="14">
        <f t="shared" si="34"/>
        <v>14.432478419888659</v>
      </c>
      <c r="CM57" s="14">
        <f t="shared" si="35"/>
        <v>1.6937052787888045E-3</v>
      </c>
      <c r="CO57" s="4">
        <v>44</v>
      </c>
      <c r="CP57" s="4">
        <v>106.5</v>
      </c>
      <c r="CQ57" s="22">
        <v>14.188995291295146</v>
      </c>
      <c r="CR57" s="22">
        <v>14.123488725675706</v>
      </c>
      <c r="CS57" s="22">
        <v>14.157192591706265</v>
      </c>
      <c r="CT57" s="22">
        <v>14.176035432980846</v>
      </c>
      <c r="CU57" s="22">
        <v>14.154146581292791</v>
      </c>
      <c r="CV57" s="14">
        <f t="shared" si="36"/>
        <v>14.15997172459015</v>
      </c>
      <c r="CW57" s="14">
        <f t="shared" si="37"/>
        <v>1.1119971302465396E-2</v>
      </c>
    </row>
    <row r="58" spans="3:101" x14ac:dyDescent="0.35">
      <c r="C58" s="4">
        <v>45</v>
      </c>
      <c r="D58" s="4">
        <v>111.5</v>
      </c>
      <c r="E58" s="4">
        <v>3.2043978533614927</v>
      </c>
      <c r="F58" s="4">
        <v>2.9749790872319428</v>
      </c>
      <c r="G58" s="4">
        <v>3.1090550429975004</v>
      </c>
      <c r="H58" s="4">
        <v>2.3757856491163474</v>
      </c>
      <c r="I58" s="4">
        <v>2.3186064915022491</v>
      </c>
      <c r="J58" s="14">
        <f t="shared" si="20"/>
        <v>2.7965648248419064</v>
      </c>
      <c r="K58" s="14">
        <f t="shared" si="21"/>
        <v>0.1872576897955954</v>
      </c>
      <c r="M58" s="4">
        <v>45</v>
      </c>
      <c r="N58" s="4">
        <v>111.5</v>
      </c>
      <c r="O58" s="22">
        <v>14.526003693977509</v>
      </c>
      <c r="P58" s="22">
        <v>14.532084251659379</v>
      </c>
      <c r="Q58" s="22">
        <v>14.53867369204616</v>
      </c>
      <c r="R58" s="22">
        <v>14.537068503421974</v>
      </c>
      <c r="S58" s="22">
        <v>14.536757273323717</v>
      </c>
      <c r="T58" s="14">
        <f t="shared" si="22"/>
        <v>14.534117482885748</v>
      </c>
      <c r="U58" s="14">
        <f t="shared" si="23"/>
        <v>2.3065521600690209E-3</v>
      </c>
      <c r="W58" s="4">
        <v>45</v>
      </c>
      <c r="X58" s="4">
        <v>111.5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28">
        <f t="shared" si="38"/>
        <v>0</v>
      </c>
      <c r="AE58" s="28">
        <f t="shared" si="39"/>
        <v>0</v>
      </c>
      <c r="AG58" s="4">
        <v>45</v>
      </c>
      <c r="AH58" s="4">
        <v>111.5</v>
      </c>
      <c r="AI58" s="4">
        <v>0.4826394752431904</v>
      </c>
      <c r="AJ58" s="4">
        <v>0.49926973037698613</v>
      </c>
      <c r="AK58" s="4">
        <v>0.51180069804604988</v>
      </c>
      <c r="AL58" s="4">
        <v>0.51881439169025723</v>
      </c>
      <c r="AM58" s="4">
        <v>0.5005328766676802</v>
      </c>
      <c r="AN58" s="14">
        <f t="shared" si="26"/>
        <v>0.50261143440483269</v>
      </c>
      <c r="AO58" s="14">
        <f t="shared" si="27"/>
        <v>6.1698660110726805E-3</v>
      </c>
      <c r="AQ58" s="4">
        <v>45</v>
      </c>
      <c r="AR58" s="4">
        <v>111.5</v>
      </c>
      <c r="AS58" s="4">
        <v>0.47771135157044808</v>
      </c>
      <c r="AT58" s="4">
        <v>0.46756292556300133</v>
      </c>
      <c r="AU58" s="4">
        <v>0.45710805988034375</v>
      </c>
      <c r="AV58" s="4">
        <v>0.44802466192691764</v>
      </c>
      <c r="AW58" s="4">
        <v>0.46465047232997575</v>
      </c>
      <c r="AX58" s="14">
        <f t="shared" si="28"/>
        <v>0.46301149425413729</v>
      </c>
      <c r="AY58" s="14">
        <f t="shared" si="29"/>
        <v>4.9947135144178482E-3</v>
      </c>
      <c r="BA58" s="4">
        <v>45</v>
      </c>
      <c r="BB58" s="4">
        <v>111.5</v>
      </c>
      <c r="BC58" s="4">
        <v>3.9649173186361485E-2</v>
      </c>
      <c r="BD58" s="4">
        <v>3.3167344060012587E-2</v>
      </c>
      <c r="BE58" s="4">
        <v>3.1091242073606414E-2</v>
      </c>
      <c r="BF58" s="4">
        <v>3.3160946382825122E-2</v>
      </c>
      <c r="BG58" s="4">
        <v>3.4816651002344198E-2</v>
      </c>
      <c r="BH58" s="14">
        <f t="shared" si="30"/>
        <v>3.4377071341029963E-2</v>
      </c>
      <c r="BI58" s="14">
        <f t="shared" si="31"/>
        <v>1.4444265666563455E-3</v>
      </c>
      <c r="BK58" s="4">
        <v>45</v>
      </c>
      <c r="BL58" s="4">
        <v>111.5</v>
      </c>
      <c r="BM58" s="4"/>
      <c r="BN58" s="4"/>
      <c r="BO58" s="4"/>
      <c r="BP58" s="4"/>
      <c r="BQ58" s="4"/>
      <c r="BR58" s="38"/>
      <c r="BS58" s="39"/>
      <c r="BU58" s="4">
        <v>45</v>
      </c>
      <c r="BV58" s="4">
        <v>111.5</v>
      </c>
      <c r="BW58" s="22">
        <v>14.645754758787806</v>
      </c>
      <c r="BX58" s="22">
        <v>14.644425051271826</v>
      </c>
      <c r="BY58" s="22">
        <v>14.649145381496851</v>
      </c>
      <c r="BZ58" s="22">
        <v>14.64803192631622</v>
      </c>
      <c r="CA58" s="22">
        <v>14.652920920422059</v>
      </c>
      <c r="CB58" s="14">
        <f t="shared" si="32"/>
        <v>14.648055607658952</v>
      </c>
      <c r="CC58" s="14">
        <f t="shared" si="33"/>
        <v>1.4719762449605797E-3</v>
      </c>
      <c r="CE58" s="4">
        <v>45</v>
      </c>
      <c r="CF58" s="4">
        <v>111.5</v>
      </c>
      <c r="CG58" s="22">
        <v>14.437201674934709</v>
      </c>
      <c r="CH58" s="22">
        <v>14.437904231088826</v>
      </c>
      <c r="CI58" s="22">
        <v>14.44177960765585</v>
      </c>
      <c r="CJ58" s="22">
        <v>14.439177525824803</v>
      </c>
      <c r="CK58" s="22">
        <v>14.443163927333492</v>
      </c>
      <c r="CL58" s="14">
        <f t="shared" si="34"/>
        <v>14.439845393367534</v>
      </c>
      <c r="CM58" s="14">
        <f t="shared" si="35"/>
        <v>1.1392378547808203E-3</v>
      </c>
      <c r="CO58" s="4">
        <v>45</v>
      </c>
      <c r="CP58" s="4">
        <v>111.5</v>
      </c>
      <c r="CQ58" s="22">
        <v>14.165885856141047</v>
      </c>
      <c r="CR58" s="22">
        <v>14.198162832398635</v>
      </c>
      <c r="CS58" s="22">
        <v>14.177210125418929</v>
      </c>
      <c r="CT58" s="22">
        <v>14.155952855944241</v>
      </c>
      <c r="CU58" s="22">
        <v>14.147846749645849</v>
      </c>
      <c r="CV58" s="14">
        <f t="shared" si="36"/>
        <v>14.169011683909741</v>
      </c>
      <c r="CW58" s="14">
        <f t="shared" si="37"/>
        <v>8.7899434892042445E-3</v>
      </c>
    </row>
    <row r="59" spans="3:101" x14ac:dyDescent="0.35">
      <c r="C59" s="4">
        <v>46</v>
      </c>
      <c r="D59" s="4">
        <v>116.5</v>
      </c>
      <c r="E59" s="4">
        <v>2.5954564155416215</v>
      </c>
      <c r="F59" s="4">
        <v>2.6781366615763362</v>
      </c>
      <c r="G59" s="4">
        <v>2.9508985152589591</v>
      </c>
      <c r="H59" s="4">
        <v>1.9948410759327757</v>
      </c>
      <c r="I59" s="4">
        <v>2.0323637595778736</v>
      </c>
      <c r="J59" s="14">
        <f t="shared" si="20"/>
        <v>2.4503392855775132</v>
      </c>
      <c r="K59" s="14">
        <f t="shared" si="21"/>
        <v>0.18784199845408461</v>
      </c>
      <c r="M59" s="4">
        <v>46</v>
      </c>
      <c r="N59" s="4">
        <v>116.5</v>
      </c>
      <c r="O59" s="22">
        <v>14.529526529863558</v>
      </c>
      <c r="P59" s="22">
        <v>14.530374815948456</v>
      </c>
      <c r="Q59" s="22">
        <v>14.539322983123519</v>
      </c>
      <c r="R59" s="22">
        <v>14.531200564656439</v>
      </c>
      <c r="S59" s="22">
        <v>14.539115312194889</v>
      </c>
      <c r="T59" s="14">
        <f t="shared" si="22"/>
        <v>14.533908041157371</v>
      </c>
      <c r="U59" s="14">
        <f t="shared" si="23"/>
        <v>2.1845939983524457E-3</v>
      </c>
      <c r="W59" s="4">
        <v>46</v>
      </c>
      <c r="X59" s="4">
        <v>116.5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28">
        <f t="shared" si="38"/>
        <v>0</v>
      </c>
      <c r="AE59" s="28">
        <f t="shared" si="39"/>
        <v>0</v>
      </c>
      <c r="AG59" s="4">
        <v>46</v>
      </c>
      <c r="AH59" s="4">
        <v>116.5</v>
      </c>
      <c r="AI59" s="4">
        <v>0.48084261122972888</v>
      </c>
      <c r="AJ59" s="4">
        <v>0.50657011165310717</v>
      </c>
      <c r="AK59" s="4">
        <v>0.48283568727385795</v>
      </c>
      <c r="AL59" s="4">
        <v>0.47807577157057418</v>
      </c>
      <c r="AM59" s="4">
        <v>0.49566047717902589</v>
      </c>
      <c r="AN59" s="14">
        <f t="shared" si="26"/>
        <v>0.48879693178125877</v>
      </c>
      <c r="AO59" s="14">
        <f t="shared" si="27"/>
        <v>5.37003308165304E-3</v>
      </c>
      <c r="AQ59" s="4">
        <v>46</v>
      </c>
      <c r="AR59" s="4">
        <v>116.5</v>
      </c>
      <c r="AS59" s="4">
        <v>0.48177405186246924</v>
      </c>
      <c r="AT59" s="4">
        <v>0.46905505041671153</v>
      </c>
      <c r="AU59" s="4">
        <v>0.48404064850613743</v>
      </c>
      <c r="AV59" s="4">
        <v>0.49070073017148425</v>
      </c>
      <c r="AW59" s="4">
        <v>0.47281107337259026</v>
      </c>
      <c r="AX59" s="14">
        <f t="shared" si="28"/>
        <v>0.47967631086587853</v>
      </c>
      <c r="AY59" s="14">
        <f t="shared" si="29"/>
        <v>3.9046666997393019E-3</v>
      </c>
      <c r="BA59" s="4">
        <v>46</v>
      </c>
      <c r="BB59" s="4">
        <v>116.5</v>
      </c>
      <c r="BC59" s="4">
        <v>3.7383336907801865E-2</v>
      </c>
      <c r="BD59" s="4">
        <v>2.4374837930181262E-2</v>
      </c>
      <c r="BE59" s="4">
        <v>3.3123664220004644E-2</v>
      </c>
      <c r="BF59" s="4">
        <v>3.1223498257941604E-2</v>
      </c>
      <c r="BG59" s="4">
        <v>3.1528449448383816E-2</v>
      </c>
      <c r="BH59" s="14">
        <f t="shared" si="30"/>
        <v>3.1526757352862637E-2</v>
      </c>
      <c r="BI59" s="14">
        <f t="shared" si="31"/>
        <v>2.0987086028796866E-3</v>
      </c>
      <c r="BK59" s="4">
        <v>46</v>
      </c>
      <c r="BL59" s="4">
        <v>116.5</v>
      </c>
      <c r="BM59" s="4"/>
      <c r="BN59" s="4"/>
      <c r="BO59" s="4"/>
      <c r="BP59" s="4"/>
      <c r="BQ59" s="4"/>
      <c r="BR59" s="38"/>
      <c r="BS59" s="39"/>
      <c r="BU59" s="4">
        <v>46</v>
      </c>
      <c r="BV59" s="4">
        <v>116.5</v>
      </c>
      <c r="BW59" s="22">
        <v>14.649268057120446</v>
      </c>
      <c r="BX59" s="22">
        <v>14.643150609243248</v>
      </c>
      <c r="BY59" s="22">
        <v>14.657636201560061</v>
      </c>
      <c r="BZ59" s="22">
        <v>14.649690755204173</v>
      </c>
      <c r="CA59" s="22">
        <v>14.653872468058529</v>
      </c>
      <c r="CB59" s="14">
        <f t="shared" si="32"/>
        <v>14.65072361823729</v>
      </c>
      <c r="CC59" s="14">
        <f t="shared" si="33"/>
        <v>2.4314089827181967E-3</v>
      </c>
      <c r="CE59" s="4">
        <v>46</v>
      </c>
      <c r="CF59" s="4">
        <v>116.5</v>
      </c>
      <c r="CG59" s="22">
        <v>14.438932554938315</v>
      </c>
      <c r="CH59" s="22">
        <v>14.430808113746997</v>
      </c>
      <c r="CI59" s="22">
        <v>14.445905537795754</v>
      </c>
      <c r="CJ59" s="22">
        <v>14.439279477647533</v>
      </c>
      <c r="CK59" s="22">
        <v>14.445294889626471</v>
      </c>
      <c r="CL59" s="14">
        <f t="shared" si="34"/>
        <v>14.440044114751013</v>
      </c>
      <c r="CM59" s="14">
        <f t="shared" si="35"/>
        <v>2.7299346747273962E-3</v>
      </c>
      <c r="CO59" s="4">
        <v>46</v>
      </c>
      <c r="CP59" s="4">
        <v>116.5</v>
      </c>
      <c r="CQ59" s="22">
        <v>14.185148947199256</v>
      </c>
      <c r="CR59" s="22">
        <v>14.144416777698845</v>
      </c>
      <c r="CS59" s="22">
        <v>14.210193359349958</v>
      </c>
      <c r="CT59" s="22">
        <v>14.193464682087113</v>
      </c>
      <c r="CU59" s="22">
        <v>14.174613451809767</v>
      </c>
      <c r="CV59" s="14">
        <f t="shared" si="36"/>
        <v>14.181567443628987</v>
      </c>
      <c r="CW59" s="14">
        <f t="shared" si="37"/>
        <v>1.0959800369742709E-2</v>
      </c>
    </row>
    <row r="60" spans="3:101" x14ac:dyDescent="0.35">
      <c r="C60" s="4">
        <v>47</v>
      </c>
      <c r="D60" s="4">
        <v>121.5</v>
      </c>
      <c r="E60" s="4">
        <v>2.1313272594885562</v>
      </c>
      <c r="F60" s="4">
        <v>2.1435217765031056</v>
      </c>
      <c r="G60" s="4">
        <v>2.501914027757608</v>
      </c>
      <c r="H60" s="4">
        <v>1.3624632178961871</v>
      </c>
      <c r="I60" s="4">
        <v>1.6857926748726837</v>
      </c>
      <c r="J60" s="14">
        <f t="shared" si="20"/>
        <v>1.9650037913036278</v>
      </c>
      <c r="K60" s="14">
        <f t="shared" si="21"/>
        <v>0.19859742687892462</v>
      </c>
      <c r="M60" s="4">
        <v>47</v>
      </c>
      <c r="N60" s="4">
        <v>121.5</v>
      </c>
      <c r="O60" s="22">
        <v>14.524660036010076</v>
      </c>
      <c r="P60" s="22">
        <v>14.527921644127609</v>
      </c>
      <c r="Q60" s="22">
        <v>14.528127038600546</v>
      </c>
      <c r="R60" s="22">
        <v>14.514746040636361</v>
      </c>
      <c r="S60" s="22">
        <v>14.541477176269149</v>
      </c>
      <c r="T60" s="14">
        <f t="shared" si="22"/>
        <v>14.527386387128749</v>
      </c>
      <c r="U60" s="14">
        <f t="shared" si="23"/>
        <v>4.2813359662998039E-3</v>
      </c>
      <c r="W60" s="4">
        <v>47</v>
      </c>
      <c r="X60" s="4">
        <v>121.5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28">
        <f t="shared" si="38"/>
        <v>0</v>
      </c>
      <c r="AE60" s="28">
        <f t="shared" si="39"/>
        <v>0</v>
      </c>
      <c r="AG60" s="4">
        <v>47</v>
      </c>
      <c r="AH60" s="4">
        <v>121.5</v>
      </c>
      <c r="AI60" s="4">
        <v>0.4981614686780616</v>
      </c>
      <c r="AJ60" s="4">
        <v>0.49347298281718549</v>
      </c>
      <c r="AK60" s="4">
        <v>0.51056565028223821</v>
      </c>
      <c r="AL60" s="4">
        <v>0.58578509027428138</v>
      </c>
      <c r="AM60" s="4">
        <v>0.54200492098830721</v>
      </c>
      <c r="AN60" s="14">
        <f t="shared" si="26"/>
        <v>0.52599802260801476</v>
      </c>
      <c r="AO60" s="14">
        <f t="shared" si="27"/>
        <v>1.7177928163168231E-2</v>
      </c>
      <c r="AQ60" s="4">
        <v>47</v>
      </c>
      <c r="AR60" s="4">
        <v>121.5</v>
      </c>
      <c r="AS60" s="4">
        <v>0.47265812602864055</v>
      </c>
      <c r="AT60" s="4">
        <v>0.47241377163532938</v>
      </c>
      <c r="AU60" s="4">
        <v>0.4536812836343338</v>
      </c>
      <c r="AV60" s="4">
        <v>0.37676994406568087</v>
      </c>
      <c r="AW60" s="4">
        <v>0.45172012208153334</v>
      </c>
      <c r="AX60" s="14">
        <f t="shared" si="28"/>
        <v>0.44544864948910357</v>
      </c>
      <c r="AY60" s="14">
        <f t="shared" si="29"/>
        <v>1.7736044708446932E-2</v>
      </c>
      <c r="BA60" s="4">
        <v>47</v>
      </c>
      <c r="BB60" s="4">
        <v>121.5</v>
      </c>
      <c r="BC60" s="4">
        <v>2.9180405293297983E-2</v>
      </c>
      <c r="BD60" s="4">
        <v>3.4113245547485134E-2</v>
      </c>
      <c r="BE60" s="4">
        <v>3.5753066083428008E-2</v>
      </c>
      <c r="BF60" s="4">
        <v>3.7444965660037882E-2</v>
      </c>
      <c r="BG60" s="4">
        <v>6.274956930159491E-3</v>
      </c>
      <c r="BH60" s="14">
        <f t="shared" si="30"/>
        <v>2.8553327902881703E-2</v>
      </c>
      <c r="BI60" s="14">
        <f t="shared" si="31"/>
        <v>5.738158133667441E-3</v>
      </c>
      <c r="BK60" s="4">
        <v>47</v>
      </c>
      <c r="BL60" s="4">
        <v>121.5</v>
      </c>
      <c r="BM60" s="4"/>
      <c r="BN60" s="4"/>
      <c r="BO60" s="4"/>
      <c r="BP60" s="4"/>
      <c r="BQ60" s="4"/>
      <c r="BR60" s="38"/>
      <c r="BS60" s="39"/>
      <c r="BU60" s="4">
        <v>47</v>
      </c>
      <c r="BV60" s="4">
        <v>121.5</v>
      </c>
      <c r="BW60" s="22">
        <v>14.640323609364915</v>
      </c>
      <c r="BX60" s="22">
        <v>14.638672773519316</v>
      </c>
      <c r="BY60" s="22">
        <v>14.63765129863795</v>
      </c>
      <c r="BZ60" s="22">
        <v>14.613077823918296</v>
      </c>
      <c r="CA60" s="22">
        <v>14.638249898506659</v>
      </c>
      <c r="CB60" s="14">
        <f t="shared" si="32"/>
        <v>14.633595080789428</v>
      </c>
      <c r="CC60" s="14">
        <f t="shared" si="33"/>
        <v>5.1484663783578789E-3</v>
      </c>
      <c r="CE60" s="4">
        <v>47</v>
      </c>
      <c r="CF60" s="4">
        <v>121.5</v>
      </c>
      <c r="CG60" s="22">
        <v>14.426914553415104</v>
      </c>
      <c r="CH60" s="22">
        <v>14.433445059008656</v>
      </c>
      <c r="CI60" s="22">
        <v>14.434062770185156</v>
      </c>
      <c r="CJ60" s="22">
        <v>14.404683369308037</v>
      </c>
      <c r="CK60" s="22">
        <v>14.432868793466119</v>
      </c>
      <c r="CL60" s="14">
        <f t="shared" si="34"/>
        <v>14.426394909076615</v>
      </c>
      <c r="CM60" s="14">
        <f t="shared" si="35"/>
        <v>5.5770640864789365E-3</v>
      </c>
      <c r="CO60" s="4">
        <v>47</v>
      </c>
      <c r="CP60" s="4">
        <v>121.5</v>
      </c>
      <c r="CQ60" s="22">
        <v>14.168611964447733</v>
      </c>
      <c r="CR60" s="22">
        <v>14.259897644506822</v>
      </c>
      <c r="CS60" s="22">
        <v>14.185452888960279</v>
      </c>
      <c r="CT60" s="22">
        <v>14.114087278809917</v>
      </c>
      <c r="CU60" s="22">
        <v>14.127356567861035</v>
      </c>
      <c r="CV60" s="14">
        <f t="shared" si="36"/>
        <v>14.171081268917158</v>
      </c>
      <c r="CW60" s="14">
        <f t="shared" si="37"/>
        <v>2.574990669002741E-2</v>
      </c>
    </row>
    <row r="61" spans="3:101" x14ac:dyDescent="0.35">
      <c r="C61" s="5">
        <v>48</v>
      </c>
      <c r="D61" s="5">
        <v>126.5</v>
      </c>
      <c r="E61" s="5">
        <v>1.4637507376798919</v>
      </c>
      <c r="F61" s="5">
        <v>1.5310962476704895</v>
      </c>
      <c r="G61" s="5">
        <v>1.5503050244344092</v>
      </c>
      <c r="H61" s="5">
        <v>0.79292736647941386</v>
      </c>
      <c r="I61" s="5">
        <v>1.2900486094103267</v>
      </c>
      <c r="J61" s="15">
        <f t="shared" si="20"/>
        <v>1.3256255971349062</v>
      </c>
      <c r="K61" s="15">
        <f t="shared" si="21"/>
        <v>0.14085643661770794</v>
      </c>
      <c r="M61" s="5">
        <v>48</v>
      </c>
      <c r="N61" s="5">
        <v>126.5</v>
      </c>
      <c r="O61" s="23">
        <v>14.487270772418238</v>
      </c>
      <c r="P61" s="23">
        <v>14.51470627834402</v>
      </c>
      <c r="Q61" s="23">
        <v>14.493575845260748</v>
      </c>
      <c r="R61" s="23">
        <v>14.484616251200334</v>
      </c>
      <c r="S61" s="23">
        <v>14.524404912375509</v>
      </c>
      <c r="T61" s="15">
        <f t="shared" si="22"/>
        <v>14.50091481191977</v>
      </c>
      <c r="U61" s="15">
        <f t="shared" si="23"/>
        <v>7.898267824715274E-3</v>
      </c>
      <c r="W61" s="5">
        <v>48</v>
      </c>
      <c r="X61" s="5">
        <v>126.5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29">
        <f t="shared" si="38"/>
        <v>0</v>
      </c>
      <c r="AE61" s="29">
        <f t="shared" si="39"/>
        <v>0</v>
      </c>
      <c r="AG61" s="5">
        <v>48</v>
      </c>
      <c r="AH61" s="5">
        <v>126.5</v>
      </c>
      <c r="AI61" s="5">
        <v>0.55202770381222299</v>
      </c>
      <c r="AJ61" s="5">
        <v>0.64344781976578425</v>
      </c>
      <c r="AK61" s="5">
        <v>0.63810110716224311</v>
      </c>
      <c r="AL61" s="5">
        <v>0.61315221918297724</v>
      </c>
      <c r="AM61" s="5">
        <v>0.66133257556055047</v>
      </c>
      <c r="AN61" s="15">
        <f t="shared" si="26"/>
        <v>0.62161228509675559</v>
      </c>
      <c r="AO61" s="15">
        <f t="shared" si="27"/>
        <v>1.9026244991756903E-2</v>
      </c>
      <c r="AQ61" s="5">
        <v>48</v>
      </c>
      <c r="AR61" s="5">
        <v>126.5</v>
      </c>
      <c r="AS61" s="5">
        <v>0.38792175516064542</v>
      </c>
      <c r="AT61" s="5">
        <v>0.33223984648859045</v>
      </c>
      <c r="AU61" s="5">
        <v>0.31731506865827358</v>
      </c>
      <c r="AV61" s="5">
        <v>0.33528895395219072</v>
      </c>
      <c r="AW61" s="5">
        <v>0.31922870881077581</v>
      </c>
      <c r="AX61" s="15">
        <f t="shared" si="28"/>
        <v>0.33839886661409518</v>
      </c>
      <c r="AY61" s="15">
        <f t="shared" si="29"/>
        <v>1.2868844280103703E-2</v>
      </c>
      <c r="BA61" s="5">
        <v>48</v>
      </c>
      <c r="BB61" s="5">
        <v>126.5</v>
      </c>
      <c r="BC61" s="5">
        <v>6.0050541027131518E-2</v>
      </c>
      <c r="BD61" s="5">
        <v>2.4312333745625275E-2</v>
      </c>
      <c r="BE61" s="5">
        <v>4.4583824179483186E-2</v>
      </c>
      <c r="BF61" s="5">
        <v>5.1558826864832027E-2</v>
      </c>
      <c r="BG61" s="5">
        <v>1.9438715628673685E-2</v>
      </c>
      <c r="BH61" s="15">
        <f t="shared" si="30"/>
        <v>3.9988848289149143E-2</v>
      </c>
      <c r="BI61" s="15">
        <f t="shared" si="31"/>
        <v>7.8278693901475543E-3</v>
      </c>
      <c r="BK61" s="5">
        <v>48</v>
      </c>
      <c r="BL61" s="5">
        <v>126.5</v>
      </c>
      <c r="BM61" s="5"/>
      <c r="BN61" s="5"/>
      <c r="BO61" s="5"/>
      <c r="BP61" s="5"/>
      <c r="BQ61" s="5"/>
      <c r="BR61" s="40"/>
      <c r="BS61" s="41"/>
      <c r="BU61" s="5">
        <v>48</v>
      </c>
      <c r="BV61" s="5">
        <v>126.5</v>
      </c>
      <c r="BW61" s="23">
        <v>14.598949978655254</v>
      </c>
      <c r="BX61" s="23">
        <v>14.596341306369496</v>
      </c>
      <c r="BY61" s="23">
        <v>14.584396973677249</v>
      </c>
      <c r="BZ61" s="23">
        <v>14.583865712597962</v>
      </c>
      <c r="CA61" s="23">
        <v>14.597153117196294</v>
      </c>
      <c r="CB61" s="15">
        <f t="shared" si="32"/>
        <v>14.592141417699253</v>
      </c>
      <c r="CC61" s="15">
        <f t="shared" si="33"/>
        <v>3.298305679558358E-3</v>
      </c>
      <c r="CE61" s="5">
        <v>48</v>
      </c>
      <c r="CF61" s="5">
        <v>126.5</v>
      </c>
      <c r="CG61" s="23">
        <v>14.384101910490459</v>
      </c>
      <c r="CH61" s="23">
        <v>14.387521954019164</v>
      </c>
      <c r="CI61" s="23">
        <v>14.369515225073975</v>
      </c>
      <c r="CJ61" s="23">
        <v>14.357558844748041</v>
      </c>
      <c r="CK61" s="23">
        <v>14.400632813233978</v>
      </c>
      <c r="CL61" s="15">
        <f t="shared" si="34"/>
        <v>14.379866149513123</v>
      </c>
      <c r="CM61" s="15">
        <f t="shared" si="35"/>
        <v>7.4584342137411306E-3</v>
      </c>
      <c r="CO61" s="5">
        <v>48</v>
      </c>
      <c r="CP61" s="5">
        <v>126.5</v>
      </c>
      <c r="CQ61" s="23">
        <v>14.147873610798394</v>
      </c>
      <c r="CR61" s="23">
        <v>14.130112775377834</v>
      </c>
      <c r="CS61" s="23">
        <v>14.103204389906486</v>
      </c>
      <c r="CT61" s="23">
        <v>14.153655888357752</v>
      </c>
      <c r="CU61" s="23">
        <v>14.123232826887646</v>
      </c>
      <c r="CV61" s="15">
        <f t="shared" si="36"/>
        <v>14.131615898265622</v>
      </c>
      <c r="CW61" s="15">
        <f t="shared" si="37"/>
        <v>9.0272461233887845E-3</v>
      </c>
    </row>
    <row r="62" spans="3:101" x14ac:dyDescent="0.35">
      <c r="C62" s="5">
        <v>49</v>
      </c>
      <c r="D62" s="5">
        <v>131.5</v>
      </c>
      <c r="E62" s="5">
        <v>0.99827568673002431</v>
      </c>
      <c r="F62" s="5">
        <v>1.0321739969297592</v>
      </c>
      <c r="G62" s="5">
        <v>0.73600791511212516</v>
      </c>
      <c r="H62" s="5">
        <v>0.72350515965267759</v>
      </c>
      <c r="I62" s="5">
        <v>0.5807997267840006</v>
      </c>
      <c r="J62" s="15">
        <f t="shared" si="20"/>
        <v>0.81415249704171733</v>
      </c>
      <c r="K62" s="15">
        <f t="shared" si="21"/>
        <v>8.6663647004396258E-2</v>
      </c>
      <c r="M62" s="5">
        <v>49</v>
      </c>
      <c r="N62" s="5">
        <v>131.5</v>
      </c>
      <c r="O62" s="23">
        <v>14.443731618465577</v>
      </c>
      <c r="P62" s="23">
        <v>14.477930529394136</v>
      </c>
      <c r="Q62" s="23">
        <v>14.448405308393511</v>
      </c>
      <c r="R62" s="23">
        <v>14.470454563133147</v>
      </c>
      <c r="S62" s="23">
        <v>14.455797214014066</v>
      </c>
      <c r="T62" s="15">
        <f t="shared" si="22"/>
        <v>14.459263846680088</v>
      </c>
      <c r="U62" s="15">
        <f t="shared" si="23"/>
        <v>6.4994333881868748E-3</v>
      </c>
      <c r="W62" s="5">
        <v>49</v>
      </c>
      <c r="X62" s="5">
        <v>131.5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29">
        <f t="shared" si="38"/>
        <v>0</v>
      </c>
      <c r="AE62" s="29">
        <f t="shared" si="39"/>
        <v>0</v>
      </c>
      <c r="AG62" s="5">
        <v>49</v>
      </c>
      <c r="AH62" s="5">
        <v>131.5</v>
      </c>
      <c r="AI62" s="5">
        <v>0.4655898014415743</v>
      </c>
      <c r="AJ62" s="5">
        <v>0.57729886049236789</v>
      </c>
      <c r="AK62" s="5">
        <v>0.50218229399655978</v>
      </c>
      <c r="AL62" s="5">
        <v>0.49653025393968031</v>
      </c>
      <c r="AM62" s="5">
        <v>0.52290016946158968</v>
      </c>
      <c r="AN62" s="15">
        <f t="shared" si="26"/>
        <v>0.51290027586635434</v>
      </c>
      <c r="AO62" s="15">
        <f t="shared" si="27"/>
        <v>1.8531472306981787E-2</v>
      </c>
      <c r="AQ62" s="5">
        <v>49</v>
      </c>
      <c r="AR62" s="5">
        <v>131.5</v>
      </c>
      <c r="AS62" s="5">
        <v>0.44508295584963159</v>
      </c>
      <c r="AT62" s="5">
        <v>0.36850630347602564</v>
      </c>
      <c r="AU62" s="5">
        <v>0.43224677534659095</v>
      </c>
      <c r="AV62" s="5">
        <v>0.42251383201289738</v>
      </c>
      <c r="AW62" s="5">
        <v>0.37825711939407614</v>
      </c>
      <c r="AX62" s="15">
        <f t="shared" si="28"/>
        <v>0.40932139721584437</v>
      </c>
      <c r="AY62" s="15">
        <f t="shared" si="29"/>
        <v>1.5181178491487743E-2</v>
      </c>
      <c r="BA62" s="5">
        <v>49</v>
      </c>
      <c r="BB62" s="5">
        <v>131.5</v>
      </c>
      <c r="BC62" s="5">
        <v>8.9327242708794122E-2</v>
      </c>
      <c r="BD62" s="5">
        <v>5.4194836031606373E-2</v>
      </c>
      <c r="BE62" s="5">
        <v>6.55709306568492E-2</v>
      </c>
      <c r="BF62" s="5">
        <v>8.0955914047422264E-2</v>
      </c>
      <c r="BG62" s="5">
        <v>9.8842711144334211E-2</v>
      </c>
      <c r="BH62" s="15">
        <f t="shared" si="30"/>
        <v>7.7778326917801219E-2</v>
      </c>
      <c r="BI62" s="15">
        <f t="shared" si="31"/>
        <v>8.0386079784000586E-3</v>
      </c>
      <c r="BK62" s="5">
        <v>49</v>
      </c>
      <c r="BL62" s="5">
        <v>131.5</v>
      </c>
      <c r="BM62" s="5"/>
      <c r="BN62" s="5"/>
      <c r="BO62" s="5"/>
      <c r="BP62" s="5"/>
      <c r="BQ62" s="5"/>
      <c r="BR62" s="40"/>
      <c r="BS62" s="41"/>
      <c r="BU62" s="5">
        <v>49</v>
      </c>
      <c r="BV62" s="5">
        <v>131.5</v>
      </c>
      <c r="BW62" s="23">
        <v>14.597111232881256</v>
      </c>
      <c r="BX62" s="23">
        <v>14.585563756535931</v>
      </c>
      <c r="BY62" s="23">
        <v>14.574765712469031</v>
      </c>
      <c r="BZ62" s="23">
        <v>14.629129350632978</v>
      </c>
      <c r="CA62" s="23">
        <v>14.583940920832417</v>
      </c>
      <c r="CB62" s="15">
        <f t="shared" si="32"/>
        <v>14.594102194670322</v>
      </c>
      <c r="CC62" s="15">
        <f t="shared" si="33"/>
        <v>9.4498992626684437E-3</v>
      </c>
      <c r="CE62" s="5">
        <v>49</v>
      </c>
      <c r="CF62" s="5">
        <v>131.5</v>
      </c>
      <c r="CG62" s="23">
        <v>14.361019949447396</v>
      </c>
      <c r="CH62" s="23">
        <v>14.370585875801723</v>
      </c>
      <c r="CI62" s="23">
        <v>14.365479929069132</v>
      </c>
      <c r="CJ62" s="23">
        <v>14.357297776495637</v>
      </c>
      <c r="CK62" s="23">
        <v>14.373103600008259</v>
      </c>
      <c r="CL62" s="15">
        <f t="shared" si="34"/>
        <v>14.365497426164429</v>
      </c>
      <c r="CM62" s="15">
        <f t="shared" si="35"/>
        <v>2.9242824662186473E-3</v>
      </c>
      <c r="CO62" s="5">
        <v>49</v>
      </c>
      <c r="CP62" s="5">
        <v>131.5</v>
      </c>
      <c r="CQ62" s="23">
        <v>14.076750319901631</v>
      </c>
      <c r="CR62" s="23">
        <v>14.086109496474151</v>
      </c>
      <c r="CS62" s="23">
        <v>14.050142967118035</v>
      </c>
      <c r="CT62" s="23">
        <v>14.11212890074578</v>
      </c>
      <c r="CU62" s="23">
        <v>14.110568566912132</v>
      </c>
      <c r="CV62" s="15">
        <f t="shared" si="36"/>
        <v>14.087140050230346</v>
      </c>
      <c r="CW62" s="15">
        <f t="shared" si="37"/>
        <v>1.1513319982000317E-2</v>
      </c>
    </row>
    <row r="63" spans="3:101" x14ac:dyDescent="0.35">
      <c r="C63" s="5">
        <v>50</v>
      </c>
      <c r="D63" s="5">
        <v>136.5</v>
      </c>
      <c r="E63" s="5">
        <v>0.918300363648204</v>
      </c>
      <c r="F63" s="5">
        <v>0.64741997828068742</v>
      </c>
      <c r="G63" s="5">
        <v>0.9626272696265521</v>
      </c>
      <c r="H63" s="5">
        <v>1.0911862661826157</v>
      </c>
      <c r="I63" s="5">
        <v>0.71072847783329285</v>
      </c>
      <c r="J63" s="15">
        <f t="shared" si="20"/>
        <v>0.86605247111427042</v>
      </c>
      <c r="K63" s="15">
        <f t="shared" si="21"/>
        <v>8.2057135422575034E-2</v>
      </c>
      <c r="M63" s="5">
        <v>50</v>
      </c>
      <c r="N63" s="5">
        <v>136.5</v>
      </c>
      <c r="O63" s="23">
        <v>14.365406024566671</v>
      </c>
      <c r="P63" s="23">
        <v>14.453515699321775</v>
      </c>
      <c r="Q63" s="23">
        <v>14.409130271097316</v>
      </c>
      <c r="R63" s="23">
        <v>14.39577390640178</v>
      </c>
      <c r="S63" s="23">
        <v>14.384903577490624</v>
      </c>
      <c r="T63" s="15">
        <f t="shared" si="22"/>
        <v>14.401745895775633</v>
      </c>
      <c r="U63" s="15">
        <f t="shared" si="23"/>
        <v>1.4789449178175242E-2</v>
      </c>
      <c r="W63" s="5">
        <v>50</v>
      </c>
      <c r="X63" s="5">
        <v>136.5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29">
        <f t="shared" si="38"/>
        <v>0</v>
      </c>
      <c r="AE63" s="29">
        <f t="shared" si="39"/>
        <v>0</v>
      </c>
      <c r="AG63" s="5">
        <v>50</v>
      </c>
      <c r="AH63" s="5">
        <v>136.5</v>
      </c>
      <c r="AI63" s="5">
        <v>0.22919565463716232</v>
      </c>
      <c r="AJ63" s="5">
        <v>0.43477705023065949</v>
      </c>
      <c r="AK63" s="5">
        <v>0.21874898002197982</v>
      </c>
      <c r="AL63" s="5">
        <v>0.27071789831062737</v>
      </c>
      <c r="AM63" s="5">
        <v>0.32525759712194913</v>
      </c>
      <c r="AN63" s="15">
        <f t="shared" si="26"/>
        <v>0.29573943606447561</v>
      </c>
      <c r="AO63" s="15">
        <f t="shared" si="27"/>
        <v>3.9486999446073631E-2</v>
      </c>
      <c r="AQ63" s="5">
        <v>50</v>
      </c>
      <c r="AR63" s="5">
        <v>136.5</v>
      </c>
      <c r="AS63" s="5">
        <v>0.59964917224134029</v>
      </c>
      <c r="AT63" s="5">
        <v>0.47501499525808977</v>
      </c>
      <c r="AU63" s="5">
        <v>0.72275544933235236</v>
      </c>
      <c r="AV63" s="5">
        <v>0.60672642272543309</v>
      </c>
      <c r="AW63" s="5">
        <v>0.54549398820062445</v>
      </c>
      <c r="AX63" s="15">
        <f t="shared" si="28"/>
        <v>0.58992800555156799</v>
      </c>
      <c r="AY63" s="15">
        <f t="shared" si="29"/>
        <v>4.0742606418433761E-2</v>
      </c>
      <c r="BA63" s="5">
        <v>50</v>
      </c>
      <c r="BB63" s="5">
        <v>136.5</v>
      </c>
      <c r="BC63" s="5">
        <v>0.17115517312149731</v>
      </c>
      <c r="BD63" s="5">
        <v>9.0207954511250715E-2</v>
      </c>
      <c r="BE63" s="5">
        <v>5.8495570645667912E-2</v>
      </c>
      <c r="BF63" s="5">
        <v>0.12255567896393951</v>
      </c>
      <c r="BG63" s="5">
        <v>0.12924841467742654</v>
      </c>
      <c r="BH63" s="15">
        <f t="shared" si="30"/>
        <v>0.1143325583839564</v>
      </c>
      <c r="BI63" s="15">
        <f t="shared" si="31"/>
        <v>1.8998260102377991E-2</v>
      </c>
      <c r="BK63" s="5">
        <v>50</v>
      </c>
      <c r="BL63" s="5">
        <v>136.5</v>
      </c>
      <c r="BM63" s="5"/>
      <c r="BN63" s="5"/>
      <c r="BO63" s="5"/>
      <c r="BP63" s="5"/>
      <c r="BQ63" s="5"/>
      <c r="BR63" s="40"/>
      <c r="BS63" s="41"/>
      <c r="BU63" s="5">
        <v>50</v>
      </c>
      <c r="BV63" s="5">
        <v>136.5</v>
      </c>
      <c r="BW63" s="23">
        <v>14.613351871321383</v>
      </c>
      <c r="BX63" s="23">
        <v>14.626215426261517</v>
      </c>
      <c r="BY63" s="23">
        <v>14.609955987231126</v>
      </c>
      <c r="BZ63" s="23">
        <v>14.664251105450823</v>
      </c>
      <c r="CA63" s="23">
        <v>14.571457417670208</v>
      </c>
      <c r="CB63" s="15">
        <f t="shared" si="32"/>
        <v>14.617046361587011</v>
      </c>
      <c r="CC63" s="15">
        <f t="shared" si="33"/>
        <v>1.4924198579039663E-2</v>
      </c>
      <c r="CE63" s="5">
        <v>50</v>
      </c>
      <c r="CF63" s="5">
        <v>136.5</v>
      </c>
      <c r="CG63" s="23">
        <v>14.346678677344306</v>
      </c>
      <c r="CH63" s="23">
        <v>14.359504457186135</v>
      </c>
      <c r="CI63" s="23">
        <v>14.368677547099814</v>
      </c>
      <c r="CJ63" s="23">
        <v>14.340451944454481</v>
      </c>
      <c r="CK63" s="23">
        <v>14.340699359669943</v>
      </c>
      <c r="CL63" s="15">
        <f t="shared" si="34"/>
        <v>14.351202397150937</v>
      </c>
      <c r="CM63" s="15">
        <f t="shared" si="35"/>
        <v>5.5707052379326714E-3</v>
      </c>
      <c r="CO63" s="5">
        <v>50</v>
      </c>
      <c r="CP63" s="5">
        <v>136.5</v>
      </c>
      <c r="CQ63" s="23">
        <v>14.109357027369704</v>
      </c>
      <c r="CR63" s="23">
        <v>14.136377633920896</v>
      </c>
      <c r="CS63" s="23">
        <v>14.17359345133756</v>
      </c>
      <c r="CT63" s="23">
        <v>14.0949375417346</v>
      </c>
      <c r="CU63" s="23">
        <v>14.113792664316835</v>
      </c>
      <c r="CV63" s="15">
        <f t="shared" si="36"/>
        <v>14.125611663735919</v>
      </c>
      <c r="CW63" s="15">
        <f t="shared" si="37"/>
        <v>1.3716708363690535E-2</v>
      </c>
    </row>
    <row r="64" spans="3:101" x14ac:dyDescent="0.35">
      <c r="C64" s="5">
        <v>51</v>
      </c>
      <c r="D64" s="5">
        <v>141.5</v>
      </c>
      <c r="E64" s="5">
        <v>0.74105215902499089</v>
      </c>
      <c r="F64" s="5">
        <v>1.0892612934731236</v>
      </c>
      <c r="G64" s="5">
        <v>0.649484472384803</v>
      </c>
      <c r="H64" s="5">
        <v>0.52123267440720022</v>
      </c>
      <c r="I64" s="5">
        <v>0.39140682862492965</v>
      </c>
      <c r="J64" s="15">
        <f t="shared" si="20"/>
        <v>0.67848748558300942</v>
      </c>
      <c r="K64" s="15">
        <f t="shared" si="21"/>
        <v>0.11845569079268499</v>
      </c>
      <c r="M64" s="5">
        <v>51</v>
      </c>
      <c r="N64" s="5">
        <v>141.5</v>
      </c>
      <c r="O64" s="23">
        <v>14.357411074874149</v>
      </c>
      <c r="P64" s="23">
        <v>14.405593120257658</v>
      </c>
      <c r="Q64" s="23">
        <v>14.368206706800727</v>
      </c>
      <c r="R64" s="23">
        <v>14.34811790053763</v>
      </c>
      <c r="S64" s="23">
        <v>14.344719652961341</v>
      </c>
      <c r="T64" s="15">
        <f t="shared" si="22"/>
        <v>14.364809691086302</v>
      </c>
      <c r="U64" s="15">
        <f t="shared" si="23"/>
        <v>1.098133151347519E-2</v>
      </c>
      <c r="W64" s="5">
        <v>51</v>
      </c>
      <c r="X64" s="5">
        <v>141.5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29">
        <f t="shared" si="38"/>
        <v>0</v>
      </c>
      <c r="AE64" s="29">
        <f t="shared" si="39"/>
        <v>0</v>
      </c>
      <c r="AG64" s="5">
        <v>51</v>
      </c>
      <c r="AH64" s="5">
        <v>141.5</v>
      </c>
      <c r="AI64" s="5">
        <v>0.17219931927708743</v>
      </c>
      <c r="AJ64" s="5">
        <v>0.27346218252227211</v>
      </c>
      <c r="AK64" s="5">
        <v>0.13779045290110994</v>
      </c>
      <c r="AL64" s="5">
        <v>0.1079954748846696</v>
      </c>
      <c r="AM64" s="5">
        <v>0.16671045502906776</v>
      </c>
      <c r="AN64" s="15">
        <f t="shared" si="26"/>
        <v>0.17163157692284139</v>
      </c>
      <c r="AO64" s="15">
        <f t="shared" si="27"/>
        <v>2.7918441187222278E-2</v>
      </c>
      <c r="AQ64" s="5">
        <v>51</v>
      </c>
      <c r="AR64" s="5">
        <v>141.5</v>
      </c>
      <c r="AS64" s="5">
        <v>0.67659223632768295</v>
      </c>
      <c r="AT64" s="5">
        <v>0.64191414437091132</v>
      </c>
      <c r="AU64" s="5">
        <v>0.69594036680782545</v>
      </c>
      <c r="AV64" s="5">
        <v>0.70881025560592237</v>
      </c>
      <c r="AW64" s="5">
        <v>0.71350181563154158</v>
      </c>
      <c r="AX64" s="15">
        <f t="shared" si="28"/>
        <v>0.68735176374877671</v>
      </c>
      <c r="AY64" s="15">
        <f t="shared" si="29"/>
        <v>1.3035338265295265E-2</v>
      </c>
      <c r="BA64" s="5">
        <v>51</v>
      </c>
      <c r="BB64" s="5">
        <v>141.5</v>
      </c>
      <c r="BC64" s="5">
        <v>0.15120844439522954</v>
      </c>
      <c r="BD64" s="5">
        <v>8.4623673106816566E-2</v>
      </c>
      <c r="BE64" s="5">
        <v>0.16626918029106449</v>
      </c>
      <c r="BF64" s="5">
        <v>0.18319426950940798</v>
      </c>
      <c r="BG64" s="5">
        <v>0.11978772933939062</v>
      </c>
      <c r="BH64" s="15">
        <f t="shared" si="30"/>
        <v>0.14101665932838187</v>
      </c>
      <c r="BI64" s="15">
        <f t="shared" si="31"/>
        <v>1.753760169160147E-2</v>
      </c>
      <c r="BK64" s="5">
        <v>51</v>
      </c>
      <c r="BL64" s="5">
        <v>141.5</v>
      </c>
      <c r="BM64" s="5"/>
      <c r="BN64" s="5"/>
      <c r="BO64" s="5"/>
      <c r="BP64" s="5"/>
      <c r="BQ64" s="5"/>
      <c r="BR64" s="40"/>
      <c r="BS64" s="41"/>
      <c r="BU64" s="5">
        <v>51</v>
      </c>
      <c r="BV64" s="5">
        <v>141.5</v>
      </c>
      <c r="BW64" s="23">
        <v>14.604235303664593</v>
      </c>
      <c r="BX64" s="23">
        <v>14.652000608597836</v>
      </c>
      <c r="BY64" s="23">
        <v>14.644615639381875</v>
      </c>
      <c r="BZ64" s="23">
        <v>14.685500645224241</v>
      </c>
      <c r="CA64" s="23">
        <v>14.612002456849613</v>
      </c>
      <c r="CB64" s="15">
        <f t="shared" si="32"/>
        <v>14.63967093074363</v>
      </c>
      <c r="CC64" s="15">
        <f t="shared" si="33"/>
        <v>1.4659573566424928E-2</v>
      </c>
      <c r="CE64" s="5">
        <v>51</v>
      </c>
      <c r="CF64" s="5">
        <v>141.5</v>
      </c>
      <c r="CG64" s="23">
        <v>14.346981927669546</v>
      </c>
      <c r="CH64" s="23">
        <v>14.346883385892134</v>
      </c>
      <c r="CI64" s="23">
        <v>14.356199514998163</v>
      </c>
      <c r="CJ64" s="23">
        <v>14.347956607350813</v>
      </c>
      <c r="CK64" s="23">
        <v>14.328161927959247</v>
      </c>
      <c r="CL64" s="15">
        <f t="shared" si="34"/>
        <v>14.345236672773979</v>
      </c>
      <c r="CM64" s="15">
        <f t="shared" si="35"/>
        <v>4.6091563380234951E-3</v>
      </c>
      <c r="CO64" s="5">
        <v>51</v>
      </c>
      <c r="CP64" s="5">
        <v>141.5</v>
      </c>
      <c r="CQ64" s="23">
        <v>14.131388088833317</v>
      </c>
      <c r="CR64" s="23">
        <v>14.077527444218315</v>
      </c>
      <c r="CS64" s="23">
        <v>14.195856917962896</v>
      </c>
      <c r="CT64" s="23">
        <v>14.156999721064134</v>
      </c>
      <c r="CU64" s="23">
        <v>14.083139045761106</v>
      </c>
      <c r="CV64" s="15">
        <f t="shared" si="36"/>
        <v>14.128982243567952</v>
      </c>
      <c r="CW64" s="15">
        <f t="shared" si="37"/>
        <v>2.2374298171550167E-2</v>
      </c>
    </row>
    <row r="65" spans="3:101" x14ac:dyDescent="0.35">
      <c r="C65" s="5">
        <v>52</v>
      </c>
      <c r="D65" s="5">
        <v>146.5</v>
      </c>
      <c r="E65" s="5">
        <v>0.92964920179676525</v>
      </c>
      <c r="F65" s="5">
        <v>0.71125193912657703</v>
      </c>
      <c r="G65" s="5">
        <v>0.51693232677798007</v>
      </c>
      <c r="H65" s="5">
        <v>0.60660174396311017</v>
      </c>
      <c r="I65" s="5">
        <v>0.56026355170470654</v>
      </c>
      <c r="J65" s="15">
        <f t="shared" si="20"/>
        <v>0.66493975267382788</v>
      </c>
      <c r="K65" s="15">
        <f t="shared" si="21"/>
        <v>7.3648672594615522E-2</v>
      </c>
      <c r="M65" s="5">
        <v>52</v>
      </c>
      <c r="N65" s="5">
        <v>146.5</v>
      </c>
      <c r="O65" s="23">
        <v>14.331429608046689</v>
      </c>
      <c r="P65" s="23">
        <v>14.375351630464671</v>
      </c>
      <c r="Q65" s="23">
        <v>14.346685826725682</v>
      </c>
      <c r="R65" s="23">
        <v>14.348752788288383</v>
      </c>
      <c r="S65" s="23">
        <v>14.384275951580547</v>
      </c>
      <c r="T65" s="15">
        <f t="shared" si="22"/>
        <v>14.357299161021194</v>
      </c>
      <c r="U65" s="15">
        <f t="shared" si="23"/>
        <v>9.7687153831708985E-3</v>
      </c>
      <c r="W65" s="5">
        <v>52</v>
      </c>
      <c r="X65" s="5">
        <v>146.5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29">
        <f t="shared" si="38"/>
        <v>0</v>
      </c>
      <c r="AE65" s="29">
        <f t="shared" si="39"/>
        <v>0</v>
      </c>
      <c r="AG65" s="5">
        <v>52</v>
      </c>
      <c r="AH65" s="5">
        <v>146.5</v>
      </c>
      <c r="AI65" s="5">
        <v>0.10568571943437022</v>
      </c>
      <c r="AJ65" s="5">
        <v>0.14978588136707804</v>
      </c>
      <c r="AK65" s="5">
        <v>7.9061899440317981E-2</v>
      </c>
      <c r="AL65" s="5">
        <v>0.13200075617729992</v>
      </c>
      <c r="AM65" s="5">
        <v>0.18197025897446414</v>
      </c>
      <c r="AN65" s="15">
        <f t="shared" si="26"/>
        <v>0.12970090307870608</v>
      </c>
      <c r="AO65" s="15">
        <f t="shared" si="27"/>
        <v>1.7722611232316682E-2</v>
      </c>
      <c r="AQ65" s="5">
        <v>52</v>
      </c>
      <c r="AR65" s="5">
        <v>146.5</v>
      </c>
      <c r="AS65" s="5">
        <v>0.71285948991353743</v>
      </c>
      <c r="AT65" s="5">
        <v>0.72815041542149928</v>
      </c>
      <c r="AU65" s="5">
        <v>0.75206228805277076</v>
      </c>
      <c r="AV65" s="5">
        <v>0.6832032954923184</v>
      </c>
      <c r="AW65" s="5">
        <v>0.6573918526755107</v>
      </c>
      <c r="AX65" s="15">
        <f t="shared" si="28"/>
        <v>0.70673346831112727</v>
      </c>
      <c r="AY65" s="15">
        <f t="shared" si="29"/>
        <v>1.6642084799970237E-2</v>
      </c>
      <c r="BA65" s="5">
        <v>52</v>
      </c>
      <c r="BB65" s="5">
        <v>146.5</v>
      </c>
      <c r="BC65" s="5">
        <v>0.18145479065209238</v>
      </c>
      <c r="BD65" s="5">
        <v>0.12206370321142271</v>
      </c>
      <c r="BE65" s="5">
        <v>0.16887581250691119</v>
      </c>
      <c r="BF65" s="5">
        <v>0.1847959483303816</v>
      </c>
      <c r="BG65" s="5">
        <v>0.16063788835002513</v>
      </c>
      <c r="BH65" s="15">
        <f t="shared" si="30"/>
        <v>0.1635656286101666</v>
      </c>
      <c r="BI65" s="15">
        <f t="shared" si="31"/>
        <v>1.1247062109359506E-2</v>
      </c>
      <c r="BK65" s="5">
        <v>52</v>
      </c>
      <c r="BL65" s="5">
        <v>146.5</v>
      </c>
      <c r="BM65" s="5"/>
      <c r="BN65" s="5"/>
      <c r="BO65" s="5"/>
      <c r="BP65" s="5"/>
      <c r="BQ65" s="5"/>
      <c r="BR65" s="40"/>
      <c r="BS65" s="41"/>
      <c r="BU65" s="5">
        <v>52</v>
      </c>
      <c r="BV65" s="5">
        <v>146.5</v>
      </c>
      <c r="BW65" s="23">
        <v>14.603779106589572</v>
      </c>
      <c r="BX65" s="23">
        <v>14.704366514452195</v>
      </c>
      <c r="BY65" s="23">
        <v>14.666747911846223</v>
      </c>
      <c r="BZ65" s="23">
        <v>14.650760946109058</v>
      </c>
      <c r="CA65" s="23">
        <v>14.721684654590677</v>
      </c>
      <c r="CB65" s="15">
        <f t="shared" si="32"/>
        <v>14.669467826717545</v>
      </c>
      <c r="CC65" s="15">
        <f t="shared" si="33"/>
        <v>2.075676852232957E-2</v>
      </c>
      <c r="CE65" s="5">
        <v>52</v>
      </c>
      <c r="CF65" s="5">
        <v>146.5</v>
      </c>
      <c r="CG65" s="23">
        <v>14.345976548640447</v>
      </c>
      <c r="CH65" s="23">
        <v>14.350607157051405</v>
      </c>
      <c r="CI65" s="23">
        <v>14.35503127848885</v>
      </c>
      <c r="CJ65" s="23">
        <v>14.35555778356869</v>
      </c>
      <c r="CK65" s="23">
        <v>14.346083356837598</v>
      </c>
      <c r="CL65" s="15">
        <f t="shared" si="34"/>
        <v>14.350651224917399</v>
      </c>
      <c r="CM65" s="15">
        <f t="shared" si="35"/>
        <v>2.0733927046379403E-3</v>
      </c>
      <c r="CO65" s="5">
        <v>52</v>
      </c>
      <c r="CP65" s="5">
        <v>146.5</v>
      </c>
      <c r="CQ65" s="23">
        <v>14.121783304035574</v>
      </c>
      <c r="CR65" s="23">
        <v>14.132677648384151</v>
      </c>
      <c r="CS65" s="23">
        <v>14.165292815940315</v>
      </c>
      <c r="CT65" s="23">
        <v>14.116159501850271</v>
      </c>
      <c r="CU65" s="23">
        <v>14.170752360838994</v>
      </c>
      <c r="CV65" s="15">
        <f t="shared" si="36"/>
        <v>14.141333126209862</v>
      </c>
      <c r="CW65" s="15">
        <f t="shared" si="37"/>
        <v>1.1248071623569453E-2</v>
      </c>
    </row>
    <row r="66" spans="3:101" x14ac:dyDescent="0.35">
      <c r="C66">
        <v>53</v>
      </c>
      <c r="D66">
        <v>151.5</v>
      </c>
      <c r="E66" s="6">
        <v>0.74982321891270964</v>
      </c>
      <c r="F66" s="6">
        <v>0.69471157423224306</v>
      </c>
      <c r="G66" s="6">
        <v>0.7201642544959983</v>
      </c>
      <c r="H66" s="6">
        <v>0.62064173566318548</v>
      </c>
      <c r="I66" s="6">
        <v>0.69967218395360531</v>
      </c>
      <c r="J66" s="7">
        <f t="shared" si="20"/>
        <v>0.69700259345154847</v>
      </c>
      <c r="K66" s="7">
        <f t="shared" si="21"/>
        <v>2.1412422914201874E-2</v>
      </c>
      <c r="M66">
        <v>53</v>
      </c>
      <c r="N66">
        <v>151.5</v>
      </c>
      <c r="O66" s="17">
        <v>14.336300955578768</v>
      </c>
      <c r="P66" s="17">
        <v>14.335029361578009</v>
      </c>
      <c r="Q66" s="17">
        <v>14.350085935258814</v>
      </c>
      <c r="R66" s="17">
        <v>14.337152779910376</v>
      </c>
      <c r="S66" s="17">
        <v>14.366085540427184</v>
      </c>
      <c r="T66" s="7">
        <f t="shared" si="22"/>
        <v>14.344930914550631</v>
      </c>
      <c r="U66" s="7">
        <f t="shared" si="23"/>
        <v>5.9460438784385925E-3</v>
      </c>
      <c r="W66">
        <v>53</v>
      </c>
      <c r="X66">
        <v>151.5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25">
        <f t="shared" si="38"/>
        <v>0</v>
      </c>
      <c r="AE66" s="25">
        <f t="shared" si="39"/>
        <v>0</v>
      </c>
      <c r="AG66">
        <v>53</v>
      </c>
      <c r="AH66">
        <v>151.5</v>
      </c>
      <c r="AI66" s="6">
        <v>8.4688583639575904E-2</v>
      </c>
      <c r="AJ66" s="6">
        <v>8.9630879930745339E-2</v>
      </c>
      <c r="AK66" s="6">
        <v>8.5526437040608042E-2</v>
      </c>
      <c r="AL66" s="6">
        <v>5.0723857263762821E-2</v>
      </c>
      <c r="AM66" s="6">
        <v>0.11648130239300852</v>
      </c>
      <c r="AN66" s="7">
        <f t="shared" si="26"/>
        <v>8.541021205354013E-2</v>
      </c>
      <c r="AO66" s="7">
        <f t="shared" si="27"/>
        <v>1.0456825896587479E-2</v>
      </c>
      <c r="AQ66">
        <v>53</v>
      </c>
      <c r="AR66">
        <v>151.5</v>
      </c>
      <c r="AS66" s="6">
        <v>0.75194861023701121</v>
      </c>
      <c r="AT66" s="6">
        <v>0.74349312940283541</v>
      </c>
      <c r="AU66" s="6">
        <v>0.75909767419285024</v>
      </c>
      <c r="AV66" s="6">
        <v>0.79368805125067277</v>
      </c>
      <c r="AW66" s="6">
        <v>0.75920437229116267</v>
      </c>
      <c r="AX66" s="7">
        <f t="shared" si="28"/>
        <v>0.7614863674749065</v>
      </c>
      <c r="AY66" s="7">
        <f t="shared" si="29"/>
        <v>8.5515706892245E-3</v>
      </c>
      <c r="BA66">
        <v>53</v>
      </c>
      <c r="BB66">
        <v>151.5</v>
      </c>
      <c r="BC66" s="6">
        <v>0.16336280612341289</v>
      </c>
      <c r="BD66" s="6">
        <v>0.16687599066641934</v>
      </c>
      <c r="BE66" s="6">
        <v>0.15537588876654179</v>
      </c>
      <c r="BF66" s="6">
        <v>0.15558809148556438</v>
      </c>
      <c r="BG66" s="6">
        <v>0.12431432531582871</v>
      </c>
      <c r="BH66" s="7">
        <f t="shared" si="30"/>
        <v>0.15310342047155343</v>
      </c>
      <c r="BI66" s="7">
        <f t="shared" si="31"/>
        <v>7.5335528995655633E-3</v>
      </c>
      <c r="BK66">
        <v>53</v>
      </c>
      <c r="BL66">
        <v>151.5</v>
      </c>
      <c r="BR66" s="18"/>
      <c r="BS66" s="12"/>
      <c r="BU66">
        <v>53</v>
      </c>
      <c r="BV66">
        <v>151.5</v>
      </c>
      <c r="BW66" s="17">
        <v>14.630285185346709</v>
      </c>
      <c r="BX66" s="17">
        <v>14.621271668359205</v>
      </c>
      <c r="BY66" s="17">
        <v>14.697716989394449</v>
      </c>
      <c r="BZ66" s="17">
        <v>14.631749513094793</v>
      </c>
      <c r="CA66" s="17">
        <v>14.691875306423521</v>
      </c>
      <c r="CB66" s="7">
        <f t="shared" si="32"/>
        <v>14.654579732523738</v>
      </c>
      <c r="CC66" s="7">
        <f t="shared" si="33"/>
        <v>1.6541846697003322E-2</v>
      </c>
      <c r="CE66">
        <v>53</v>
      </c>
      <c r="CF66">
        <v>151.5</v>
      </c>
      <c r="CG66" s="17">
        <v>14.348081726665569</v>
      </c>
      <c r="CH66" s="17">
        <v>14.346350597368025</v>
      </c>
      <c r="CI66" s="17">
        <v>14.354417846337373</v>
      </c>
      <c r="CJ66" s="17">
        <v>14.353415661184313</v>
      </c>
      <c r="CK66" s="17">
        <v>14.356220552053474</v>
      </c>
      <c r="CL66" s="7">
        <f t="shared" si="34"/>
        <v>14.351697276721751</v>
      </c>
      <c r="CM66" s="7">
        <f t="shared" si="35"/>
        <v>1.9035958899082553E-3</v>
      </c>
      <c r="CO66">
        <v>53</v>
      </c>
      <c r="CP66">
        <v>151.5</v>
      </c>
      <c r="CQ66" s="17">
        <v>14.135626838525329</v>
      </c>
      <c r="CR66" s="17">
        <v>14.136678065378712</v>
      </c>
      <c r="CS66" s="17">
        <v>14.145072777309487</v>
      </c>
      <c r="CT66" s="17">
        <v>14.162335406982546</v>
      </c>
      <c r="CU66" s="17">
        <v>14.131766324155917</v>
      </c>
      <c r="CV66" s="7">
        <f t="shared" si="36"/>
        <v>14.142295882470398</v>
      </c>
      <c r="CW66" s="7">
        <f t="shared" si="37"/>
        <v>5.4598594392863652E-3</v>
      </c>
    </row>
    <row r="67" spans="3:101" x14ac:dyDescent="0.35">
      <c r="C67">
        <v>54</v>
      </c>
      <c r="D67">
        <v>156.5</v>
      </c>
      <c r="E67" s="6">
        <v>0.72537736910655792</v>
      </c>
      <c r="F67" s="6">
        <v>0.77078211325705992</v>
      </c>
      <c r="G67" s="6">
        <v>0.78979513959724779</v>
      </c>
      <c r="H67" s="6">
        <v>0.76278981026926551</v>
      </c>
      <c r="I67" s="6">
        <v>0.60323848446625716</v>
      </c>
      <c r="J67" s="7">
        <f t="shared" si="20"/>
        <v>0.73039658333927771</v>
      </c>
      <c r="K67" s="7">
        <f t="shared" si="21"/>
        <v>3.3468548880795389E-2</v>
      </c>
      <c r="M67">
        <v>54</v>
      </c>
      <c r="N67">
        <v>156.5</v>
      </c>
      <c r="O67" s="17">
        <v>14.325307175384587</v>
      </c>
      <c r="P67" s="17">
        <v>14.338015453905108</v>
      </c>
      <c r="Q67" s="17">
        <v>14.356964010695144</v>
      </c>
      <c r="R67" s="17">
        <v>14.350069267785832</v>
      </c>
      <c r="S67" s="17">
        <v>14.34172514021774</v>
      </c>
      <c r="T67" s="7">
        <f t="shared" si="22"/>
        <v>14.342416209597683</v>
      </c>
      <c r="U67" s="7">
        <f t="shared" si="23"/>
        <v>5.3980139665482062E-3</v>
      </c>
      <c r="W67">
        <v>54</v>
      </c>
      <c r="X67">
        <v>156.5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25">
        <f t="shared" si="38"/>
        <v>0</v>
      </c>
      <c r="AE67" s="25">
        <f t="shared" si="39"/>
        <v>0</v>
      </c>
      <c r="AG67">
        <v>54</v>
      </c>
      <c r="AH67">
        <v>156.5</v>
      </c>
      <c r="AI67" s="6">
        <v>4.2357018929890175E-2</v>
      </c>
      <c r="AJ67" s="6">
        <v>5.9312797302605511E-2</v>
      </c>
      <c r="AK67" s="6">
        <v>8.9556159712537012E-2</v>
      </c>
      <c r="AL67" s="6">
        <v>7.8533937724702976E-2</v>
      </c>
      <c r="AM67" s="6">
        <v>7.5827012492007101E-2</v>
      </c>
      <c r="AN67" s="7">
        <f t="shared" si="26"/>
        <v>6.911738523234856E-2</v>
      </c>
      <c r="AO67" s="7">
        <f t="shared" si="27"/>
        <v>8.2573640169567204E-3</v>
      </c>
      <c r="AQ67">
        <v>54</v>
      </c>
      <c r="AR67">
        <v>156.5</v>
      </c>
      <c r="AS67" s="6">
        <v>0.77108150059172864</v>
      </c>
      <c r="AT67" s="6">
        <v>0.78876522658545556</v>
      </c>
      <c r="AU67" s="6">
        <v>0.77005175439856233</v>
      </c>
      <c r="AV67" s="6">
        <v>0.78647342453825719</v>
      </c>
      <c r="AW67" s="6">
        <v>0.75582307120262371</v>
      </c>
      <c r="AX67" s="7">
        <f t="shared" si="28"/>
        <v>0.7744389954633254</v>
      </c>
      <c r="AY67" s="7">
        <f t="shared" si="29"/>
        <v>6.029683546329683E-3</v>
      </c>
      <c r="BA67">
        <v>54</v>
      </c>
      <c r="BB67">
        <v>156.5</v>
      </c>
      <c r="BC67" s="6">
        <v>0.18656148047838125</v>
      </c>
      <c r="BD67" s="6">
        <v>0.15192197611193892</v>
      </c>
      <c r="BE67" s="6">
        <v>0.14039208588890062</v>
      </c>
      <c r="BF67" s="6">
        <v>0.13499263773703984</v>
      </c>
      <c r="BG67" s="6">
        <v>0.16834991630536922</v>
      </c>
      <c r="BH67" s="7">
        <f t="shared" si="30"/>
        <v>0.15644361930432599</v>
      </c>
      <c r="BI67" s="7">
        <f t="shared" si="31"/>
        <v>9.4527431529756022E-3</v>
      </c>
      <c r="BK67">
        <v>54</v>
      </c>
      <c r="BL67">
        <v>156.5</v>
      </c>
      <c r="BR67" s="18"/>
      <c r="BS67" s="12"/>
      <c r="BU67">
        <v>54</v>
      </c>
      <c r="BV67">
        <v>156.5</v>
      </c>
      <c r="BW67" s="17">
        <v>14.596040527189897</v>
      </c>
      <c r="BX67" s="17">
        <v>14.647727630694574</v>
      </c>
      <c r="BY67" s="17">
        <v>14.67573819266847</v>
      </c>
      <c r="BZ67" s="17">
        <v>14.620601138690361</v>
      </c>
      <c r="CA67" s="17">
        <v>14.662794507626117</v>
      </c>
      <c r="CB67" s="7">
        <f t="shared" si="32"/>
        <v>14.640580399373885</v>
      </c>
      <c r="CC67" s="7">
        <f t="shared" si="33"/>
        <v>1.4428428573417595E-2</v>
      </c>
      <c r="CE67">
        <v>54</v>
      </c>
      <c r="CF67">
        <v>156.5</v>
      </c>
      <c r="CG67" s="17">
        <v>14.354007457195852</v>
      </c>
      <c r="CH67" s="17">
        <v>14.35286401387595</v>
      </c>
      <c r="CI67" s="17">
        <v>14.360915367773433</v>
      </c>
      <c r="CJ67" s="17">
        <v>14.357253288118232</v>
      </c>
      <c r="CK67" s="17">
        <v>14.35308291651801</v>
      </c>
      <c r="CL67" s="7">
        <f t="shared" si="34"/>
        <v>14.355624608696294</v>
      </c>
      <c r="CM67" s="7">
        <f t="shared" si="35"/>
        <v>1.5385218577975601E-3</v>
      </c>
      <c r="CO67">
        <v>54</v>
      </c>
      <c r="CP67">
        <v>156.5</v>
      </c>
      <c r="CQ67" s="17">
        <v>14.148797251863494</v>
      </c>
      <c r="CR67" s="17">
        <v>14.14526924176948</v>
      </c>
      <c r="CS67" s="17">
        <v>14.139705704374935</v>
      </c>
      <c r="CT67" s="17">
        <v>14.156411308560394</v>
      </c>
      <c r="CU67" s="17">
        <v>14.151873321232484</v>
      </c>
      <c r="CV67" s="7">
        <f t="shared" si="36"/>
        <v>14.148411365560156</v>
      </c>
      <c r="CW67" s="7">
        <f t="shared" si="37"/>
        <v>2.8442451714921074E-3</v>
      </c>
    </row>
    <row r="68" spans="3:101" x14ac:dyDescent="0.35">
      <c r="C68">
        <v>55</v>
      </c>
      <c r="D68">
        <v>161.5</v>
      </c>
      <c r="E68" s="6">
        <v>0.86710890742456137</v>
      </c>
      <c r="F68" s="6">
        <v>0.7632859516086461</v>
      </c>
      <c r="G68" s="6">
        <v>0.77517908301731486</v>
      </c>
      <c r="H68" s="6">
        <v>0.78411958781125835</v>
      </c>
      <c r="I68" s="6">
        <v>0.76700989753658289</v>
      </c>
      <c r="J68" s="7">
        <f t="shared" si="20"/>
        <v>0.79134068547967273</v>
      </c>
      <c r="K68" s="7">
        <f t="shared" si="21"/>
        <v>1.9278511919860037E-2</v>
      </c>
      <c r="M68">
        <v>55</v>
      </c>
      <c r="N68">
        <v>161.5</v>
      </c>
      <c r="O68" s="17">
        <v>14.339370110791794</v>
      </c>
      <c r="P68" s="17">
        <v>14.341512193156728</v>
      </c>
      <c r="Q68" s="17">
        <v>14.343264854634004</v>
      </c>
      <c r="R68" s="17">
        <v>14.34731720025631</v>
      </c>
      <c r="S68" s="17">
        <v>14.34590866065709</v>
      </c>
      <c r="T68" s="7">
        <f t="shared" si="22"/>
        <v>14.343474603899185</v>
      </c>
      <c r="U68" s="7">
        <f t="shared" si="23"/>
        <v>1.4393070104995517E-3</v>
      </c>
      <c r="W68">
        <v>55</v>
      </c>
      <c r="X68">
        <v>161.5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25">
        <f t="shared" si="38"/>
        <v>0</v>
      </c>
      <c r="AE68" s="25">
        <f t="shared" si="39"/>
        <v>0</v>
      </c>
      <c r="AG68">
        <v>55</v>
      </c>
      <c r="AH68">
        <v>161.5</v>
      </c>
      <c r="AI68" s="6">
        <v>7.0920837749401819E-2</v>
      </c>
      <c r="AJ68" s="6">
        <v>6.2325966600843233E-2</v>
      </c>
      <c r="AK68" s="6">
        <v>6.8966042171537054E-2</v>
      </c>
      <c r="AL68" s="6">
        <v>6.9791821119279743E-2</v>
      </c>
      <c r="AM68" s="6">
        <v>6.7631543696658594E-2</v>
      </c>
      <c r="AN68" s="7">
        <f t="shared" si="26"/>
        <v>6.7927242267544083E-2</v>
      </c>
      <c r="AO68" s="7">
        <f t="shared" si="27"/>
        <v>1.4996516292638349E-3</v>
      </c>
      <c r="AQ68">
        <v>55</v>
      </c>
      <c r="AR68">
        <v>161.5</v>
      </c>
      <c r="AS68" s="6">
        <v>0.76593923616014492</v>
      </c>
      <c r="AT68" s="6">
        <v>0.79490335879747709</v>
      </c>
      <c r="AU68" s="6">
        <v>0.78992596943233895</v>
      </c>
      <c r="AV68" s="6">
        <v>0.7791176747139823</v>
      </c>
      <c r="AW68" s="6">
        <v>0.77942687690423307</v>
      </c>
      <c r="AX68" s="7">
        <f t="shared" si="28"/>
        <v>0.78186262320163524</v>
      </c>
      <c r="AY68" s="7">
        <f t="shared" si="29"/>
        <v>5.0104899681325506E-3</v>
      </c>
      <c r="BA68">
        <v>55</v>
      </c>
      <c r="BB68">
        <v>161.5</v>
      </c>
      <c r="BC68" s="6">
        <v>0.16313992609045327</v>
      </c>
      <c r="BD68" s="6">
        <v>0.14277067460167969</v>
      </c>
      <c r="BE68" s="6">
        <v>0.14110798839612401</v>
      </c>
      <c r="BF68" s="6">
        <v>0.15109050416673792</v>
      </c>
      <c r="BG68" s="6">
        <v>0.15294157939910827</v>
      </c>
      <c r="BH68" s="7">
        <f t="shared" si="30"/>
        <v>0.1502101345308206</v>
      </c>
      <c r="BI68" s="7">
        <f t="shared" si="31"/>
        <v>3.9598609813638269E-3</v>
      </c>
      <c r="BK68">
        <v>55</v>
      </c>
      <c r="BL68">
        <v>161.5</v>
      </c>
      <c r="BR68" s="18"/>
      <c r="BS68" s="12"/>
      <c r="BU68">
        <v>55</v>
      </c>
      <c r="BV68">
        <v>161.5</v>
      </c>
      <c r="BW68" s="17">
        <v>14.658380949894072</v>
      </c>
      <c r="BX68" s="17">
        <v>14.678003873913067</v>
      </c>
      <c r="BY68" s="17">
        <v>14.701747339792195</v>
      </c>
      <c r="BZ68" s="17">
        <v>14.66542388387019</v>
      </c>
      <c r="CA68" s="17">
        <v>14.714001759583832</v>
      </c>
      <c r="CB68" s="7">
        <f t="shared" si="32"/>
        <v>14.683511561410672</v>
      </c>
      <c r="CC68" s="7">
        <f t="shared" si="33"/>
        <v>1.0609529050331598E-2</v>
      </c>
      <c r="CE68">
        <v>55</v>
      </c>
      <c r="CF68">
        <v>161.5</v>
      </c>
      <c r="CG68" s="17">
        <v>14.351769560380262</v>
      </c>
      <c r="CH68" s="17">
        <v>14.35232794976964</v>
      </c>
      <c r="CI68" s="17">
        <v>14.35191792035357</v>
      </c>
      <c r="CJ68" s="17">
        <v>14.356752870540985</v>
      </c>
      <c r="CK68" s="17">
        <v>14.355054332290523</v>
      </c>
      <c r="CL68" s="7">
        <f t="shared" si="34"/>
        <v>14.353564526666997</v>
      </c>
      <c r="CM68" s="7">
        <f t="shared" si="35"/>
        <v>9.9617759962016168E-4</v>
      </c>
      <c r="CO68">
        <v>55</v>
      </c>
      <c r="CP68">
        <v>161.5</v>
      </c>
      <c r="CQ68" s="17">
        <v>14.148126748792601</v>
      </c>
      <c r="CR68" s="17">
        <v>14.140664929301527</v>
      </c>
      <c r="CS68" s="17">
        <v>14.127222942046831</v>
      </c>
      <c r="CT68" s="17">
        <v>14.157485525299892</v>
      </c>
      <c r="CU68" s="17">
        <v>14.143525150421992</v>
      </c>
      <c r="CV68" s="7">
        <f t="shared" si="36"/>
        <v>14.143405059172569</v>
      </c>
      <c r="CW68" s="7">
        <f t="shared" si="37"/>
        <v>4.9494319245750656E-3</v>
      </c>
    </row>
    <row r="69" spans="3:101" x14ac:dyDescent="0.35">
      <c r="C69">
        <v>56</v>
      </c>
      <c r="D69">
        <v>166.5</v>
      </c>
      <c r="E69" s="6">
        <v>0.78492868554239081</v>
      </c>
      <c r="F69" s="6">
        <v>0.80258496346636576</v>
      </c>
      <c r="G69" s="6">
        <v>0.69961533622206296</v>
      </c>
      <c r="H69" s="6">
        <v>0.77266833558782078</v>
      </c>
      <c r="I69" s="6">
        <v>0.66100793622237297</v>
      </c>
      <c r="J69" s="7">
        <f t="shared" si="20"/>
        <v>0.74416105140820277</v>
      </c>
      <c r="K69" s="7">
        <f t="shared" si="21"/>
        <v>2.7190788928356826E-2</v>
      </c>
      <c r="M69">
        <v>56</v>
      </c>
      <c r="N69">
        <v>166.5</v>
      </c>
      <c r="O69" s="17">
        <v>14.334148244057573</v>
      </c>
      <c r="P69" s="17">
        <v>14.339881282593305</v>
      </c>
      <c r="Q69" s="17">
        <v>14.32847972207178</v>
      </c>
      <c r="R69" s="17">
        <v>14.357289748664256</v>
      </c>
      <c r="S69" s="17">
        <v>14.344145838882541</v>
      </c>
      <c r="T69" s="7">
        <f t="shared" si="22"/>
        <v>14.340788967253891</v>
      </c>
      <c r="U69" s="7">
        <f t="shared" si="23"/>
        <v>4.8989028733501952E-3</v>
      </c>
      <c r="W69">
        <v>56</v>
      </c>
      <c r="X69">
        <v>166.5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25">
        <f t="shared" si="38"/>
        <v>0</v>
      </c>
      <c r="AE69" s="25">
        <f t="shared" si="39"/>
        <v>0</v>
      </c>
      <c r="AG69">
        <v>56</v>
      </c>
      <c r="AH69">
        <v>166.5</v>
      </c>
      <c r="AI69" s="6">
        <v>4.7580179672200851E-2</v>
      </c>
      <c r="AJ69" s="6">
        <v>5.1871470983795194E-2</v>
      </c>
      <c r="AK69" s="6">
        <v>2.4293034667902547E-2</v>
      </c>
      <c r="AL69" s="6">
        <v>9.014092914231768E-2</v>
      </c>
      <c r="AM69" s="6">
        <v>4.6138558143141425E-2</v>
      </c>
      <c r="AN69" s="7">
        <f t="shared" si="26"/>
        <v>5.2004834521871532E-2</v>
      </c>
      <c r="AO69" s="7">
        <f t="shared" si="27"/>
        <v>1.066844440152759E-2</v>
      </c>
      <c r="AQ69">
        <v>56</v>
      </c>
      <c r="AR69">
        <v>166.5</v>
      </c>
      <c r="AS69" s="6">
        <v>0.79450980807482874</v>
      </c>
      <c r="AT69" s="6">
        <v>0.80373683114441763</v>
      </c>
      <c r="AU69" s="6">
        <v>0.79602760156877761</v>
      </c>
      <c r="AV69" s="6">
        <v>0.7271580077770049</v>
      </c>
      <c r="AW69" s="6">
        <v>0.82589789028062366</v>
      </c>
      <c r="AX69" s="7">
        <f t="shared" si="28"/>
        <v>0.78946602776913055</v>
      </c>
      <c r="AY69" s="7">
        <f t="shared" si="29"/>
        <v>1.6555542517344358E-2</v>
      </c>
      <c r="BA69">
        <v>56</v>
      </c>
      <c r="BB69">
        <v>166.5</v>
      </c>
      <c r="BC69" s="6">
        <v>0.15791001225297047</v>
      </c>
      <c r="BD69" s="6">
        <v>0.14439169787178729</v>
      </c>
      <c r="BE69" s="6">
        <v>0.17967936376331983</v>
      </c>
      <c r="BF69" s="6">
        <v>0.18270106308067746</v>
      </c>
      <c r="BG69" s="6">
        <v>0.12796355157623485</v>
      </c>
      <c r="BH69" s="7">
        <f t="shared" si="30"/>
        <v>0.15852913770899796</v>
      </c>
      <c r="BI69" s="7">
        <f t="shared" si="31"/>
        <v>1.040701593984417E-2</v>
      </c>
      <c r="BK69">
        <v>56</v>
      </c>
      <c r="BL69">
        <v>166.5</v>
      </c>
      <c r="BR69" s="18"/>
      <c r="BS69" s="12"/>
      <c r="BU69">
        <v>56</v>
      </c>
      <c r="BV69">
        <v>166.5</v>
      </c>
      <c r="BW69" s="17">
        <v>14.677049885367374</v>
      </c>
      <c r="BX69" s="17">
        <v>14.681713819334911</v>
      </c>
      <c r="BY69" s="17">
        <v>14.641050480808596</v>
      </c>
      <c r="BZ69" s="17">
        <v>14.690718609846277</v>
      </c>
      <c r="CA69" s="17">
        <v>14.688278523460401</v>
      </c>
      <c r="CB69" s="7">
        <f t="shared" si="32"/>
        <v>14.675762263763511</v>
      </c>
      <c r="CC69" s="7">
        <f t="shared" si="33"/>
        <v>9.0064862848137327E-3</v>
      </c>
      <c r="CE69">
        <v>56</v>
      </c>
      <c r="CF69">
        <v>166.5</v>
      </c>
      <c r="CG69" s="17">
        <v>14.354957820882422</v>
      </c>
      <c r="CH69" s="17">
        <v>14.353286378729031</v>
      </c>
      <c r="CI69" s="17">
        <v>14.35848328343825</v>
      </c>
      <c r="CJ69" s="17">
        <v>14.365923937987848</v>
      </c>
      <c r="CK69" s="17">
        <v>14.356838787760106</v>
      </c>
      <c r="CL69" s="7">
        <f t="shared" si="34"/>
        <v>14.357898041759531</v>
      </c>
      <c r="CM69" s="7">
        <f t="shared" si="35"/>
        <v>2.1885140145608559E-3</v>
      </c>
      <c r="CO69">
        <v>56</v>
      </c>
      <c r="CP69">
        <v>166.5</v>
      </c>
      <c r="CQ69" s="17">
        <v>14.13159530888937</v>
      </c>
      <c r="CR69" s="17">
        <v>14.147994601374732</v>
      </c>
      <c r="CS69" s="17">
        <v>14.156563399784652</v>
      </c>
      <c r="CT69" s="17">
        <v>14.164788898332612</v>
      </c>
      <c r="CU69" s="17">
        <v>14.143955873880222</v>
      </c>
      <c r="CV69" s="7">
        <f t="shared" si="36"/>
        <v>14.148979616452317</v>
      </c>
      <c r="CW69" s="7">
        <f t="shared" si="37"/>
        <v>5.6385705492584728E-3</v>
      </c>
    </row>
    <row r="70" spans="3:101" x14ac:dyDescent="0.35">
      <c r="C70">
        <v>57</v>
      </c>
      <c r="D70">
        <v>171.5</v>
      </c>
      <c r="E70" s="6">
        <v>0.83587339188644094</v>
      </c>
      <c r="F70" s="6">
        <v>0.7820995648100274</v>
      </c>
      <c r="G70" s="6">
        <v>0.81378052708108617</v>
      </c>
      <c r="H70" s="6">
        <v>0.80419017919049129</v>
      </c>
      <c r="I70" s="6">
        <v>0.72983936207890987</v>
      </c>
      <c r="J70" s="7">
        <f t="shared" si="20"/>
        <v>0.79315660500939111</v>
      </c>
      <c r="K70" s="7">
        <f t="shared" si="21"/>
        <v>1.8032111901017597E-2</v>
      </c>
      <c r="M70">
        <v>57</v>
      </c>
      <c r="N70">
        <v>171.5</v>
      </c>
      <c r="O70" s="17">
        <v>14.339193713411044</v>
      </c>
      <c r="P70" s="17">
        <v>14.336621801541668</v>
      </c>
      <c r="Q70" s="17">
        <v>14.341654702834711</v>
      </c>
      <c r="R70" s="17">
        <v>14.350532201517035</v>
      </c>
      <c r="S70" s="17">
        <v>14.339838317369885</v>
      </c>
      <c r="T70" s="7">
        <f t="shared" si="22"/>
        <v>14.341568147334868</v>
      </c>
      <c r="U70" s="7">
        <f t="shared" si="23"/>
        <v>2.3817886567415406E-3</v>
      </c>
      <c r="W70">
        <v>57</v>
      </c>
      <c r="X70">
        <v>171.5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25">
        <f t="shared" si="38"/>
        <v>0</v>
      </c>
      <c r="AE70" s="25">
        <f t="shared" si="39"/>
        <v>0</v>
      </c>
      <c r="AG70">
        <v>57</v>
      </c>
      <c r="AH70">
        <v>171.5</v>
      </c>
      <c r="AI70" s="6">
        <v>4.6448798056249026E-2</v>
      </c>
      <c r="AJ70" s="6">
        <v>4.553636638634051E-2</v>
      </c>
      <c r="AK70" s="6">
        <v>6.3917348050419043E-2</v>
      </c>
      <c r="AL70" s="6">
        <v>8.4880663017025473E-2</v>
      </c>
      <c r="AM70" s="6">
        <v>7.3093345217027719E-2</v>
      </c>
      <c r="AN70" s="7">
        <f t="shared" si="26"/>
        <v>6.2775304145412353E-2</v>
      </c>
      <c r="AO70" s="7">
        <f t="shared" si="27"/>
        <v>7.6162618876321267E-3</v>
      </c>
      <c r="AQ70">
        <v>57</v>
      </c>
      <c r="AR70">
        <v>171.5</v>
      </c>
      <c r="AS70" s="6">
        <v>0.82541784876828794</v>
      </c>
      <c r="AT70" s="6">
        <v>0.80991361476825574</v>
      </c>
      <c r="AU70" s="6">
        <v>0.79598178667022412</v>
      </c>
      <c r="AV70" s="6">
        <v>0.77372740361107084</v>
      </c>
      <c r="AW70" s="6">
        <v>0.80290626134335208</v>
      </c>
      <c r="AX70" s="7">
        <f t="shared" si="28"/>
        <v>0.80158938303223815</v>
      </c>
      <c r="AY70" s="7">
        <f t="shared" si="29"/>
        <v>8.5045805776655659E-3</v>
      </c>
      <c r="BA70">
        <v>57</v>
      </c>
      <c r="BB70">
        <v>171.5</v>
      </c>
      <c r="BC70" s="6">
        <v>0.12813335317546307</v>
      </c>
      <c r="BD70" s="6">
        <v>0.1445500188454038</v>
      </c>
      <c r="BE70" s="6">
        <v>0.14010086527935686</v>
      </c>
      <c r="BF70" s="6">
        <v>0.14139193337190376</v>
      </c>
      <c r="BG70" s="6">
        <v>0.12400039343962031</v>
      </c>
      <c r="BH70" s="7">
        <f t="shared" si="30"/>
        <v>0.13563531282234959</v>
      </c>
      <c r="BI70" s="7">
        <f t="shared" si="31"/>
        <v>4.0261803856846455E-3</v>
      </c>
      <c r="BK70">
        <v>57</v>
      </c>
      <c r="BL70">
        <v>171.5</v>
      </c>
      <c r="BR70" s="18"/>
      <c r="BS70" s="12"/>
      <c r="BU70">
        <v>57</v>
      </c>
      <c r="BV70">
        <v>171.5</v>
      </c>
      <c r="BW70" s="17">
        <v>14.608675621021881</v>
      </c>
      <c r="BX70" s="17">
        <v>14.66174125445988</v>
      </c>
      <c r="BY70" s="17">
        <v>14.680649846443666</v>
      </c>
      <c r="BZ70" s="17">
        <v>14.645281036168827</v>
      </c>
      <c r="CA70" s="17">
        <v>14.534601817950831</v>
      </c>
      <c r="CB70" s="7">
        <f t="shared" si="32"/>
        <v>14.626189915209016</v>
      </c>
      <c r="CC70" s="7">
        <f t="shared" si="33"/>
        <v>2.5777298920138282E-2</v>
      </c>
      <c r="CE70">
        <v>57</v>
      </c>
      <c r="CF70">
        <v>171.5</v>
      </c>
      <c r="CG70" s="17">
        <v>14.354163606323946</v>
      </c>
      <c r="CH70" s="17">
        <v>14.353926466338315</v>
      </c>
      <c r="CI70" s="17">
        <v>14.35216192825002</v>
      </c>
      <c r="CJ70" s="17">
        <v>14.358715196735494</v>
      </c>
      <c r="CK70" s="17">
        <v>14.352503959247395</v>
      </c>
      <c r="CL70" s="7">
        <f t="shared" si="34"/>
        <v>14.354294231379034</v>
      </c>
      <c r="CM70" s="7">
        <f t="shared" si="35"/>
        <v>1.1715169578912961E-3</v>
      </c>
      <c r="CO70">
        <v>57</v>
      </c>
      <c r="CP70">
        <v>171.5</v>
      </c>
      <c r="CQ70" s="17">
        <v>14.149516770691177</v>
      </c>
      <c r="CR70" s="17">
        <v>14.142302182058488</v>
      </c>
      <c r="CS70" s="17">
        <v>14.133967103222664</v>
      </c>
      <c r="CT70" s="17">
        <v>14.13566174592809</v>
      </c>
      <c r="CU70" s="17">
        <v>14.147254857681606</v>
      </c>
      <c r="CV70" s="7">
        <f t="shared" si="36"/>
        <v>14.141740531916406</v>
      </c>
      <c r="CW70" s="7">
        <f t="shared" si="37"/>
        <v>3.0705940936367206E-3</v>
      </c>
    </row>
    <row r="71" spans="3:101" x14ac:dyDescent="0.35">
      <c r="C71">
        <v>58</v>
      </c>
      <c r="D71">
        <v>176.5</v>
      </c>
      <c r="E71" s="6">
        <v>0.85117467639502231</v>
      </c>
      <c r="F71" s="6">
        <v>0.77027170673747858</v>
      </c>
      <c r="G71" s="6">
        <v>0.83248997520002332</v>
      </c>
      <c r="H71" s="6">
        <v>0.80249590636932022</v>
      </c>
      <c r="I71" s="6">
        <v>0.74234375336103997</v>
      </c>
      <c r="J71" s="7">
        <f t="shared" si="20"/>
        <v>0.79975520361257701</v>
      </c>
      <c r="K71" s="7">
        <f t="shared" si="21"/>
        <v>1.9859997622956035E-2</v>
      </c>
      <c r="M71">
        <v>58</v>
      </c>
      <c r="N71">
        <v>176.5</v>
      </c>
      <c r="O71" s="17">
        <v>14.329882123749037</v>
      </c>
      <c r="P71" s="17">
        <v>14.334186499944238</v>
      </c>
      <c r="Q71" s="17">
        <v>14.351729923178016</v>
      </c>
      <c r="R71" s="17">
        <v>14.328742924755137</v>
      </c>
      <c r="S71" s="17">
        <v>14.350829445712678</v>
      </c>
      <c r="T71" s="7">
        <f t="shared" si="22"/>
        <v>14.339074183467821</v>
      </c>
      <c r="U71" s="7">
        <f t="shared" si="23"/>
        <v>5.0669135415280075E-3</v>
      </c>
      <c r="W71">
        <v>58</v>
      </c>
      <c r="X71">
        <v>176.5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25">
        <f t="shared" si="38"/>
        <v>0</v>
      </c>
      <c r="AE71" s="25">
        <f t="shared" si="39"/>
        <v>0</v>
      </c>
      <c r="AG71">
        <v>58</v>
      </c>
      <c r="AH71">
        <v>176.5</v>
      </c>
      <c r="AI71" s="6">
        <v>2.5463077712156435E-2</v>
      </c>
      <c r="AJ71" s="6">
        <v>4.1206784872358876E-2</v>
      </c>
      <c r="AK71" s="6">
        <v>7.8571347975435066E-2</v>
      </c>
      <c r="AL71" s="6">
        <v>4.9989590856718148E-2</v>
      </c>
      <c r="AM71" s="6">
        <v>6.5272030931298367E-2</v>
      </c>
      <c r="AN71" s="7">
        <f t="shared" si="26"/>
        <v>5.2100566469593379E-2</v>
      </c>
      <c r="AO71" s="7">
        <f t="shared" si="27"/>
        <v>9.2381714977178911E-3</v>
      </c>
      <c r="AQ71">
        <v>58</v>
      </c>
      <c r="AR71">
        <v>176.5</v>
      </c>
      <c r="AS71" s="6">
        <v>0.83568808822085094</v>
      </c>
      <c r="AT71" s="6">
        <v>0.81271185333228957</v>
      </c>
      <c r="AU71" s="6">
        <v>0.77596399559916918</v>
      </c>
      <c r="AV71" s="6">
        <v>0.79010614279399416</v>
      </c>
      <c r="AW71" s="6">
        <v>0.81486744810620249</v>
      </c>
      <c r="AX71" s="7">
        <f t="shared" si="28"/>
        <v>0.80586750561050136</v>
      </c>
      <c r="AY71" s="7">
        <f t="shared" si="29"/>
        <v>1.0391707455261572E-2</v>
      </c>
      <c r="BA71">
        <v>58</v>
      </c>
      <c r="BB71">
        <v>176.5</v>
      </c>
      <c r="BC71" s="6">
        <v>0.13884883406699261</v>
      </c>
      <c r="BD71" s="6">
        <v>0.14608136179535161</v>
      </c>
      <c r="BE71" s="6">
        <v>0.14546465642539586</v>
      </c>
      <c r="BF71" s="6">
        <v>0.15990426634928762</v>
      </c>
      <c r="BG71" s="6">
        <v>0.11986052096249911</v>
      </c>
      <c r="BH71" s="7">
        <f t="shared" si="30"/>
        <v>0.14203192791990535</v>
      </c>
      <c r="BI71" s="7">
        <f t="shared" si="31"/>
        <v>6.516538166794413E-3</v>
      </c>
      <c r="BK71">
        <v>58</v>
      </c>
      <c r="BL71">
        <v>176.5</v>
      </c>
      <c r="BR71" s="18"/>
      <c r="BS71" s="12"/>
      <c r="BU71">
        <v>58</v>
      </c>
      <c r="BV71">
        <v>176.5</v>
      </c>
      <c r="BW71" s="17">
        <v>14.602300335912872</v>
      </c>
      <c r="BX71" s="17">
        <v>14.650801273452357</v>
      </c>
      <c r="BY71" s="17">
        <v>14.652528164921859</v>
      </c>
      <c r="BZ71" s="17">
        <v>14.595388782352346</v>
      </c>
      <c r="CA71" s="17">
        <v>14.720041583996641</v>
      </c>
      <c r="CB71" s="7">
        <f t="shared" si="32"/>
        <v>14.644212028127217</v>
      </c>
      <c r="CC71" s="7">
        <f t="shared" si="33"/>
        <v>2.2364030384480843E-2</v>
      </c>
      <c r="CE71">
        <v>58</v>
      </c>
      <c r="CF71">
        <v>176.5</v>
      </c>
      <c r="CG71" s="17">
        <v>14.354799175733175</v>
      </c>
      <c r="CH71" s="17">
        <v>14.352833737755574</v>
      </c>
      <c r="CI71" s="17">
        <v>14.360142700817654</v>
      </c>
      <c r="CJ71" s="17">
        <v>14.353223039639582</v>
      </c>
      <c r="CK71" s="17">
        <v>14.356060044528407</v>
      </c>
      <c r="CL71" s="7">
        <f t="shared" si="34"/>
        <v>14.355411739694878</v>
      </c>
      <c r="CM71" s="7">
        <f t="shared" si="35"/>
        <v>1.3155612650249365E-3</v>
      </c>
      <c r="CO71">
        <v>58</v>
      </c>
      <c r="CP71">
        <v>176.5</v>
      </c>
      <c r="CQ71" s="17">
        <v>14.133866896094819</v>
      </c>
      <c r="CR71" s="17">
        <v>14.145709199586721</v>
      </c>
      <c r="CS71" s="17">
        <v>14.150600082011721</v>
      </c>
      <c r="CT71" s="17">
        <v>14.128978002422159</v>
      </c>
      <c r="CU71" s="17">
        <v>14.122942024000469</v>
      </c>
      <c r="CV71" s="7">
        <f t="shared" si="36"/>
        <v>14.136419240823178</v>
      </c>
      <c r="CW71" s="7">
        <f t="shared" si="37"/>
        <v>5.1522881154031251E-3</v>
      </c>
    </row>
    <row r="72" spans="3:101" x14ac:dyDescent="0.35">
      <c r="C72">
        <v>59</v>
      </c>
      <c r="D72">
        <v>181.5</v>
      </c>
      <c r="E72" s="6">
        <v>0.84366609301099493</v>
      </c>
      <c r="F72" s="6">
        <v>0.79624849178731116</v>
      </c>
      <c r="G72" s="6">
        <v>0.79774276662649701</v>
      </c>
      <c r="H72" s="6">
        <v>0.74790396189323294</v>
      </c>
      <c r="I72" s="6">
        <v>0.76576383907424472</v>
      </c>
      <c r="J72" s="7">
        <f t="shared" si="20"/>
        <v>0.7902650304784562</v>
      </c>
      <c r="K72" s="7">
        <f t="shared" si="21"/>
        <v>1.6337319759749745E-2</v>
      </c>
      <c r="M72">
        <v>59</v>
      </c>
      <c r="N72">
        <v>181.5</v>
      </c>
      <c r="O72" s="17">
        <v>14.337434181055714</v>
      </c>
      <c r="P72" s="17">
        <v>14.340088662480055</v>
      </c>
      <c r="Q72" s="17">
        <v>14.348663675316885</v>
      </c>
      <c r="R72" s="17">
        <v>14.343871072984376</v>
      </c>
      <c r="S72" s="17">
        <v>14.352615476814844</v>
      </c>
      <c r="T72" s="7">
        <f t="shared" si="22"/>
        <v>14.344534613730374</v>
      </c>
      <c r="U72" s="7">
        <f t="shared" si="23"/>
        <v>2.765613953395688E-3</v>
      </c>
      <c r="W72">
        <v>59</v>
      </c>
      <c r="X72">
        <v>181.5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25">
        <f t="shared" si="38"/>
        <v>0</v>
      </c>
      <c r="AE72" s="25">
        <f t="shared" si="39"/>
        <v>0</v>
      </c>
      <c r="AG72">
        <v>59</v>
      </c>
      <c r="AH72">
        <v>181.5</v>
      </c>
      <c r="AI72" s="6">
        <v>4.4000528768070132E-2</v>
      </c>
      <c r="AJ72" s="6">
        <v>4.9708753111472548E-2</v>
      </c>
      <c r="AK72" s="6">
        <v>7.4569698456737221E-2</v>
      </c>
      <c r="AL72" s="6">
        <v>7.5561893736289965E-2</v>
      </c>
      <c r="AM72" s="6">
        <v>6.6216523470925839E-2</v>
      </c>
      <c r="AN72" s="7">
        <f t="shared" si="26"/>
        <v>6.201147950869914E-2</v>
      </c>
      <c r="AO72" s="7">
        <f t="shared" si="27"/>
        <v>6.4604814332865175E-3</v>
      </c>
      <c r="AQ72">
        <v>59</v>
      </c>
      <c r="AR72">
        <v>181.5</v>
      </c>
      <c r="AS72" s="6">
        <v>0.82184160316906352</v>
      </c>
      <c r="AT72" s="6">
        <v>0.81096861216360105</v>
      </c>
      <c r="AU72" s="6">
        <v>0.80253267241077253</v>
      </c>
      <c r="AV72" s="6">
        <v>0.7766817618554005</v>
      </c>
      <c r="AW72" s="6">
        <v>0.81109050775764691</v>
      </c>
      <c r="AX72" s="7">
        <f t="shared" si="28"/>
        <v>0.80462303147129699</v>
      </c>
      <c r="AY72" s="7">
        <f t="shared" si="29"/>
        <v>7.6277716401918589E-3</v>
      </c>
      <c r="BA72">
        <v>59</v>
      </c>
      <c r="BB72">
        <v>181.5</v>
      </c>
      <c r="BC72" s="6">
        <v>0.13415786806286642</v>
      </c>
      <c r="BD72" s="6">
        <v>0.13932263472492634</v>
      </c>
      <c r="BE72" s="6">
        <v>0.12289762913249019</v>
      </c>
      <c r="BF72" s="6">
        <v>0.14775634440830948</v>
      </c>
      <c r="BG72" s="6">
        <v>0.12269296877142721</v>
      </c>
      <c r="BH72" s="7">
        <f t="shared" si="30"/>
        <v>0.13336548902000395</v>
      </c>
      <c r="BI72" s="7">
        <f t="shared" si="31"/>
        <v>4.8305845784193929E-3</v>
      </c>
      <c r="BK72">
        <v>59</v>
      </c>
      <c r="BL72">
        <v>181.5</v>
      </c>
      <c r="BR72" s="18"/>
      <c r="BS72" s="12"/>
      <c r="BU72">
        <v>59</v>
      </c>
      <c r="BV72">
        <v>181.5</v>
      </c>
      <c r="BW72" s="17">
        <v>14.573867397480864</v>
      </c>
      <c r="BX72" s="17">
        <v>14.636434088647137</v>
      </c>
      <c r="BY72" s="17">
        <v>14.651927852959162</v>
      </c>
      <c r="BZ72" s="17">
        <v>14.624763061531986</v>
      </c>
      <c r="CA72" s="17">
        <v>14.672294798645023</v>
      </c>
      <c r="CB72" s="7">
        <f t="shared" si="32"/>
        <v>14.631857439852833</v>
      </c>
      <c r="CC72" s="7">
        <f t="shared" si="33"/>
        <v>1.6541043498817482E-2</v>
      </c>
      <c r="CE72">
        <v>59</v>
      </c>
      <c r="CF72">
        <v>181.5</v>
      </c>
      <c r="CG72" s="17">
        <v>14.355798301608376</v>
      </c>
      <c r="CH72" s="17">
        <v>14.355985900117766</v>
      </c>
      <c r="CI72" s="17">
        <v>14.352786237362801</v>
      </c>
      <c r="CJ72" s="17">
        <v>14.355319373723818</v>
      </c>
      <c r="CK72" s="17">
        <v>14.358417212577177</v>
      </c>
      <c r="CL72" s="7">
        <f t="shared" si="34"/>
        <v>14.355661405077987</v>
      </c>
      <c r="CM72" s="7">
        <f t="shared" si="35"/>
        <v>8.9727608630628874E-4</v>
      </c>
      <c r="CO72">
        <v>59</v>
      </c>
      <c r="CP72">
        <v>181.5</v>
      </c>
      <c r="CQ72" s="17">
        <v>14.15124416176501</v>
      </c>
      <c r="CR72" s="17">
        <v>14.146708060785599</v>
      </c>
      <c r="CS72" s="17">
        <v>14.144496933808098</v>
      </c>
      <c r="CT72" s="17">
        <v>14.145631338542268</v>
      </c>
      <c r="CU72" s="17">
        <v>14.148453683151811</v>
      </c>
      <c r="CV72" s="7">
        <f t="shared" si="36"/>
        <v>14.147306835610555</v>
      </c>
      <c r="CW72" s="7">
        <f t="shared" si="37"/>
        <v>1.1806601201390593E-3</v>
      </c>
    </row>
    <row r="73" spans="3:101" x14ac:dyDescent="0.35">
      <c r="C73">
        <v>60</v>
      </c>
      <c r="D73">
        <v>186.5</v>
      </c>
      <c r="E73" s="6">
        <v>0.78957615872939835</v>
      </c>
      <c r="F73" s="6">
        <v>0.83161814056816374</v>
      </c>
      <c r="G73" s="6">
        <v>0.83570710231896428</v>
      </c>
      <c r="H73" s="6">
        <v>0.81842450596436744</v>
      </c>
      <c r="I73" s="6">
        <v>0.71707918045411245</v>
      </c>
      <c r="J73" s="7">
        <f t="shared" si="20"/>
        <v>0.7984810176070013</v>
      </c>
      <c r="K73" s="7">
        <f t="shared" si="21"/>
        <v>2.1894232839358974E-2</v>
      </c>
      <c r="M73">
        <v>60</v>
      </c>
      <c r="N73">
        <v>186.5</v>
      </c>
      <c r="O73" s="17">
        <v>14.337477119549627</v>
      </c>
      <c r="P73" s="17">
        <v>14.333113357792723</v>
      </c>
      <c r="Q73" s="17">
        <v>14.338241948272881</v>
      </c>
      <c r="R73" s="17">
        <v>14.344380463833284</v>
      </c>
      <c r="S73" s="17">
        <v>14.353574331497558</v>
      </c>
      <c r="T73" s="7">
        <f t="shared" si="22"/>
        <v>14.341357444189214</v>
      </c>
      <c r="U73" s="7">
        <f t="shared" si="23"/>
        <v>3.5434388515911308E-3</v>
      </c>
      <c r="W73">
        <v>60</v>
      </c>
      <c r="X73">
        <v>186.5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25">
        <f t="shared" si="38"/>
        <v>0</v>
      </c>
      <c r="AE73" s="25">
        <f t="shared" si="39"/>
        <v>0</v>
      </c>
      <c r="AG73">
        <v>60</v>
      </c>
      <c r="AH73">
        <v>186.5</v>
      </c>
      <c r="AI73" s="6">
        <v>4.1746884450736946E-2</v>
      </c>
      <c r="AJ73" s="6">
        <v>3.5671581721901831E-2</v>
      </c>
      <c r="AK73" s="6">
        <v>4.5492420605398327E-2</v>
      </c>
      <c r="AL73" s="6">
        <v>6.349335371961852E-2</v>
      </c>
      <c r="AM73" s="6">
        <v>7.1968044567687933E-2</v>
      </c>
      <c r="AN73" s="7">
        <f t="shared" si="26"/>
        <v>5.167445701306872E-2</v>
      </c>
      <c r="AO73" s="7">
        <f t="shared" si="27"/>
        <v>6.8716166362358007E-3</v>
      </c>
      <c r="AQ73">
        <v>60</v>
      </c>
      <c r="AR73">
        <v>186.5</v>
      </c>
      <c r="AS73" s="6">
        <v>0.83038644661580285</v>
      </c>
      <c r="AT73" s="6">
        <v>0.82406496321964606</v>
      </c>
      <c r="AU73" s="6">
        <v>0.80331328604219565</v>
      </c>
      <c r="AV73" s="6">
        <v>0.78918885998245025</v>
      </c>
      <c r="AW73" s="6">
        <v>0.80789537717656779</v>
      </c>
      <c r="AX73" s="7">
        <f t="shared" si="28"/>
        <v>0.81096978660733254</v>
      </c>
      <c r="AY73" s="7">
        <f t="shared" si="29"/>
        <v>7.3857061114108655E-3</v>
      </c>
      <c r="BA73">
        <v>60</v>
      </c>
      <c r="BB73">
        <v>186.5</v>
      </c>
      <c r="BC73" s="6">
        <v>0.12786666893346021</v>
      </c>
      <c r="BD73" s="6">
        <v>0.14026345505845206</v>
      </c>
      <c r="BE73" s="6">
        <v>0.15119429335240606</v>
      </c>
      <c r="BF73" s="6">
        <v>0.14731778629793124</v>
      </c>
      <c r="BG73" s="6">
        <v>0.12013657825574432</v>
      </c>
      <c r="BH73" s="7">
        <f t="shared" si="30"/>
        <v>0.13735575637959879</v>
      </c>
      <c r="BI73" s="7">
        <f t="shared" si="31"/>
        <v>5.8555304331460974E-3</v>
      </c>
      <c r="BK73">
        <v>60</v>
      </c>
      <c r="BL73">
        <v>186.5</v>
      </c>
      <c r="BR73" s="18"/>
      <c r="BS73" s="12"/>
      <c r="BU73">
        <v>60</v>
      </c>
      <c r="BV73">
        <v>186.5</v>
      </c>
      <c r="BW73" s="17">
        <v>14.579072276028281</v>
      </c>
      <c r="BX73" s="17">
        <v>14.643253195866357</v>
      </c>
      <c r="BY73" s="17">
        <v>14.637078522944103</v>
      </c>
      <c r="BZ73" s="17">
        <v>14.59576619443378</v>
      </c>
      <c r="CA73" s="17">
        <v>14.689894180776422</v>
      </c>
      <c r="CB73" s="7">
        <f t="shared" si="32"/>
        <v>14.629012874009788</v>
      </c>
      <c r="CC73" s="7">
        <f t="shared" si="33"/>
        <v>1.9459933199401678E-2</v>
      </c>
      <c r="CE73">
        <v>60</v>
      </c>
      <c r="CF73">
        <v>186.5</v>
      </c>
      <c r="CG73" s="17">
        <v>14.354745859377994</v>
      </c>
      <c r="CH73" s="17">
        <v>14.353245283030869</v>
      </c>
      <c r="CI73" s="17">
        <v>14.356997781150374</v>
      </c>
      <c r="CJ73" s="17">
        <v>14.360841620215153</v>
      </c>
      <c r="CK73" s="17">
        <v>14.357758797470941</v>
      </c>
      <c r="CL73" s="7">
        <f t="shared" si="34"/>
        <v>14.356717868249067</v>
      </c>
      <c r="CM73" s="7">
        <f t="shared" si="35"/>
        <v>1.306041389855291E-3</v>
      </c>
      <c r="CO73">
        <v>60</v>
      </c>
      <c r="CP73">
        <v>186.5</v>
      </c>
      <c r="CQ73" s="17">
        <v>14.150369467853016</v>
      </c>
      <c r="CR73" s="17">
        <v>14.140423742332732</v>
      </c>
      <c r="CS73" s="17">
        <v>14.153062728112317</v>
      </c>
      <c r="CT73" s="17">
        <v>14.152421818222098</v>
      </c>
      <c r="CU73" s="17">
        <v>14.132054728853152</v>
      </c>
      <c r="CV73" s="7">
        <f t="shared" si="36"/>
        <v>14.145666497074663</v>
      </c>
      <c r="CW73" s="7">
        <f t="shared" si="37"/>
        <v>4.094039831935954E-3</v>
      </c>
    </row>
    <row r="74" spans="3:101" x14ac:dyDescent="0.35">
      <c r="C74">
        <v>61</v>
      </c>
      <c r="D74">
        <v>191.5</v>
      </c>
      <c r="E74" s="6">
        <v>0.88420339396621217</v>
      </c>
      <c r="F74" s="6">
        <v>0.81946393951275553</v>
      </c>
      <c r="G74" s="6">
        <v>0.82513151336969148</v>
      </c>
      <c r="H74" s="6">
        <v>0.89831524560893639</v>
      </c>
      <c r="I74" s="6">
        <v>0.91255584402339629</v>
      </c>
      <c r="J74" s="7">
        <f t="shared" si="20"/>
        <v>0.86793398729619842</v>
      </c>
      <c r="K74" s="7">
        <f t="shared" si="21"/>
        <v>1.9183615214813803E-2</v>
      </c>
      <c r="M74">
        <v>61</v>
      </c>
      <c r="N74">
        <v>191.5</v>
      </c>
      <c r="O74" s="17">
        <v>14.334888816300328</v>
      </c>
      <c r="P74" s="17">
        <v>14.331309608326727</v>
      </c>
      <c r="Q74" s="17">
        <v>14.33905921674582</v>
      </c>
      <c r="R74" s="17">
        <v>14.336815904401686</v>
      </c>
      <c r="S74" s="17">
        <v>14.350056325262791</v>
      </c>
      <c r="T74" s="7">
        <f t="shared" si="22"/>
        <v>14.338425974207473</v>
      </c>
      <c r="U74" s="7">
        <f t="shared" si="23"/>
        <v>3.173425089477848E-3</v>
      </c>
      <c r="W74">
        <v>61</v>
      </c>
      <c r="X74">
        <v>191.5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25">
        <f t="shared" si="38"/>
        <v>0</v>
      </c>
      <c r="AE74" s="25">
        <f t="shared" si="39"/>
        <v>0</v>
      </c>
      <c r="AG74">
        <v>61</v>
      </c>
      <c r="AH74">
        <v>191.5</v>
      </c>
      <c r="AI74" s="6">
        <v>5.2510654895928446E-2</v>
      </c>
      <c r="AJ74" s="6">
        <v>2.7711667578573386E-2</v>
      </c>
      <c r="AK74" s="6">
        <v>5.1667309102703216E-2</v>
      </c>
      <c r="AL74" s="6">
        <v>5.830647364238762E-2</v>
      </c>
      <c r="AM74" s="6">
        <v>6.9968686636798338E-2</v>
      </c>
      <c r="AN74" s="7">
        <f t="shared" si="26"/>
        <v>5.2032958371278207E-2</v>
      </c>
      <c r="AO74" s="7">
        <f t="shared" si="27"/>
        <v>6.9026604343977362E-3</v>
      </c>
      <c r="AQ74">
        <v>61</v>
      </c>
      <c r="AR74">
        <v>191.5</v>
      </c>
      <c r="AS74" s="6">
        <v>0.80501788840876143</v>
      </c>
      <c r="AT74" s="6">
        <v>0.83477487568518971</v>
      </c>
      <c r="AU74" s="6">
        <v>0.81426855115097641</v>
      </c>
      <c r="AV74" s="6">
        <v>0.77526875912137649</v>
      </c>
      <c r="AW74" s="6">
        <v>0.80122804818589921</v>
      </c>
      <c r="AX74" s="7">
        <f t="shared" si="28"/>
        <v>0.80611162451044061</v>
      </c>
      <c r="AY74" s="7">
        <f t="shared" si="29"/>
        <v>9.655167895773498E-3</v>
      </c>
      <c r="BA74">
        <v>61</v>
      </c>
      <c r="BB74">
        <v>191.5</v>
      </c>
      <c r="BC74" s="6">
        <v>0.14247145669531011</v>
      </c>
      <c r="BD74" s="6">
        <v>0.13751345673623688</v>
      </c>
      <c r="BE74" s="6">
        <v>0.13406413974632042</v>
      </c>
      <c r="BF74" s="6">
        <v>0.16642476723623595</v>
      </c>
      <c r="BG74" s="6">
        <v>0.12880326517730242</v>
      </c>
      <c r="BH74" s="7">
        <f t="shared" si="30"/>
        <v>0.14185541711828115</v>
      </c>
      <c r="BI74" s="7">
        <f t="shared" si="31"/>
        <v>6.5343238491659388E-3</v>
      </c>
      <c r="BK74">
        <v>61</v>
      </c>
      <c r="BL74">
        <v>191.5</v>
      </c>
      <c r="BR74" s="18"/>
      <c r="BS74" s="12"/>
      <c r="BU74">
        <v>61</v>
      </c>
      <c r="BV74">
        <v>191.5</v>
      </c>
      <c r="BW74" s="17">
        <v>14.538126419857715</v>
      </c>
      <c r="BX74" s="17">
        <v>14.659101017492469</v>
      </c>
      <c r="BY74" s="17">
        <v>14.659848385948219</v>
      </c>
      <c r="BZ74" s="17">
        <v>14.67416468891027</v>
      </c>
      <c r="CA74" s="17">
        <v>14.699817922219337</v>
      </c>
      <c r="CB74" s="7">
        <f t="shared" si="32"/>
        <v>14.646211686885602</v>
      </c>
      <c r="CC74" s="7">
        <f t="shared" si="33"/>
        <v>2.800849705192519E-2</v>
      </c>
      <c r="CE74">
        <v>61</v>
      </c>
      <c r="CF74">
        <v>191.5</v>
      </c>
      <c r="CG74" s="17">
        <v>14.355207429786949</v>
      </c>
      <c r="CH74" s="17">
        <v>14.352586686669028</v>
      </c>
      <c r="CI74" s="17">
        <v>14.354427230119269</v>
      </c>
      <c r="CJ74" s="17">
        <v>14.357054682863781</v>
      </c>
      <c r="CK74" s="17">
        <v>14.355200892855322</v>
      </c>
      <c r="CL74" s="7">
        <f t="shared" si="34"/>
        <v>14.354895384458871</v>
      </c>
      <c r="CM74" s="7">
        <f t="shared" si="35"/>
        <v>7.2119800467833675E-4</v>
      </c>
      <c r="CO74">
        <v>61</v>
      </c>
      <c r="CP74">
        <v>191.5</v>
      </c>
      <c r="CQ74" s="17">
        <v>14.148830083660435</v>
      </c>
      <c r="CR74" s="17">
        <v>14.140338478129889</v>
      </c>
      <c r="CS74" s="17">
        <v>14.128045303606394</v>
      </c>
      <c r="CT74" s="17">
        <v>14.130217536914373</v>
      </c>
      <c r="CU74" s="17">
        <v>14.135834896505369</v>
      </c>
      <c r="CV74" s="7">
        <f t="shared" si="36"/>
        <v>14.136653259763293</v>
      </c>
      <c r="CW74" s="7">
        <f t="shared" si="37"/>
        <v>3.7285454995256147E-3</v>
      </c>
    </row>
    <row r="75" spans="3:101" x14ac:dyDescent="0.35">
      <c r="C75">
        <v>62</v>
      </c>
      <c r="D75">
        <v>196.5</v>
      </c>
      <c r="E75" s="6">
        <v>0.88280461612583716</v>
      </c>
      <c r="F75" s="6">
        <v>0.85465730314531085</v>
      </c>
      <c r="G75" s="6">
        <v>0.80535119008831824</v>
      </c>
      <c r="H75" s="6">
        <v>0.87021313106147069</v>
      </c>
      <c r="I75" s="6">
        <v>0.72364294914697802</v>
      </c>
      <c r="J75" s="7">
        <f t="shared" si="20"/>
        <v>0.82733383791358295</v>
      </c>
      <c r="K75" s="7">
        <f t="shared" si="21"/>
        <v>2.9066518528388537E-2</v>
      </c>
      <c r="M75">
        <v>62</v>
      </c>
      <c r="N75">
        <v>196.5</v>
      </c>
      <c r="O75" s="17">
        <v>14.332846418282999</v>
      </c>
      <c r="P75" s="17">
        <v>14.332373318755518</v>
      </c>
      <c r="Q75" s="17">
        <v>14.343613331077862</v>
      </c>
      <c r="R75" s="17">
        <v>14.350369557507952</v>
      </c>
      <c r="S75" s="17">
        <v>14.338687794204871</v>
      </c>
      <c r="T75" s="7">
        <f t="shared" si="22"/>
        <v>14.339578083965842</v>
      </c>
      <c r="U75" s="7">
        <f t="shared" si="23"/>
        <v>3.3967315240172546E-3</v>
      </c>
      <c r="W75">
        <v>62</v>
      </c>
      <c r="X75">
        <v>196.5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25">
        <f t="shared" si="38"/>
        <v>0</v>
      </c>
      <c r="AE75" s="25">
        <f t="shared" si="39"/>
        <v>0</v>
      </c>
      <c r="AG75">
        <v>62</v>
      </c>
      <c r="AH75">
        <v>196.5</v>
      </c>
      <c r="AI75" s="6">
        <v>4.1782588186436265E-2</v>
      </c>
      <c r="AJ75" s="6">
        <v>2.8899444533369737E-2</v>
      </c>
      <c r="AK75" s="6">
        <v>6.853797734118583E-2</v>
      </c>
      <c r="AL75" s="6">
        <v>7.406308127142032E-2</v>
      </c>
      <c r="AM75" s="6">
        <v>4.630802835591926E-2</v>
      </c>
      <c r="AN75" s="7">
        <f t="shared" si="26"/>
        <v>5.1918223937666277E-2</v>
      </c>
      <c r="AO75" s="7">
        <f t="shared" si="27"/>
        <v>8.457779026839302E-3</v>
      </c>
      <c r="AQ75">
        <v>62</v>
      </c>
      <c r="AR75">
        <v>196.5</v>
      </c>
      <c r="AS75" s="6">
        <v>0.81561013046344255</v>
      </c>
      <c r="AT75" s="6">
        <v>0.83416964920453562</v>
      </c>
      <c r="AU75" s="6">
        <v>0.79917206032457644</v>
      </c>
      <c r="AV75" s="6">
        <v>0.77449542168995977</v>
      </c>
      <c r="AW75" s="6">
        <v>0.79792171438951298</v>
      </c>
      <c r="AX75" s="7">
        <f t="shared" si="28"/>
        <v>0.80427379521440545</v>
      </c>
      <c r="AY75" s="7">
        <f t="shared" si="29"/>
        <v>9.9383166133184125E-3</v>
      </c>
      <c r="BA75">
        <v>62</v>
      </c>
      <c r="BB75">
        <v>196.5</v>
      </c>
      <c r="BC75" s="6">
        <v>0.14260728135012121</v>
      </c>
      <c r="BD75" s="6">
        <v>0.1369309062620947</v>
      </c>
      <c r="BE75" s="6">
        <v>0.13228996233423779</v>
      </c>
      <c r="BF75" s="6">
        <v>0.15144149703861987</v>
      </c>
      <c r="BG75" s="6">
        <v>0.15577025725456778</v>
      </c>
      <c r="BH75" s="7">
        <f t="shared" si="30"/>
        <v>0.14380798084792829</v>
      </c>
      <c r="BI75" s="7">
        <f t="shared" si="31"/>
        <v>4.3747411974153615E-3</v>
      </c>
      <c r="BK75">
        <v>62</v>
      </c>
      <c r="BL75">
        <v>196.5</v>
      </c>
      <c r="BR75" s="18"/>
      <c r="BS75" s="12"/>
      <c r="BU75">
        <v>62</v>
      </c>
      <c r="BV75">
        <v>196.5</v>
      </c>
      <c r="BW75" s="17">
        <v>14.58423474919792</v>
      </c>
      <c r="BX75" s="17">
        <v>14.629753971011105</v>
      </c>
      <c r="BY75" s="17">
        <v>14.657576794643099</v>
      </c>
      <c r="BZ75" s="17">
        <v>14.631109079827965</v>
      </c>
      <c r="CA75" s="17">
        <v>14.735919111437351</v>
      </c>
      <c r="CB75" s="7">
        <f t="shared" si="32"/>
        <v>14.647718741223489</v>
      </c>
      <c r="CC75" s="7">
        <f t="shared" si="33"/>
        <v>2.5005317021631997E-2</v>
      </c>
      <c r="CE75">
        <v>62</v>
      </c>
      <c r="CF75">
        <v>196.5</v>
      </c>
      <c r="CG75" s="17">
        <v>14.35311654016944</v>
      </c>
      <c r="CH75" s="17">
        <v>14.354022714986407</v>
      </c>
      <c r="CI75" s="17">
        <v>14.353374439552343</v>
      </c>
      <c r="CJ75" s="17">
        <v>14.362247819858</v>
      </c>
      <c r="CK75" s="17">
        <v>14.357042395060118</v>
      </c>
      <c r="CL75" s="7">
        <f t="shared" si="34"/>
        <v>14.355960781925262</v>
      </c>
      <c r="CM75" s="7">
        <f t="shared" si="35"/>
        <v>1.720925832745E-3</v>
      </c>
      <c r="CO75">
        <v>62</v>
      </c>
      <c r="CP75">
        <v>196.5</v>
      </c>
      <c r="CQ75" s="17">
        <v>14.147132844926679</v>
      </c>
      <c r="CR75" s="17">
        <v>14.141768449252629</v>
      </c>
      <c r="CS75" s="17">
        <v>14.128775858329568</v>
      </c>
      <c r="CT75" s="17">
        <v>14.157633951404415</v>
      </c>
      <c r="CU75" s="17">
        <v>14.132877760168947</v>
      </c>
      <c r="CV75" s="7">
        <f t="shared" si="36"/>
        <v>14.141637772816447</v>
      </c>
      <c r="CW75" s="7">
        <f t="shared" si="37"/>
        <v>5.1393447495665084E-3</v>
      </c>
    </row>
    <row r="76" spans="3:101" x14ac:dyDescent="0.35">
      <c r="C76">
        <v>63</v>
      </c>
      <c r="D76">
        <v>201.5</v>
      </c>
      <c r="E76" s="6">
        <v>0.77718645378710249</v>
      </c>
      <c r="F76" s="6">
        <v>0.83713889622243243</v>
      </c>
      <c r="G76" s="6">
        <v>0.8482187240914506</v>
      </c>
      <c r="H76" s="6">
        <v>0.82167334127385272</v>
      </c>
      <c r="I76" s="6">
        <v>0.7349708006747705</v>
      </c>
      <c r="J76" s="7">
        <f t="shared" si="20"/>
        <v>0.80383764320992179</v>
      </c>
      <c r="K76" s="7">
        <f t="shared" si="21"/>
        <v>2.1035320078686796E-2</v>
      </c>
      <c r="M76">
        <v>63</v>
      </c>
      <c r="N76">
        <v>201.5</v>
      </c>
      <c r="O76" s="17">
        <v>14.336512268609056</v>
      </c>
      <c r="P76" s="17">
        <v>14.335750733314544</v>
      </c>
      <c r="Q76" s="17">
        <v>14.343916116029996</v>
      </c>
      <c r="R76" s="17">
        <v>14.353044060619718</v>
      </c>
      <c r="S76" s="17">
        <v>14.349601519561311</v>
      </c>
      <c r="T76" s="7">
        <f t="shared" si="22"/>
        <v>14.343764939626926</v>
      </c>
      <c r="U76" s="7">
        <f t="shared" si="23"/>
        <v>3.4425233894997509E-3</v>
      </c>
      <c r="W76">
        <v>63</v>
      </c>
      <c r="X76">
        <v>201.5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25">
        <f t="shared" si="38"/>
        <v>0</v>
      </c>
      <c r="AE76" s="25">
        <f t="shared" si="39"/>
        <v>0</v>
      </c>
      <c r="AG76">
        <v>63</v>
      </c>
      <c r="AH76">
        <v>201.5</v>
      </c>
      <c r="AI76" s="6">
        <v>2.7494257056113275E-2</v>
      </c>
      <c r="AJ76" s="6">
        <v>3.3213770505033248E-2</v>
      </c>
      <c r="AK76" s="6">
        <v>3.9958875466025758E-2</v>
      </c>
      <c r="AL76" s="6">
        <v>7.3799278917318439E-2</v>
      </c>
      <c r="AM76" s="6">
        <v>6.90987544485199E-2</v>
      </c>
      <c r="AN76" s="7">
        <f t="shared" si="26"/>
        <v>4.871298727860212E-2</v>
      </c>
      <c r="AO76" s="7">
        <f t="shared" si="27"/>
        <v>9.5183933459506622E-3</v>
      </c>
      <c r="AQ76">
        <v>63</v>
      </c>
      <c r="AR76">
        <v>201.5</v>
      </c>
      <c r="AS76" s="6">
        <v>0.83830471516135663</v>
      </c>
      <c r="AT76" s="6">
        <v>0.84112920464612828</v>
      </c>
      <c r="AU76" s="6">
        <v>0.83159431282729046</v>
      </c>
      <c r="AV76" s="6">
        <v>0.79094144018390533</v>
      </c>
      <c r="AW76" s="6">
        <v>0.78468929704908219</v>
      </c>
      <c r="AX76" s="7">
        <f t="shared" si="28"/>
        <v>0.8173317939735526</v>
      </c>
      <c r="AY76" s="7">
        <f t="shared" si="29"/>
        <v>1.2189304739256245E-2</v>
      </c>
      <c r="BA76">
        <v>63</v>
      </c>
      <c r="BB76">
        <v>201.5</v>
      </c>
      <c r="BC76" s="6">
        <v>0.1342010277825301</v>
      </c>
      <c r="BD76" s="6">
        <v>0.12565702484883848</v>
      </c>
      <c r="BE76" s="6">
        <v>0.12844681170668384</v>
      </c>
      <c r="BF76" s="6">
        <v>0.1352592808987762</v>
      </c>
      <c r="BG76" s="6">
        <v>0.14621194850239788</v>
      </c>
      <c r="BH76" s="7">
        <f t="shared" si="30"/>
        <v>0.1339552187478453</v>
      </c>
      <c r="BI76" s="7">
        <f t="shared" si="31"/>
        <v>3.5439455030219415E-3</v>
      </c>
      <c r="BK76">
        <v>63</v>
      </c>
      <c r="BL76">
        <v>201.5</v>
      </c>
      <c r="BR76" s="18"/>
      <c r="BS76" s="12"/>
      <c r="BU76">
        <v>63</v>
      </c>
      <c r="BV76">
        <v>201.5</v>
      </c>
      <c r="BW76" s="17">
        <v>14.710060911622893</v>
      </c>
      <c r="BX76" s="17">
        <v>14.64211093441042</v>
      </c>
      <c r="BY76" s="17">
        <v>14.693766808378893</v>
      </c>
      <c r="BZ76" s="17">
        <v>14.62433780664019</v>
      </c>
      <c r="CA76" s="17">
        <v>14.685031342777382</v>
      </c>
      <c r="CB76" s="7">
        <f t="shared" si="32"/>
        <v>14.671061560765958</v>
      </c>
      <c r="CC76" s="7">
        <f t="shared" si="33"/>
        <v>1.6206295708546294E-2</v>
      </c>
      <c r="CE76">
        <v>63</v>
      </c>
      <c r="CF76">
        <v>201.5</v>
      </c>
      <c r="CG76" s="17">
        <v>14.355215821917213</v>
      </c>
      <c r="CH76" s="17">
        <v>14.35319372438849</v>
      </c>
      <c r="CI76" s="17">
        <v>14.358755545582916</v>
      </c>
      <c r="CJ76" s="17">
        <v>14.362559332853424</v>
      </c>
      <c r="CK76" s="17">
        <v>14.357667685940489</v>
      </c>
      <c r="CL76" s="7">
        <f t="shared" si="34"/>
        <v>14.357478422136506</v>
      </c>
      <c r="CM76" s="7">
        <f t="shared" si="35"/>
        <v>1.5962536349584677E-3</v>
      </c>
      <c r="CO76">
        <v>63</v>
      </c>
      <c r="CP76">
        <v>201.5</v>
      </c>
      <c r="CQ76" s="17">
        <v>14.147761570332076</v>
      </c>
      <c r="CR76" s="17">
        <v>14.142489759087061</v>
      </c>
      <c r="CS76" s="17">
        <v>14.144508054529581</v>
      </c>
      <c r="CT76" s="17">
        <v>14.154936527052964</v>
      </c>
      <c r="CU76" s="17">
        <v>14.1541348429227</v>
      </c>
      <c r="CV76" s="7">
        <f t="shared" si="36"/>
        <v>14.148766150784876</v>
      </c>
      <c r="CW76" s="7">
        <f t="shared" si="37"/>
        <v>2.5042968764747184E-3</v>
      </c>
    </row>
    <row r="77" spans="3:101" x14ac:dyDescent="0.35">
      <c r="C77">
        <v>64</v>
      </c>
      <c r="D77">
        <v>206.5</v>
      </c>
      <c r="E77" s="6">
        <v>0.81786304506299046</v>
      </c>
      <c r="F77" s="6">
        <v>0.83895592929204299</v>
      </c>
      <c r="G77" s="6">
        <v>0.77495181815403924</v>
      </c>
      <c r="H77" s="6">
        <v>0.90322311107251407</v>
      </c>
      <c r="I77" s="6">
        <v>0.78096498186639074</v>
      </c>
      <c r="J77" s="7">
        <f t="shared" si="20"/>
        <v>0.82319177708959546</v>
      </c>
      <c r="K77" s="7">
        <f t="shared" si="21"/>
        <v>2.322941472754466E-2</v>
      </c>
      <c r="M77">
        <v>64</v>
      </c>
      <c r="N77">
        <v>206.5</v>
      </c>
      <c r="O77" s="17">
        <v>14.332743849789921</v>
      </c>
      <c r="P77" s="17">
        <v>14.336281755651976</v>
      </c>
      <c r="Q77" s="17">
        <v>14.338352142086363</v>
      </c>
      <c r="R77" s="17">
        <v>14.348138397217802</v>
      </c>
      <c r="S77" s="17">
        <v>14.347824863478079</v>
      </c>
      <c r="T77" s="7">
        <f t="shared" si="22"/>
        <v>14.340668201644828</v>
      </c>
      <c r="U77" s="7">
        <f t="shared" si="23"/>
        <v>3.1178680467663796E-3</v>
      </c>
      <c r="W77">
        <v>64</v>
      </c>
      <c r="X77">
        <v>206.5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25">
        <f t="shared" si="38"/>
        <v>0</v>
      </c>
      <c r="AE77" s="25">
        <f t="shared" si="39"/>
        <v>0</v>
      </c>
      <c r="AG77">
        <v>64</v>
      </c>
      <c r="AH77">
        <v>206.5</v>
      </c>
      <c r="AI77" s="6">
        <v>2.1315977540660037E-2</v>
      </c>
      <c r="AJ77" s="6">
        <v>3.9403958592341755E-2</v>
      </c>
      <c r="AK77" s="6">
        <v>4.0377837061574454E-2</v>
      </c>
      <c r="AL77" s="6">
        <v>7.8555856499418611E-2</v>
      </c>
      <c r="AM77" s="6">
        <v>5.5289551557348382E-2</v>
      </c>
      <c r="AN77" s="7">
        <f t="shared" si="26"/>
        <v>4.6988636250268646E-2</v>
      </c>
      <c r="AO77" s="7">
        <f t="shared" si="27"/>
        <v>9.5543445497365074E-3</v>
      </c>
      <c r="AQ77">
        <v>64</v>
      </c>
      <c r="AR77">
        <v>206.5</v>
      </c>
      <c r="AS77" s="6">
        <v>0.84960567709957224</v>
      </c>
      <c r="AT77" s="6">
        <v>0.82424890725044098</v>
      </c>
      <c r="AU77" s="6">
        <v>0.82203274401496751</v>
      </c>
      <c r="AV77" s="6">
        <v>0.77765601811834162</v>
      </c>
      <c r="AW77" s="6">
        <v>0.82500981312187338</v>
      </c>
      <c r="AX77" s="7">
        <f t="shared" si="28"/>
        <v>0.8197106319210391</v>
      </c>
      <c r="AY77" s="7">
        <f t="shared" si="29"/>
        <v>1.1654127460393748E-2</v>
      </c>
      <c r="BA77">
        <v>64</v>
      </c>
      <c r="BB77">
        <v>206.5</v>
      </c>
      <c r="BC77" s="6">
        <v>0.12907834535976756</v>
      </c>
      <c r="BD77" s="6">
        <v>0.1363471341572173</v>
      </c>
      <c r="BE77" s="6">
        <v>0.13758941892345811</v>
      </c>
      <c r="BF77" s="6">
        <v>0.14378812538223976</v>
      </c>
      <c r="BG77" s="6">
        <v>0.11970063532077839</v>
      </c>
      <c r="BH77" s="7">
        <f t="shared" si="30"/>
        <v>0.13330073182869223</v>
      </c>
      <c r="BI77" s="7">
        <f t="shared" si="31"/>
        <v>4.1258332504390729E-3</v>
      </c>
      <c r="BK77">
        <v>64</v>
      </c>
      <c r="BL77">
        <v>206.5</v>
      </c>
      <c r="BR77" s="18"/>
      <c r="BS77" s="12"/>
      <c r="BU77">
        <v>64</v>
      </c>
      <c r="BV77">
        <v>206.5</v>
      </c>
      <c r="BW77" s="17">
        <v>14.585957262608847</v>
      </c>
      <c r="BX77" s="17">
        <v>14.648012873933787</v>
      </c>
      <c r="BY77" s="17">
        <v>14.685164883256213</v>
      </c>
      <c r="BZ77" s="17">
        <v>14.609176467794857</v>
      </c>
      <c r="CA77" s="17">
        <v>14.652510407061365</v>
      </c>
      <c r="CB77" s="7">
        <f t="shared" si="32"/>
        <v>14.636164378931014</v>
      </c>
      <c r="CC77" s="7">
        <f t="shared" si="33"/>
        <v>1.7403635784619221E-2</v>
      </c>
      <c r="CE77">
        <v>64</v>
      </c>
      <c r="CF77">
        <v>206.5</v>
      </c>
      <c r="CG77" s="17">
        <v>14.354429515762442</v>
      </c>
      <c r="CH77" s="17">
        <v>14.353866551721341</v>
      </c>
      <c r="CI77" s="17">
        <v>14.354569961835319</v>
      </c>
      <c r="CJ77" s="17">
        <v>14.359829325913786</v>
      </c>
      <c r="CK77" s="17">
        <v>14.359199154732327</v>
      </c>
      <c r="CL77" s="7">
        <f t="shared" si="34"/>
        <v>14.356378901993043</v>
      </c>
      <c r="CM77" s="7">
        <f t="shared" si="35"/>
        <v>1.2892541604408519E-3</v>
      </c>
      <c r="CO77">
        <v>64</v>
      </c>
      <c r="CP77">
        <v>206.5</v>
      </c>
      <c r="CQ77" s="17">
        <v>14.151455134132009</v>
      </c>
      <c r="CR77" s="17">
        <v>14.144535099830549</v>
      </c>
      <c r="CS77" s="17">
        <v>14.144840895277243</v>
      </c>
      <c r="CT77" s="17">
        <v>14.147735131617493</v>
      </c>
      <c r="CU77" s="17">
        <v>14.134892501958738</v>
      </c>
      <c r="CV77" s="7">
        <f t="shared" si="36"/>
        <v>14.144691752563205</v>
      </c>
      <c r="CW77" s="7">
        <f t="shared" si="37"/>
        <v>2.7484321198662886E-3</v>
      </c>
    </row>
    <row r="78" spans="3:101" x14ac:dyDescent="0.35">
      <c r="C78" s="67">
        <v>65</v>
      </c>
      <c r="D78" s="67">
        <v>211.5</v>
      </c>
      <c r="E78" s="67">
        <v>0.78949105499339134</v>
      </c>
      <c r="F78" s="67">
        <v>0.86045609575048776</v>
      </c>
      <c r="G78" s="67">
        <v>0.8596723495882217</v>
      </c>
      <c r="H78" s="67">
        <v>0.78348177896406779</v>
      </c>
      <c r="I78" s="67">
        <v>0.78369194602616743</v>
      </c>
      <c r="J78" s="68">
        <f t="shared" si="20"/>
        <v>0.8153586450644672</v>
      </c>
      <c r="K78" s="68">
        <f t="shared" si="21"/>
        <v>1.8283231529802036E-2</v>
      </c>
      <c r="M78" s="67">
        <v>65</v>
      </c>
      <c r="N78" s="67">
        <v>211.5</v>
      </c>
      <c r="O78" s="69">
        <v>14.323100988916064</v>
      </c>
      <c r="P78" s="69">
        <v>14.333107953434157</v>
      </c>
      <c r="Q78" s="69">
        <v>14.342970514896304</v>
      </c>
      <c r="R78" s="69">
        <v>14.352035372929157</v>
      </c>
      <c r="S78" s="69">
        <v>14.329880968778454</v>
      </c>
      <c r="T78" s="68">
        <f t="shared" si="22"/>
        <v>14.336219159790829</v>
      </c>
      <c r="U78" s="68">
        <f t="shared" si="23"/>
        <v>5.0875931008676732E-3</v>
      </c>
      <c r="W78" s="67">
        <v>65</v>
      </c>
      <c r="X78" s="67">
        <v>211.5</v>
      </c>
      <c r="Y78" s="67">
        <v>0</v>
      </c>
      <c r="Z78" s="67">
        <v>0</v>
      </c>
      <c r="AA78" s="67">
        <v>0</v>
      </c>
      <c r="AB78" s="67">
        <v>0</v>
      </c>
      <c r="AC78" s="67">
        <v>0</v>
      </c>
      <c r="AD78" s="70">
        <f t="shared" si="38"/>
        <v>0</v>
      </c>
      <c r="AE78" s="70">
        <f t="shared" si="39"/>
        <v>0</v>
      </c>
      <c r="AG78" s="67">
        <v>65</v>
      </c>
      <c r="AH78" s="67">
        <v>211.5</v>
      </c>
      <c r="AI78" s="67">
        <v>4.1421886058465841E-2</v>
      </c>
      <c r="AJ78" s="67">
        <v>3.1627501540670504E-2</v>
      </c>
      <c r="AK78" s="67">
        <v>5.0363221228914533E-2</v>
      </c>
      <c r="AL78" s="67">
        <v>9.0856924396233246E-2</v>
      </c>
      <c r="AM78" s="67">
        <v>2.5029019098844644E-2</v>
      </c>
      <c r="AN78" s="68">
        <f t="shared" si="26"/>
        <v>4.7859710464625754E-2</v>
      </c>
      <c r="AO78" s="68">
        <f t="shared" si="27"/>
        <v>1.1578425259728463E-2</v>
      </c>
      <c r="AQ78" s="67">
        <v>65</v>
      </c>
      <c r="AR78" s="67">
        <v>211.5</v>
      </c>
      <c r="AS78" s="67">
        <v>0.80196152944298205</v>
      </c>
      <c r="AT78" s="67">
        <v>0.83592103033386356</v>
      </c>
      <c r="AU78" s="67">
        <v>0.8077893630174503</v>
      </c>
      <c r="AV78" s="67">
        <v>0.78544482030279028</v>
      </c>
      <c r="AW78" s="67">
        <v>0.83427260677867277</v>
      </c>
      <c r="AX78" s="68">
        <f t="shared" si="28"/>
        <v>0.81307786997515186</v>
      </c>
      <c r="AY78" s="68">
        <f t="shared" si="29"/>
        <v>9.7112141625245868E-3</v>
      </c>
      <c r="BA78" s="67">
        <v>65</v>
      </c>
      <c r="BB78" s="67">
        <v>211.5</v>
      </c>
      <c r="BC78" s="67">
        <v>0.15661658449855209</v>
      </c>
      <c r="BD78" s="67">
        <v>0.13245146812546599</v>
      </c>
      <c r="BE78" s="67">
        <v>0.14184741575363519</v>
      </c>
      <c r="BF78" s="67">
        <v>0.12369825530097642</v>
      </c>
      <c r="BG78" s="67">
        <v>0.14069837412248251</v>
      </c>
      <c r="BH78" s="68">
        <f t="shared" si="30"/>
        <v>0.13906241956022244</v>
      </c>
      <c r="BI78" s="68">
        <f t="shared" si="31"/>
        <v>5.4696594046932502E-3</v>
      </c>
      <c r="BK78" s="67">
        <v>65</v>
      </c>
      <c r="BL78" s="67">
        <v>211.5</v>
      </c>
      <c r="BM78" s="67"/>
      <c r="BN78" s="67"/>
      <c r="BO78" s="67"/>
      <c r="BP78" s="67"/>
      <c r="BQ78" s="67"/>
      <c r="BR78" s="71"/>
      <c r="BS78" s="72"/>
      <c r="BU78" s="67">
        <v>65</v>
      </c>
      <c r="BV78" s="67">
        <v>211.5</v>
      </c>
      <c r="BW78" s="69">
        <v>14.608911783017199</v>
      </c>
      <c r="BX78" s="69">
        <v>14.632837712736741</v>
      </c>
      <c r="BY78" s="69">
        <v>14.670930381065697</v>
      </c>
      <c r="BZ78" s="69">
        <v>14.60722491256908</v>
      </c>
      <c r="CA78" s="69">
        <v>14.576822198578768</v>
      </c>
      <c r="CB78" s="68">
        <f t="shared" si="32"/>
        <v>14.619345397593497</v>
      </c>
      <c r="CC78" s="68">
        <f t="shared" si="33"/>
        <v>1.5663719246321824E-2</v>
      </c>
      <c r="CE78" s="67">
        <v>65</v>
      </c>
      <c r="CF78" s="67">
        <v>211.5</v>
      </c>
      <c r="CG78" s="69">
        <v>14.343634360988343</v>
      </c>
      <c r="CH78" s="69">
        <v>14.352131910103083</v>
      </c>
      <c r="CI78" s="69">
        <v>14.357621196706363</v>
      </c>
      <c r="CJ78" s="69">
        <v>14.355056457124398</v>
      </c>
      <c r="CK78" s="69">
        <v>14.355870167883326</v>
      </c>
      <c r="CL78" s="68">
        <f t="shared" si="34"/>
        <v>14.352862818561103</v>
      </c>
      <c r="CM78" s="68">
        <f t="shared" si="35"/>
        <v>2.4718112692090708E-3</v>
      </c>
      <c r="CO78" s="67">
        <v>65</v>
      </c>
      <c r="CP78" s="67">
        <v>211.5</v>
      </c>
      <c r="CQ78" s="69">
        <v>14.146209253487877</v>
      </c>
      <c r="CR78" s="69">
        <v>14.145584861933882</v>
      </c>
      <c r="CS78" s="69">
        <v>14.148457624514048</v>
      </c>
      <c r="CT78" s="69">
        <v>14.15153391363669</v>
      </c>
      <c r="CU78" s="69">
        <v>14.135543947110097</v>
      </c>
      <c r="CV78" s="68">
        <f t="shared" si="36"/>
        <v>14.14546592013652</v>
      </c>
      <c r="CW78" s="68">
        <f t="shared" si="37"/>
        <v>2.6905676033143256E-3</v>
      </c>
    </row>
    <row r="79" spans="3:101" x14ac:dyDescent="0.35">
      <c r="C79" s="67">
        <v>66</v>
      </c>
      <c r="D79" s="67">
        <v>216.5</v>
      </c>
      <c r="E79" s="67">
        <v>0.75790201573955052</v>
      </c>
      <c r="F79" s="67">
        <v>0.84401217706673626</v>
      </c>
      <c r="G79" s="67">
        <v>0.74850929939838884</v>
      </c>
      <c r="H79" s="67">
        <v>0.8367566326308663</v>
      </c>
      <c r="I79" s="67">
        <v>0.77987860926182584</v>
      </c>
      <c r="J79" s="68">
        <f t="shared" si="20"/>
        <v>0.79341174681947346</v>
      </c>
      <c r="K79" s="68">
        <f t="shared" si="21"/>
        <v>1.9873977036739172E-2</v>
      </c>
      <c r="M79" s="67">
        <v>66</v>
      </c>
      <c r="N79" s="67">
        <v>216.5</v>
      </c>
      <c r="O79" s="69">
        <v>14.337477402566527</v>
      </c>
      <c r="P79" s="69">
        <v>14.332151090262345</v>
      </c>
      <c r="Q79" s="69">
        <v>14.322602097610908</v>
      </c>
      <c r="R79" s="69">
        <v>14.342747640417976</v>
      </c>
      <c r="S79" s="69">
        <v>14.349092740667723</v>
      </c>
      <c r="T79" s="68">
        <f t="shared" si="22"/>
        <v>14.336814194305095</v>
      </c>
      <c r="U79" s="68">
        <f t="shared" si="23"/>
        <v>4.528446535569065E-3</v>
      </c>
      <c r="W79" s="67">
        <v>66</v>
      </c>
      <c r="X79" s="67">
        <v>216.5</v>
      </c>
      <c r="Y79" s="67">
        <v>0</v>
      </c>
      <c r="Z79" s="67">
        <v>0</v>
      </c>
      <c r="AA79" s="67">
        <v>0</v>
      </c>
      <c r="AB79" s="67">
        <v>0</v>
      </c>
      <c r="AC79" s="67">
        <v>0</v>
      </c>
      <c r="AD79" s="70">
        <f t="shared" si="38"/>
        <v>0</v>
      </c>
      <c r="AE79" s="70">
        <f t="shared" si="39"/>
        <v>0</v>
      </c>
      <c r="AG79" s="67">
        <v>66</v>
      </c>
      <c r="AH79" s="67">
        <v>216.5</v>
      </c>
      <c r="AI79" s="67">
        <v>4.2652235570057435E-2</v>
      </c>
      <c r="AJ79" s="67">
        <v>3.3971889942425067E-2</v>
      </c>
      <c r="AK79" s="67">
        <v>0</v>
      </c>
      <c r="AL79" s="67">
        <v>5.4900900821012136E-2</v>
      </c>
      <c r="AM79" s="67">
        <v>4.3941376433603865E-2</v>
      </c>
      <c r="AN79" s="68">
        <f t="shared" si="26"/>
        <v>3.5093280553419703E-2</v>
      </c>
      <c r="AO79" s="68">
        <f t="shared" si="27"/>
        <v>9.3823352082972253E-3</v>
      </c>
      <c r="AQ79" s="67">
        <v>66</v>
      </c>
      <c r="AR79" s="67">
        <v>216.5</v>
      </c>
      <c r="AS79" s="67">
        <v>0.82691787290937313</v>
      </c>
      <c r="AT79" s="67">
        <v>0.82231175161951653</v>
      </c>
      <c r="AU79" s="67">
        <v>0.84729342686035336</v>
      </c>
      <c r="AV79" s="67">
        <v>0.78136039134196378</v>
      </c>
      <c r="AW79" s="67">
        <v>0.85127506484712434</v>
      </c>
      <c r="AX79" s="68">
        <f t="shared" si="28"/>
        <v>0.82583170151566621</v>
      </c>
      <c r="AY79" s="68">
        <f t="shared" si="29"/>
        <v>1.2448368641153217E-2</v>
      </c>
      <c r="BA79" s="67">
        <v>66</v>
      </c>
      <c r="BB79" s="67">
        <v>216.5</v>
      </c>
      <c r="BC79" s="67">
        <v>0.13042989152056941</v>
      </c>
      <c r="BD79" s="67">
        <v>0.14371635843805844</v>
      </c>
      <c r="BE79" s="67">
        <v>0.1527065731396467</v>
      </c>
      <c r="BF79" s="67">
        <v>0.16373870783702413</v>
      </c>
      <c r="BG79" s="67">
        <v>0.10478355871927178</v>
      </c>
      <c r="BH79" s="68">
        <f t="shared" si="30"/>
        <v>0.13907501793091409</v>
      </c>
      <c r="BI79" s="68">
        <f t="shared" si="31"/>
        <v>1.0164401911601296E-2</v>
      </c>
      <c r="BK79" s="67">
        <v>66</v>
      </c>
      <c r="BL79" s="67">
        <v>216.5</v>
      </c>
      <c r="BM79" s="67"/>
      <c r="BN79" s="67"/>
      <c r="BO79" s="67"/>
      <c r="BP79" s="67"/>
      <c r="BQ79" s="67"/>
      <c r="BR79" s="71"/>
      <c r="BS79" s="72"/>
      <c r="BU79" s="67">
        <v>66</v>
      </c>
      <c r="BV79" s="67">
        <v>216.5</v>
      </c>
      <c r="BW79" s="69">
        <v>14.580262466634776</v>
      </c>
      <c r="BX79" s="69">
        <v>14.641533595060391</v>
      </c>
      <c r="BY79" s="69"/>
      <c r="BZ79" s="69">
        <v>14.667411884876644</v>
      </c>
      <c r="CA79" s="69">
        <v>14.682311236657657</v>
      </c>
      <c r="CB79" s="68">
        <f t="shared" si="32"/>
        <v>14.642879795807367</v>
      </c>
      <c r="CC79" s="68">
        <f t="shared" si="33"/>
        <v>2.2508154246096063E-2</v>
      </c>
      <c r="CE79" s="67">
        <v>66</v>
      </c>
      <c r="CF79" s="67">
        <v>216.5</v>
      </c>
      <c r="CG79" s="69">
        <v>14.356386313417575</v>
      </c>
      <c r="CH79" s="69">
        <v>14.352995215319149</v>
      </c>
      <c r="CI79" s="69">
        <v>14.355811620965012</v>
      </c>
      <c r="CJ79" s="69">
        <v>14.362663015235063</v>
      </c>
      <c r="CK79" s="69">
        <v>14.356480965455134</v>
      </c>
      <c r="CL79" s="68">
        <f t="shared" si="34"/>
        <v>14.356867426078386</v>
      </c>
      <c r="CM79" s="68">
        <f t="shared" si="35"/>
        <v>1.582378201949201E-3</v>
      </c>
      <c r="CO79" s="67">
        <v>66</v>
      </c>
      <c r="CP79" s="67">
        <v>216.5</v>
      </c>
      <c r="CQ79" s="69">
        <v>14.142373728100102</v>
      </c>
      <c r="CR79" s="69">
        <v>14.143975589101652</v>
      </c>
      <c r="CS79" s="69">
        <v>14.141094824605226</v>
      </c>
      <c r="CT79" s="69">
        <v>14.14418197263344</v>
      </c>
      <c r="CU79" s="69">
        <v>14.155191774080667</v>
      </c>
      <c r="CV79" s="68">
        <f t="shared" si="36"/>
        <v>14.145363577704217</v>
      </c>
      <c r="CW79" s="68">
        <f t="shared" si="37"/>
        <v>2.5206903875086024E-3</v>
      </c>
    </row>
    <row r="80" spans="3:101" x14ac:dyDescent="0.35">
      <c r="C80" s="67">
        <v>67</v>
      </c>
      <c r="D80" s="67">
        <v>221.5</v>
      </c>
      <c r="E80" s="67">
        <v>0.79501642131666073</v>
      </c>
      <c r="F80" s="67">
        <v>0.82582941196511916</v>
      </c>
      <c r="G80" s="67">
        <v>0.85855850973385428</v>
      </c>
      <c r="H80" s="67">
        <v>0.89940903277038575</v>
      </c>
      <c r="I80" s="67">
        <v>0.84254501133753057</v>
      </c>
      <c r="J80" s="68">
        <f t="shared" si="20"/>
        <v>0.8442716774247101</v>
      </c>
      <c r="K80" s="68">
        <f t="shared" si="21"/>
        <v>1.7339867815633837E-2</v>
      </c>
      <c r="M80" s="67">
        <v>67</v>
      </c>
      <c r="N80" s="67">
        <v>221.5</v>
      </c>
      <c r="O80" s="69">
        <v>14.337208412637795</v>
      </c>
      <c r="P80" s="69">
        <v>14.332900019358677</v>
      </c>
      <c r="Q80" s="69">
        <v>14.335367605864761</v>
      </c>
      <c r="R80" s="69">
        <v>14.343537016160305</v>
      </c>
      <c r="S80" s="69">
        <v>14.337972817535984</v>
      </c>
      <c r="T80" s="68">
        <f t="shared" si="22"/>
        <v>14.337397174311501</v>
      </c>
      <c r="U80" s="68">
        <f t="shared" si="23"/>
        <v>1.7664682953479345E-3</v>
      </c>
      <c r="W80" s="67">
        <v>67</v>
      </c>
      <c r="X80" s="67">
        <v>221.5</v>
      </c>
      <c r="Y80" s="67">
        <v>0</v>
      </c>
      <c r="Z80" s="67">
        <v>0</v>
      </c>
      <c r="AA80" s="67">
        <v>0</v>
      </c>
      <c r="AB80" s="67">
        <v>0</v>
      </c>
      <c r="AC80" s="67">
        <v>0</v>
      </c>
      <c r="AD80" s="70">
        <f t="shared" si="38"/>
        <v>0</v>
      </c>
      <c r="AE80" s="70">
        <f t="shared" si="39"/>
        <v>0</v>
      </c>
      <c r="AG80" s="67">
        <v>67</v>
      </c>
      <c r="AH80" s="67">
        <v>221.5</v>
      </c>
      <c r="AI80" s="67">
        <v>4.0416511959214405E-2</v>
      </c>
      <c r="AJ80" s="67">
        <v>2.8085223473627657E-2</v>
      </c>
      <c r="AK80" s="67">
        <v>3.6412556352204764E-2</v>
      </c>
      <c r="AL80" s="67">
        <v>5.4602183025180308E-2</v>
      </c>
      <c r="AM80" s="67">
        <v>4.9100745400513374E-2</v>
      </c>
      <c r="AN80" s="68">
        <f t="shared" si="26"/>
        <v>4.1723444042148103E-2</v>
      </c>
      <c r="AO80" s="68">
        <f t="shared" si="27"/>
        <v>4.6701239433521429E-3</v>
      </c>
      <c r="AQ80" s="67">
        <v>67</v>
      </c>
      <c r="AR80" s="67">
        <v>221.5</v>
      </c>
      <c r="AS80" s="67">
        <v>0.83499528495779551</v>
      </c>
      <c r="AT80" s="67">
        <v>0.84355251229873207</v>
      </c>
      <c r="AU80" s="67">
        <v>0.81429160647461074</v>
      </c>
      <c r="AV80" s="67">
        <v>0.79750695158325369</v>
      </c>
      <c r="AW80" s="67">
        <v>0.81999209794305461</v>
      </c>
      <c r="AX80" s="68">
        <f t="shared" si="28"/>
        <v>0.82206769065148921</v>
      </c>
      <c r="AY80" s="68">
        <f t="shared" si="29"/>
        <v>8.052098265537485E-3</v>
      </c>
      <c r="BA80" s="67">
        <v>67</v>
      </c>
      <c r="BB80" s="67">
        <v>221.5</v>
      </c>
      <c r="BC80" s="67">
        <v>0.12458820308299012</v>
      </c>
      <c r="BD80" s="67">
        <v>0.12836226422764044</v>
      </c>
      <c r="BE80" s="67">
        <v>0.14929583717318454</v>
      </c>
      <c r="BF80" s="67">
        <v>0.14789086539156601</v>
      </c>
      <c r="BG80" s="67">
        <v>0.13090715665643207</v>
      </c>
      <c r="BH80" s="68">
        <f t="shared" si="30"/>
        <v>0.13620886530636261</v>
      </c>
      <c r="BI80" s="68">
        <f t="shared" si="31"/>
        <v>5.1597238891279325E-3</v>
      </c>
      <c r="BK80" s="67">
        <v>67</v>
      </c>
      <c r="BL80" s="67">
        <v>221.5</v>
      </c>
      <c r="BM80" s="67"/>
      <c r="BN80" s="67"/>
      <c r="BO80" s="67"/>
      <c r="BP80" s="67"/>
      <c r="BQ80" s="67"/>
      <c r="BR80" s="71"/>
      <c r="BS80" s="72"/>
      <c r="BU80" s="67">
        <v>67</v>
      </c>
      <c r="BV80" s="67">
        <v>221.5</v>
      </c>
      <c r="BW80" s="69">
        <v>14.564641897173033</v>
      </c>
      <c r="BX80" s="69">
        <v>14.634570144329723</v>
      </c>
      <c r="BY80" s="69">
        <v>14.665474212477442</v>
      </c>
      <c r="BZ80" s="69">
        <v>14.656799869718334</v>
      </c>
      <c r="CA80" s="69">
        <v>14.58712756622578</v>
      </c>
      <c r="CB80" s="68">
        <f t="shared" si="32"/>
        <v>14.621722737984863</v>
      </c>
      <c r="CC80" s="68">
        <f t="shared" si="33"/>
        <v>1.9703680922023147E-2</v>
      </c>
      <c r="CE80" s="67">
        <v>67</v>
      </c>
      <c r="CF80" s="67">
        <v>221.5</v>
      </c>
      <c r="CG80" s="69">
        <v>14.353626171218757</v>
      </c>
      <c r="CH80" s="69">
        <v>14.35292551316698</v>
      </c>
      <c r="CI80" s="69">
        <v>14.355683200886924</v>
      </c>
      <c r="CJ80" s="69">
        <v>14.361305350087671</v>
      </c>
      <c r="CK80" s="69">
        <v>14.355079036670094</v>
      </c>
      <c r="CL80" s="68">
        <f t="shared" si="34"/>
        <v>14.355723854406085</v>
      </c>
      <c r="CM80" s="68">
        <f t="shared" si="35"/>
        <v>1.4798906228114081E-3</v>
      </c>
      <c r="CO80" s="67">
        <v>67</v>
      </c>
      <c r="CP80" s="67">
        <v>221.5</v>
      </c>
      <c r="CQ80" s="69">
        <v>14.156968988980251</v>
      </c>
      <c r="CR80" s="69">
        <v>14.139484928901123</v>
      </c>
      <c r="CS80" s="69">
        <v>14.148487962981847</v>
      </c>
      <c r="CT80" s="69">
        <v>14.137650970558516</v>
      </c>
      <c r="CU80" s="69">
        <v>14.141812516410518</v>
      </c>
      <c r="CV80" s="68">
        <f t="shared" si="36"/>
        <v>14.144881073566449</v>
      </c>
      <c r="CW80" s="68">
        <f t="shared" si="37"/>
        <v>3.5350824607059609E-3</v>
      </c>
    </row>
    <row r="81" spans="3:101" x14ac:dyDescent="0.35">
      <c r="C81" s="67">
        <v>68</v>
      </c>
      <c r="D81" s="67">
        <v>226.5</v>
      </c>
      <c r="E81" s="67">
        <v>0.79525684917775896</v>
      </c>
      <c r="F81" s="67">
        <v>0.86915866889887494</v>
      </c>
      <c r="G81" s="67">
        <v>0.7594471641813838</v>
      </c>
      <c r="H81" s="67">
        <v>0.92137388660005692</v>
      </c>
      <c r="I81" s="67">
        <v>0.84156791601217873</v>
      </c>
      <c r="J81" s="68">
        <f t="shared" si="20"/>
        <v>0.83736089697405069</v>
      </c>
      <c r="K81" s="68">
        <f t="shared" si="21"/>
        <v>2.8222579907752277E-2</v>
      </c>
      <c r="M81" s="67">
        <v>68</v>
      </c>
      <c r="N81" s="67">
        <v>226.5</v>
      </c>
      <c r="O81" s="69">
        <v>14.337363871120775</v>
      </c>
      <c r="P81" s="69">
        <v>14.331259067942375</v>
      </c>
      <c r="Q81" s="69">
        <v>14.338710091979195</v>
      </c>
      <c r="R81" s="69">
        <v>14.340301788653687</v>
      </c>
      <c r="S81" s="69">
        <v>14.346827416761711</v>
      </c>
      <c r="T81" s="68">
        <f t="shared" si="22"/>
        <v>14.338892447291547</v>
      </c>
      <c r="U81" s="68">
        <f t="shared" si="23"/>
        <v>2.5058757194405417E-3</v>
      </c>
      <c r="W81" s="67">
        <v>68</v>
      </c>
      <c r="X81" s="67">
        <v>226.5</v>
      </c>
      <c r="Y81" s="67">
        <v>0</v>
      </c>
      <c r="Z81" s="67">
        <v>0</v>
      </c>
      <c r="AA81" s="67">
        <v>0</v>
      </c>
      <c r="AB81" s="67">
        <v>0</v>
      </c>
      <c r="AC81" s="67">
        <v>0</v>
      </c>
      <c r="AD81" s="70">
        <f t="shared" si="38"/>
        <v>0</v>
      </c>
      <c r="AE81" s="70">
        <f t="shared" si="39"/>
        <v>0</v>
      </c>
      <c r="AG81" s="67">
        <v>68</v>
      </c>
      <c r="AH81" s="67">
        <v>226.5</v>
      </c>
      <c r="AI81" s="67">
        <v>4.1880775911274135E-2</v>
      </c>
      <c r="AJ81" s="67">
        <v>3.3911230508837188E-2</v>
      </c>
      <c r="AK81" s="67">
        <v>3.842190382292484E-2</v>
      </c>
      <c r="AL81" s="67">
        <v>4.9856457669293086E-2</v>
      </c>
      <c r="AM81" s="67">
        <v>6.8372982589470499E-2</v>
      </c>
      <c r="AN81" s="68">
        <f t="shared" si="26"/>
        <v>4.6488670100359952E-2</v>
      </c>
      <c r="AO81" s="68">
        <f t="shared" si="27"/>
        <v>6.0611983961155746E-3</v>
      </c>
      <c r="AQ81" s="67">
        <v>68</v>
      </c>
      <c r="AR81" s="67">
        <v>226.5</v>
      </c>
      <c r="AS81" s="67">
        <v>0.83262079853742332</v>
      </c>
      <c r="AT81" s="67">
        <v>0.81997122136380818</v>
      </c>
      <c r="AU81" s="67">
        <v>0.82193142874374059</v>
      </c>
      <c r="AV81" s="67">
        <v>0.7943620755504176</v>
      </c>
      <c r="AW81" s="67">
        <v>0.80415446525380463</v>
      </c>
      <c r="AX81" s="68">
        <f t="shared" si="28"/>
        <v>0.81460799788983884</v>
      </c>
      <c r="AY81" s="68">
        <f t="shared" si="29"/>
        <v>6.8045260989276256E-3</v>
      </c>
      <c r="BA81" s="67">
        <v>68</v>
      </c>
      <c r="BB81" s="67">
        <v>226.5</v>
      </c>
      <c r="BC81" s="67">
        <v>0.12549842555130256</v>
      </c>
      <c r="BD81" s="67">
        <v>0.14611754812735464</v>
      </c>
      <c r="BE81" s="67">
        <v>0.13964666743333445</v>
      </c>
      <c r="BF81" s="67">
        <v>0.15578146678028923</v>
      </c>
      <c r="BG81" s="67">
        <v>0.12747255215672484</v>
      </c>
      <c r="BH81" s="68">
        <f t="shared" si="30"/>
        <v>0.13890333200980115</v>
      </c>
      <c r="BI81" s="68">
        <f t="shared" si="31"/>
        <v>5.6913229581706179E-3</v>
      </c>
      <c r="BK81" s="67">
        <v>68</v>
      </c>
      <c r="BL81" s="67">
        <v>226.5</v>
      </c>
      <c r="BM81" s="67"/>
      <c r="BN81" s="67"/>
      <c r="BO81" s="67"/>
      <c r="BP81" s="67"/>
      <c r="BQ81" s="67"/>
      <c r="BR81" s="71"/>
      <c r="BS81" s="72"/>
      <c r="BU81" s="67">
        <v>68</v>
      </c>
      <c r="BV81" s="67">
        <v>226.5</v>
      </c>
      <c r="BW81" s="69">
        <v>14.567692143676615</v>
      </c>
      <c r="BX81" s="69">
        <v>14.649383542862589</v>
      </c>
      <c r="BY81" s="69">
        <v>14.647493668629579</v>
      </c>
      <c r="BZ81" s="69">
        <v>14.672250337385361</v>
      </c>
      <c r="CA81" s="69">
        <v>14.716815603251533</v>
      </c>
      <c r="CB81" s="68">
        <f t="shared" si="32"/>
        <v>14.650727059161136</v>
      </c>
      <c r="CC81" s="68">
        <f t="shared" si="33"/>
        <v>2.4226023410169183E-2</v>
      </c>
      <c r="CE81" s="67">
        <v>68</v>
      </c>
      <c r="CF81" s="67">
        <v>226.5</v>
      </c>
      <c r="CG81" s="69">
        <v>14.353639821221341</v>
      </c>
      <c r="CH81" s="69">
        <v>14.351960387118371</v>
      </c>
      <c r="CI81" s="69">
        <v>14.357233794872725</v>
      </c>
      <c r="CJ81" s="69">
        <v>14.360064003262636</v>
      </c>
      <c r="CK81" s="69">
        <v>14.352163453628465</v>
      </c>
      <c r="CL81" s="68">
        <f t="shared" si="34"/>
        <v>14.355012292020708</v>
      </c>
      <c r="CM81" s="68">
        <f t="shared" si="35"/>
        <v>1.5774749000614459E-3</v>
      </c>
      <c r="CO81" s="67">
        <v>68</v>
      </c>
      <c r="CP81" s="67">
        <v>226.5</v>
      </c>
      <c r="CQ81" s="69">
        <v>14.15617361890742</v>
      </c>
      <c r="CR81" s="69">
        <v>14.145469157710959</v>
      </c>
      <c r="CS81" s="69">
        <v>14.149195765009186</v>
      </c>
      <c r="CT81" s="69">
        <v>14.138709555046056</v>
      </c>
      <c r="CU81" s="69">
        <v>14.123254085977562</v>
      </c>
      <c r="CV81" s="68">
        <f t="shared" si="36"/>
        <v>14.142560436530236</v>
      </c>
      <c r="CW81" s="68">
        <f t="shared" si="37"/>
        <v>5.591830814827824E-3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1D Profiles - M3</vt:lpstr>
      <vt:lpstr>Figure 5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Hill</dc:creator>
  <cp:lastModifiedBy>Grainne</cp:lastModifiedBy>
  <dcterms:created xsi:type="dcterms:W3CDTF">2021-03-15T16:38:27Z</dcterms:created>
  <dcterms:modified xsi:type="dcterms:W3CDTF">2021-05-24T16:38:01Z</dcterms:modified>
</cp:coreProperties>
</file>