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49" i="1" l="1"/>
  <c r="C45" i="1" l="1"/>
  <c r="D45" i="1"/>
  <c r="E45" i="1"/>
  <c r="F45" i="1"/>
  <c r="G45" i="1"/>
  <c r="H45" i="1"/>
  <c r="I45" i="1"/>
  <c r="J45" i="1"/>
  <c r="C46" i="1"/>
  <c r="D46" i="1"/>
  <c r="E46" i="1"/>
  <c r="F46" i="1"/>
  <c r="G46" i="1"/>
  <c r="H46" i="1"/>
  <c r="I46" i="1"/>
  <c r="J46" i="1"/>
  <c r="C47" i="1"/>
  <c r="D47" i="1"/>
  <c r="E47" i="1"/>
  <c r="F47" i="1"/>
  <c r="G47" i="1"/>
  <c r="H47" i="1"/>
  <c r="I47" i="1"/>
  <c r="J47" i="1"/>
  <c r="K47" i="1"/>
  <c r="L47" i="1"/>
  <c r="C48" i="1"/>
  <c r="D48" i="1"/>
  <c r="E48" i="1"/>
  <c r="F48" i="1"/>
  <c r="G48" i="1"/>
  <c r="H48" i="1"/>
  <c r="I48" i="1"/>
  <c r="J48" i="1"/>
  <c r="K48" i="1"/>
  <c r="L48" i="1"/>
  <c r="C49" i="1"/>
  <c r="D49" i="1"/>
  <c r="E49" i="1"/>
  <c r="F49" i="1"/>
  <c r="H49" i="1"/>
  <c r="C50" i="1"/>
  <c r="D50" i="1"/>
  <c r="E50" i="1"/>
  <c r="F50" i="1"/>
  <c r="G50" i="1"/>
  <c r="H50" i="1"/>
  <c r="K50" i="1"/>
  <c r="C51" i="1"/>
  <c r="D51" i="1"/>
  <c r="E51" i="1"/>
  <c r="F51" i="1"/>
  <c r="G51" i="1"/>
  <c r="H51" i="1"/>
  <c r="I51" i="1"/>
  <c r="J51" i="1"/>
  <c r="K51" i="1"/>
  <c r="L51" i="1"/>
  <c r="C52" i="1"/>
  <c r="E52" i="1"/>
  <c r="F52" i="1"/>
  <c r="G52" i="1"/>
  <c r="I52" i="1"/>
  <c r="C53" i="1"/>
  <c r="D53" i="1"/>
  <c r="E53" i="1"/>
  <c r="F53" i="1"/>
  <c r="G53" i="1"/>
  <c r="H53" i="1"/>
  <c r="I53" i="1"/>
  <c r="J53" i="1"/>
  <c r="K53" i="1"/>
  <c r="L53" i="1"/>
  <c r="C54" i="1"/>
  <c r="D54" i="1"/>
  <c r="E54" i="1"/>
  <c r="F54" i="1"/>
  <c r="G54" i="1"/>
  <c r="H54" i="1"/>
  <c r="I54" i="1"/>
  <c r="J54" i="1"/>
  <c r="K54" i="1"/>
  <c r="L54" i="1"/>
  <c r="B46" i="1"/>
  <c r="B47" i="1"/>
  <c r="B48" i="1"/>
  <c r="B49" i="1"/>
  <c r="B50" i="1"/>
  <c r="B51" i="1"/>
  <c r="B52" i="1"/>
  <c r="B53" i="1"/>
  <c r="B54" i="1"/>
  <c r="B45" i="1"/>
  <c r="C32" i="1"/>
  <c r="D32" i="1"/>
  <c r="E32" i="1"/>
  <c r="F32" i="1"/>
  <c r="G32" i="1"/>
  <c r="H32" i="1"/>
  <c r="I32" i="1"/>
  <c r="J32" i="1"/>
  <c r="K32" i="1"/>
  <c r="L32" i="1"/>
  <c r="C33" i="1"/>
  <c r="D33" i="1"/>
  <c r="E33" i="1"/>
  <c r="F33" i="1"/>
  <c r="G33" i="1"/>
  <c r="H33" i="1"/>
  <c r="I33" i="1"/>
  <c r="J33" i="1"/>
  <c r="K33" i="1"/>
  <c r="L33" i="1"/>
  <c r="C34" i="1"/>
  <c r="D34" i="1"/>
  <c r="E34" i="1"/>
  <c r="F34" i="1"/>
  <c r="G34" i="1"/>
  <c r="H34" i="1"/>
  <c r="I34" i="1"/>
  <c r="J34" i="1"/>
  <c r="K34" i="1"/>
  <c r="L34" i="1"/>
  <c r="C35" i="1"/>
  <c r="D35" i="1"/>
  <c r="E35" i="1"/>
  <c r="F35" i="1"/>
  <c r="G35" i="1"/>
  <c r="H35" i="1"/>
  <c r="I35" i="1"/>
  <c r="J35" i="1"/>
  <c r="K35" i="1"/>
  <c r="L35" i="1"/>
  <c r="C36" i="1"/>
  <c r="D36" i="1"/>
  <c r="E36" i="1"/>
  <c r="F36" i="1"/>
  <c r="G36" i="1"/>
  <c r="H36" i="1"/>
  <c r="I36" i="1"/>
  <c r="J36" i="1"/>
  <c r="K36" i="1"/>
  <c r="L36" i="1"/>
  <c r="C37" i="1"/>
  <c r="D37" i="1"/>
  <c r="E37" i="1"/>
  <c r="F37" i="1"/>
  <c r="G37" i="1"/>
  <c r="H37" i="1"/>
  <c r="I37" i="1"/>
  <c r="J37" i="1"/>
  <c r="K37" i="1"/>
  <c r="L37" i="1"/>
  <c r="C38" i="1"/>
  <c r="D38" i="1"/>
  <c r="E38" i="1"/>
  <c r="F38" i="1"/>
  <c r="G38" i="1"/>
  <c r="H38" i="1"/>
  <c r="I38" i="1"/>
  <c r="J38" i="1"/>
  <c r="K38" i="1"/>
  <c r="L38" i="1"/>
  <c r="C39" i="1"/>
  <c r="D39" i="1"/>
  <c r="E39" i="1"/>
  <c r="F39" i="1"/>
  <c r="G39" i="1"/>
  <c r="H39" i="1"/>
  <c r="I39" i="1"/>
  <c r="J39" i="1"/>
  <c r="K39" i="1"/>
  <c r="L39" i="1"/>
  <c r="C40" i="1"/>
  <c r="D40" i="1"/>
  <c r="E40" i="1"/>
  <c r="F40" i="1"/>
  <c r="G40" i="1"/>
  <c r="H40" i="1"/>
  <c r="I40" i="1"/>
  <c r="J40" i="1"/>
  <c r="K40" i="1"/>
  <c r="L40" i="1"/>
  <c r="C41" i="1"/>
  <c r="D41" i="1"/>
  <c r="E41" i="1"/>
  <c r="F41" i="1"/>
  <c r="G41" i="1"/>
  <c r="H41" i="1"/>
  <c r="I41" i="1"/>
  <c r="J41" i="1"/>
  <c r="K41" i="1"/>
  <c r="L41" i="1"/>
  <c r="B41" i="1"/>
  <c r="B40" i="1"/>
  <c r="B39" i="1"/>
  <c r="B38" i="1"/>
  <c r="B37" i="1"/>
  <c r="B36" i="1"/>
  <c r="B35" i="1"/>
  <c r="B34" i="1"/>
  <c r="B33" i="1"/>
  <c r="B32" i="1"/>
</calcChain>
</file>

<file path=xl/sharedStrings.xml><?xml version="1.0" encoding="utf-8"?>
<sst xmlns="http://schemas.openxmlformats.org/spreadsheetml/2006/main" count="188" uniqueCount="69">
  <si>
    <t>zic1</t>
  </si>
  <si>
    <t>zic1</t>
    <phoneticPr fontId="1" type="noConversion"/>
  </si>
  <si>
    <t>zbtb18</t>
  </si>
  <si>
    <t>zbtb18</t>
    <phoneticPr fontId="1" type="noConversion"/>
  </si>
  <si>
    <t>en2b</t>
  </si>
  <si>
    <t>en2b</t>
    <phoneticPr fontId="1" type="noConversion"/>
  </si>
  <si>
    <t>calb2a</t>
  </si>
  <si>
    <t>calb2a</t>
    <phoneticPr fontId="1" type="noConversion"/>
  </si>
  <si>
    <t>synpr</t>
  </si>
  <si>
    <t>synpr</t>
    <phoneticPr fontId="1" type="noConversion"/>
  </si>
  <si>
    <t>bhlhe22</t>
  </si>
  <si>
    <t>bhlhe22</t>
    <phoneticPr fontId="1" type="noConversion"/>
  </si>
  <si>
    <t>kctd4</t>
  </si>
  <si>
    <t>kctd4</t>
    <phoneticPr fontId="1" type="noConversion"/>
  </si>
  <si>
    <t>pdyn</t>
  </si>
  <si>
    <t>pdyn</t>
    <phoneticPr fontId="1" type="noConversion"/>
  </si>
  <si>
    <t>foxb1a</t>
  </si>
  <si>
    <t>foxb1a</t>
    <phoneticPr fontId="1" type="noConversion"/>
  </si>
  <si>
    <t>irx1a</t>
  </si>
  <si>
    <t>irx1a</t>
    <phoneticPr fontId="1" type="noConversion"/>
  </si>
  <si>
    <t>number</t>
    <phoneticPr fontId="1" type="noConversion"/>
  </si>
  <si>
    <t>sum_gene</t>
    <phoneticPr fontId="1" type="noConversion"/>
  </si>
  <si>
    <t>sum cell number</t>
    <phoneticPr fontId="1" type="noConversion"/>
  </si>
  <si>
    <t>number/sum</t>
  </si>
  <si>
    <t>number/sum</t>
    <phoneticPr fontId="1" type="noConversion"/>
  </si>
  <si>
    <t>sum_gene+</t>
  </si>
  <si>
    <t>2,9</t>
    <phoneticPr fontId="1" type="noConversion"/>
  </si>
  <si>
    <t>5,7</t>
    <phoneticPr fontId="1" type="noConversion"/>
  </si>
  <si>
    <t>1,2,3,4,5,6,8,9,10</t>
    <phoneticPr fontId="1" type="noConversion"/>
  </si>
  <si>
    <t>1,2,3,4,5,7,8,10,11</t>
    <phoneticPr fontId="1" type="noConversion"/>
  </si>
  <si>
    <t>1,2,3,4,5,6,7,8,9,10</t>
    <phoneticPr fontId="1" type="noConversion"/>
  </si>
  <si>
    <t>1,3,4,5,7</t>
    <phoneticPr fontId="1" type="noConversion"/>
  </si>
  <si>
    <t>2,3,5,7,9,10,11</t>
    <phoneticPr fontId="1" type="noConversion"/>
  </si>
  <si>
    <t>2,6,8,9</t>
    <phoneticPr fontId="1" type="noConversion"/>
  </si>
  <si>
    <t>1,2,3,5,7,9,10,11</t>
    <phoneticPr fontId="1" type="noConversion"/>
  </si>
  <si>
    <t>2,3,6,11</t>
    <phoneticPr fontId="1" type="noConversion"/>
  </si>
  <si>
    <t>1,2,3,4,5,6,7,9</t>
    <phoneticPr fontId="1" type="noConversion"/>
  </si>
  <si>
    <t>2,10</t>
    <phoneticPr fontId="1" type="noConversion"/>
  </si>
  <si>
    <t>5% cells</t>
    <phoneticPr fontId="1" type="noConversion"/>
  </si>
  <si>
    <t>averge gene expression</t>
    <phoneticPr fontId="1" type="noConversion"/>
  </si>
  <si>
    <t>1,2,3,4,5,7,8,9,10,11</t>
    <phoneticPr fontId="1" type="noConversion"/>
  </si>
  <si>
    <t>7,10</t>
    <phoneticPr fontId="1" type="noConversion"/>
  </si>
  <si>
    <t>1,2,3,4,5,6,7,8,9,10,11</t>
    <phoneticPr fontId="1" type="noConversion"/>
  </si>
  <si>
    <t>Averge gene</t>
    <phoneticPr fontId="1" type="noConversion"/>
  </si>
  <si>
    <t>gene</t>
  </si>
  <si>
    <t>Cluster1</t>
  </si>
  <si>
    <t>Cluster2</t>
  </si>
  <si>
    <t>Cluster3</t>
  </si>
  <si>
    <t>Cluster4</t>
  </si>
  <si>
    <t>Cluster5</t>
  </si>
  <si>
    <t>Cluster6</t>
  </si>
  <si>
    <t>Cluster7</t>
  </si>
  <si>
    <t>Cluster8</t>
  </si>
  <si>
    <t>Cluster9</t>
  </si>
  <si>
    <t>Cluster10</t>
  </si>
  <si>
    <t>Cluster11</t>
  </si>
  <si>
    <t>1,2,3,4,5,6,8,9,10</t>
    <phoneticPr fontId="1" type="noConversion"/>
  </si>
  <si>
    <t>Final</t>
    <phoneticPr fontId="1" type="noConversion"/>
  </si>
  <si>
    <t>cluster1</t>
    <phoneticPr fontId="1" type="noConversion"/>
  </si>
  <si>
    <t>cluster 2</t>
    <phoneticPr fontId="1" type="noConversion"/>
  </si>
  <si>
    <t>cluster 3</t>
    <phoneticPr fontId="1" type="noConversion"/>
  </si>
  <si>
    <t>cluster 4</t>
    <phoneticPr fontId="1" type="noConversion"/>
  </si>
  <si>
    <t>cluster 5</t>
    <phoneticPr fontId="1" type="noConversion"/>
  </si>
  <si>
    <t>cluster 6</t>
    <phoneticPr fontId="1" type="noConversion"/>
  </si>
  <si>
    <t>cluster 7</t>
    <phoneticPr fontId="1" type="noConversion"/>
  </si>
  <si>
    <t>cluster 8</t>
    <phoneticPr fontId="1" type="noConversion"/>
  </si>
  <si>
    <t>cluster 9</t>
    <phoneticPr fontId="1" type="noConversion"/>
  </si>
  <si>
    <t>cluster 10</t>
    <phoneticPr fontId="1" type="noConversion"/>
  </si>
  <si>
    <t>cluster 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</si>
</sst>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Times New Roman"/>
      <family val="1"/>
    </font>
    <font>
      <sz val="16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2" fillId="0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calb2a-1-7-11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calb2a</c:v>
                </c:pt>
              </c:strCache>
            </c:strRef>
          </c:tx>
          <c:yVal>
            <c:numRef>
              <c:f>Sheet1!$B$5:$L$5</c:f>
              <c:numCache>
                <c:formatCode>General</c:formatCode>
                <c:ptCount val="11"/>
                <c:pt idx="0">
                  <c:v>286</c:v>
                </c:pt>
                <c:pt idx="1">
                  <c:v>53</c:v>
                </c:pt>
                <c:pt idx="2">
                  <c:v>33</c:v>
                </c:pt>
                <c:pt idx="3">
                  <c:v>48</c:v>
                </c:pt>
                <c:pt idx="4">
                  <c:v>35</c:v>
                </c:pt>
                <c:pt idx="5">
                  <c:v>7</c:v>
                </c:pt>
                <c:pt idx="6">
                  <c:v>48</c:v>
                </c:pt>
                <c:pt idx="7">
                  <c:v>1</c:v>
                </c:pt>
                <c:pt idx="8">
                  <c:v>5</c:v>
                </c:pt>
                <c:pt idx="9">
                  <c:v>24</c:v>
                </c:pt>
                <c:pt idx="10">
                  <c:v>35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3645440"/>
        <c:axId val="263647232"/>
      </c:scatterChart>
      <c:valAx>
        <c:axId val="263645440"/>
        <c:scaling>
          <c:orientation val="minMax"/>
        </c:scaling>
        <c:delete val="0"/>
        <c:axPos val="b"/>
        <c:majorTickMark val="out"/>
        <c:minorTickMark val="none"/>
        <c:tickLblPos val="nextTo"/>
        <c:crossAx val="263647232"/>
        <c:crosses val="autoZero"/>
        <c:crossBetween val="midCat"/>
      </c:valAx>
      <c:valAx>
        <c:axId val="263647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3645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pdyn expression-2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Sheet1!$A$22</c:f>
              <c:strCache>
                <c:ptCount val="1"/>
                <c:pt idx="0">
                  <c:v>pdyn</c:v>
                </c:pt>
              </c:strCache>
            </c:strRef>
          </c:tx>
          <c:yVal>
            <c:numRef>
              <c:f>Sheet1!$B$22:$L$22</c:f>
              <c:numCache>
                <c:formatCode>General</c:formatCode>
                <c:ptCount val="11"/>
                <c:pt idx="0">
                  <c:v>14</c:v>
                </c:pt>
                <c:pt idx="1">
                  <c:v>154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365824"/>
        <c:axId val="268367360"/>
      </c:scatterChart>
      <c:valAx>
        <c:axId val="268365824"/>
        <c:scaling>
          <c:orientation val="minMax"/>
        </c:scaling>
        <c:delete val="0"/>
        <c:axPos val="b"/>
        <c:majorTickMark val="out"/>
        <c:minorTickMark val="none"/>
        <c:tickLblPos val="nextTo"/>
        <c:crossAx val="268367360"/>
        <c:crosses val="autoZero"/>
        <c:crossBetween val="midCat"/>
      </c:valAx>
      <c:valAx>
        <c:axId val="268367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83658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foxb1a expression-4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Sheet1!$A$23</c:f>
              <c:strCache>
                <c:ptCount val="1"/>
                <c:pt idx="0">
                  <c:v>foxb1a</c:v>
                </c:pt>
              </c:strCache>
            </c:strRef>
          </c:tx>
          <c:yVal>
            <c:numRef>
              <c:f>Sheet1!$B$23:$L$23</c:f>
              <c:numCache>
                <c:formatCode>General</c:formatCode>
                <c:ptCount val="11"/>
                <c:pt idx="0">
                  <c:v>610</c:v>
                </c:pt>
                <c:pt idx="1">
                  <c:v>80</c:v>
                </c:pt>
                <c:pt idx="2">
                  <c:v>436</c:v>
                </c:pt>
                <c:pt idx="3">
                  <c:v>1408</c:v>
                </c:pt>
                <c:pt idx="4">
                  <c:v>143</c:v>
                </c:pt>
                <c:pt idx="5">
                  <c:v>23</c:v>
                </c:pt>
                <c:pt idx="6">
                  <c:v>82</c:v>
                </c:pt>
                <c:pt idx="7">
                  <c:v>4</c:v>
                </c:pt>
                <c:pt idx="8">
                  <c:v>14</c:v>
                </c:pt>
                <c:pt idx="9">
                  <c:v>1</c:v>
                </c:pt>
                <c:pt idx="1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649408"/>
        <c:axId val="291650944"/>
      </c:scatterChart>
      <c:valAx>
        <c:axId val="291649408"/>
        <c:scaling>
          <c:orientation val="minMax"/>
        </c:scaling>
        <c:delete val="0"/>
        <c:axPos val="b"/>
        <c:majorTickMark val="out"/>
        <c:minorTickMark val="none"/>
        <c:tickLblPos val="nextTo"/>
        <c:crossAx val="291650944"/>
        <c:crosses val="autoZero"/>
        <c:crossBetween val="midCat"/>
      </c:valAx>
      <c:valAx>
        <c:axId val="291650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16494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irx1a expression-9,10,11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Sheet1!$A$24</c:f>
              <c:strCache>
                <c:ptCount val="1"/>
                <c:pt idx="0">
                  <c:v>irx1a</c:v>
                </c:pt>
              </c:strCache>
            </c:strRef>
          </c:tx>
          <c:yVal>
            <c:numRef>
              <c:f>Sheet1!$B$24:$L$24</c:f>
              <c:numCache>
                <c:formatCode>General</c:formatCode>
                <c:ptCount val="11"/>
                <c:pt idx="0">
                  <c:v>48</c:v>
                </c:pt>
                <c:pt idx="1">
                  <c:v>73</c:v>
                </c:pt>
                <c:pt idx="2">
                  <c:v>64</c:v>
                </c:pt>
                <c:pt idx="3">
                  <c:v>6</c:v>
                </c:pt>
                <c:pt idx="4">
                  <c:v>52</c:v>
                </c:pt>
                <c:pt idx="5">
                  <c:v>8</c:v>
                </c:pt>
                <c:pt idx="6">
                  <c:v>30</c:v>
                </c:pt>
                <c:pt idx="7">
                  <c:v>3</c:v>
                </c:pt>
                <c:pt idx="8">
                  <c:v>24</c:v>
                </c:pt>
                <c:pt idx="9">
                  <c:v>22</c:v>
                </c:pt>
                <c:pt idx="10">
                  <c:v>18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679616"/>
        <c:axId val="291685504"/>
      </c:scatterChart>
      <c:valAx>
        <c:axId val="291679616"/>
        <c:scaling>
          <c:orientation val="minMax"/>
        </c:scaling>
        <c:delete val="0"/>
        <c:axPos val="b"/>
        <c:majorTickMark val="out"/>
        <c:minorTickMark val="none"/>
        <c:tickLblPos val="nextTo"/>
        <c:crossAx val="291685504"/>
        <c:crosses val="autoZero"/>
        <c:crossBetween val="midCat"/>
      </c:valAx>
      <c:valAx>
        <c:axId val="291685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16796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zbtb18 expression/cells-7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Sheet1!#REF!</c:f>
              <c:strCache>
                <c:ptCount val="1"/>
                <c:pt idx="0">
                  <c:v>#REF!</c:v>
                </c:pt>
              </c:strCache>
            </c:strRef>
          </c:tx>
          <c:y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774464"/>
        <c:axId val="291776000"/>
      </c:scatterChart>
      <c:valAx>
        <c:axId val="291774464"/>
        <c:scaling>
          <c:orientation val="minMax"/>
        </c:scaling>
        <c:delete val="0"/>
        <c:axPos val="b"/>
        <c:majorTickMark val="out"/>
        <c:minorTickMark val="none"/>
        <c:tickLblPos val="nextTo"/>
        <c:crossAx val="291776000"/>
        <c:crosses val="autoZero"/>
        <c:crossBetween val="midCat"/>
      </c:valAx>
      <c:valAx>
        <c:axId val="291776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17744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bhlhe22 expression/cells-7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Sheet1!#REF!</c:f>
              <c:strCache>
                <c:ptCount val="1"/>
                <c:pt idx="0">
                  <c:v>#REF!</c:v>
                </c:pt>
              </c:strCache>
            </c:strRef>
          </c:tx>
          <c:y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818496"/>
        <c:axId val="291824384"/>
      </c:scatterChart>
      <c:valAx>
        <c:axId val="291818496"/>
        <c:scaling>
          <c:orientation val="minMax"/>
        </c:scaling>
        <c:delete val="0"/>
        <c:axPos val="b"/>
        <c:majorTickMark val="out"/>
        <c:minorTickMark val="none"/>
        <c:tickLblPos val="nextTo"/>
        <c:crossAx val="291824384"/>
        <c:crosses val="autoZero"/>
        <c:crossBetween val="midCat"/>
      </c:valAx>
      <c:valAx>
        <c:axId val="291824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18184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bhlhe22-7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Sheet1!$A$7</c:f>
              <c:strCache>
                <c:ptCount val="1"/>
                <c:pt idx="0">
                  <c:v>bhlhe22</c:v>
                </c:pt>
              </c:strCache>
            </c:strRef>
          </c:tx>
          <c:yVal>
            <c:numRef>
              <c:f>Sheet1!$B$7:$L$7</c:f>
              <c:numCache>
                <c:formatCode>General</c:formatCode>
                <c:ptCount val="11"/>
                <c:pt idx="0">
                  <c:v>15</c:v>
                </c:pt>
                <c:pt idx="1">
                  <c:v>14</c:v>
                </c:pt>
                <c:pt idx="2">
                  <c:v>14</c:v>
                </c:pt>
                <c:pt idx="3">
                  <c:v>6</c:v>
                </c:pt>
                <c:pt idx="4">
                  <c:v>9</c:v>
                </c:pt>
                <c:pt idx="5">
                  <c:v>3</c:v>
                </c:pt>
                <c:pt idx="6">
                  <c:v>109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396800"/>
        <c:axId val="264398336"/>
      </c:scatterChart>
      <c:valAx>
        <c:axId val="264396800"/>
        <c:scaling>
          <c:orientation val="minMax"/>
        </c:scaling>
        <c:delete val="0"/>
        <c:axPos val="b"/>
        <c:majorTickMark val="out"/>
        <c:minorTickMark val="none"/>
        <c:tickLblPos val="nextTo"/>
        <c:crossAx val="264398336"/>
        <c:crosses val="autoZero"/>
        <c:crossBetween val="midCat"/>
      </c:valAx>
      <c:valAx>
        <c:axId val="264398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43968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kctd4-2,6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Sheet1!$A$8</c:f>
              <c:strCache>
                <c:ptCount val="1"/>
                <c:pt idx="0">
                  <c:v>kctd4</c:v>
                </c:pt>
              </c:strCache>
            </c:strRef>
          </c:tx>
          <c:yVal>
            <c:numRef>
              <c:f>Sheet1!$B$8:$L$8</c:f>
              <c:numCache>
                <c:formatCode>General</c:formatCode>
                <c:ptCount val="11"/>
                <c:pt idx="0">
                  <c:v>159</c:v>
                </c:pt>
                <c:pt idx="1">
                  <c:v>196</c:v>
                </c:pt>
                <c:pt idx="2">
                  <c:v>106</c:v>
                </c:pt>
                <c:pt idx="3">
                  <c:v>56</c:v>
                </c:pt>
                <c:pt idx="4">
                  <c:v>29</c:v>
                </c:pt>
                <c:pt idx="5">
                  <c:v>74</c:v>
                </c:pt>
                <c:pt idx="6">
                  <c:v>39</c:v>
                </c:pt>
                <c:pt idx="7">
                  <c:v>24</c:v>
                </c:pt>
                <c:pt idx="8">
                  <c:v>20</c:v>
                </c:pt>
                <c:pt idx="9">
                  <c:v>11</c:v>
                </c:pt>
                <c:pt idx="10">
                  <c:v>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435200"/>
        <c:axId val="264436736"/>
      </c:scatterChart>
      <c:valAx>
        <c:axId val="264435200"/>
        <c:scaling>
          <c:orientation val="minMax"/>
        </c:scaling>
        <c:delete val="0"/>
        <c:axPos val="b"/>
        <c:majorTickMark val="out"/>
        <c:minorTickMark val="none"/>
        <c:tickLblPos val="nextTo"/>
        <c:crossAx val="264436736"/>
        <c:crosses val="autoZero"/>
        <c:crossBetween val="midCat"/>
      </c:valAx>
      <c:valAx>
        <c:axId val="264436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44352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pdyn-2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Sheet1!$A$9</c:f>
              <c:strCache>
                <c:ptCount val="1"/>
                <c:pt idx="0">
                  <c:v>pdyn</c:v>
                </c:pt>
              </c:strCache>
            </c:strRef>
          </c:tx>
          <c:yVal>
            <c:numRef>
              <c:f>Sheet1!$B$9:$L$9</c:f>
              <c:numCache>
                <c:formatCode>General</c:formatCode>
                <c:ptCount val="11"/>
                <c:pt idx="0">
                  <c:v>12</c:v>
                </c:pt>
                <c:pt idx="1">
                  <c:v>43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784896"/>
        <c:axId val="264786688"/>
      </c:scatterChart>
      <c:valAx>
        <c:axId val="264784896"/>
        <c:scaling>
          <c:orientation val="minMax"/>
        </c:scaling>
        <c:delete val="0"/>
        <c:axPos val="b"/>
        <c:majorTickMark val="out"/>
        <c:minorTickMark val="none"/>
        <c:tickLblPos val="nextTo"/>
        <c:crossAx val="264786688"/>
        <c:crosses val="autoZero"/>
        <c:crossBetween val="midCat"/>
      </c:valAx>
      <c:valAx>
        <c:axId val="264786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47848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foxb1a-4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Sheet1!$A$10</c:f>
              <c:strCache>
                <c:ptCount val="1"/>
                <c:pt idx="0">
                  <c:v>foxb1a</c:v>
                </c:pt>
              </c:strCache>
            </c:strRef>
          </c:tx>
          <c:yVal>
            <c:numRef>
              <c:f>Sheet1!$B$10:$L$10</c:f>
              <c:numCache>
                <c:formatCode>General</c:formatCode>
                <c:ptCount val="11"/>
                <c:pt idx="0">
                  <c:v>191</c:v>
                </c:pt>
                <c:pt idx="1">
                  <c:v>31</c:v>
                </c:pt>
                <c:pt idx="2">
                  <c:v>97</c:v>
                </c:pt>
                <c:pt idx="3">
                  <c:v>284</c:v>
                </c:pt>
                <c:pt idx="4">
                  <c:v>42</c:v>
                </c:pt>
                <c:pt idx="5">
                  <c:v>11</c:v>
                </c:pt>
                <c:pt idx="6">
                  <c:v>31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815360"/>
        <c:axId val="264816896"/>
      </c:scatterChart>
      <c:valAx>
        <c:axId val="264815360"/>
        <c:scaling>
          <c:orientation val="minMax"/>
        </c:scaling>
        <c:delete val="0"/>
        <c:axPos val="b"/>
        <c:majorTickMark val="out"/>
        <c:minorTickMark val="none"/>
        <c:tickLblPos val="nextTo"/>
        <c:crossAx val="264816896"/>
        <c:crosses val="autoZero"/>
        <c:crossBetween val="midCat"/>
      </c:valAx>
      <c:valAx>
        <c:axId val="264816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48153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irx1a-9,10,11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Sheet1!$A$11</c:f>
              <c:strCache>
                <c:ptCount val="1"/>
                <c:pt idx="0">
                  <c:v>irx1a</c:v>
                </c:pt>
              </c:strCache>
            </c:strRef>
          </c:tx>
          <c:yVal>
            <c:numRef>
              <c:f>Sheet1!$B$11:$L$11</c:f>
              <c:numCache>
                <c:formatCode>General</c:formatCode>
                <c:ptCount val="11"/>
                <c:pt idx="0">
                  <c:v>32</c:v>
                </c:pt>
                <c:pt idx="1">
                  <c:v>34</c:v>
                </c:pt>
                <c:pt idx="2">
                  <c:v>44</c:v>
                </c:pt>
                <c:pt idx="3">
                  <c:v>5</c:v>
                </c:pt>
                <c:pt idx="4">
                  <c:v>32</c:v>
                </c:pt>
                <c:pt idx="5">
                  <c:v>8</c:v>
                </c:pt>
                <c:pt idx="6">
                  <c:v>20</c:v>
                </c:pt>
                <c:pt idx="7">
                  <c:v>2</c:v>
                </c:pt>
                <c:pt idx="8">
                  <c:v>13</c:v>
                </c:pt>
                <c:pt idx="9">
                  <c:v>11</c:v>
                </c:pt>
                <c:pt idx="10">
                  <c:v>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833280"/>
        <c:axId val="264839168"/>
      </c:scatterChart>
      <c:valAx>
        <c:axId val="264833280"/>
        <c:scaling>
          <c:orientation val="minMax"/>
        </c:scaling>
        <c:delete val="0"/>
        <c:axPos val="b"/>
        <c:majorTickMark val="out"/>
        <c:minorTickMark val="none"/>
        <c:tickLblPos val="nextTo"/>
        <c:crossAx val="264839168"/>
        <c:crosses val="autoZero"/>
        <c:crossBetween val="midCat"/>
      </c:valAx>
      <c:valAx>
        <c:axId val="264839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48332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calb2a expression-1,7,11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Sheet1!$A$18</c:f>
              <c:strCache>
                <c:ptCount val="1"/>
                <c:pt idx="0">
                  <c:v>calb2a</c:v>
                </c:pt>
              </c:strCache>
            </c:strRef>
          </c:tx>
          <c:yVal>
            <c:numRef>
              <c:f>Sheet1!$B$18:$L$18</c:f>
              <c:numCache>
                <c:formatCode>General</c:formatCode>
                <c:ptCount val="11"/>
                <c:pt idx="0">
                  <c:v>1298</c:v>
                </c:pt>
                <c:pt idx="1">
                  <c:v>205</c:v>
                </c:pt>
                <c:pt idx="2">
                  <c:v>103</c:v>
                </c:pt>
                <c:pt idx="3">
                  <c:v>85</c:v>
                </c:pt>
                <c:pt idx="4">
                  <c:v>83</c:v>
                </c:pt>
                <c:pt idx="5">
                  <c:v>8</c:v>
                </c:pt>
                <c:pt idx="6">
                  <c:v>204</c:v>
                </c:pt>
                <c:pt idx="7">
                  <c:v>1</c:v>
                </c:pt>
                <c:pt idx="8">
                  <c:v>11</c:v>
                </c:pt>
                <c:pt idx="9">
                  <c:v>54</c:v>
                </c:pt>
                <c:pt idx="10">
                  <c:v>212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989696"/>
        <c:axId val="264995584"/>
      </c:scatterChart>
      <c:valAx>
        <c:axId val="264989696"/>
        <c:scaling>
          <c:orientation val="minMax"/>
        </c:scaling>
        <c:delete val="0"/>
        <c:axPos val="b"/>
        <c:majorTickMark val="out"/>
        <c:minorTickMark val="none"/>
        <c:tickLblPos val="nextTo"/>
        <c:crossAx val="264995584"/>
        <c:crosses val="autoZero"/>
        <c:crossBetween val="midCat"/>
      </c:valAx>
      <c:valAx>
        <c:axId val="264995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49896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bhlhe22 expression-7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Sheet1!$A$20</c:f>
              <c:strCache>
                <c:ptCount val="1"/>
                <c:pt idx="0">
                  <c:v>bhlhe22</c:v>
                </c:pt>
              </c:strCache>
            </c:strRef>
          </c:tx>
          <c:yVal>
            <c:numRef>
              <c:f>Sheet1!$B$20:$L$20</c:f>
              <c:numCache>
                <c:formatCode>General</c:formatCode>
                <c:ptCount val="11"/>
                <c:pt idx="0">
                  <c:v>18</c:v>
                </c:pt>
                <c:pt idx="1">
                  <c:v>18</c:v>
                </c:pt>
                <c:pt idx="2">
                  <c:v>14</c:v>
                </c:pt>
                <c:pt idx="3">
                  <c:v>6</c:v>
                </c:pt>
                <c:pt idx="4">
                  <c:v>13</c:v>
                </c:pt>
                <c:pt idx="5">
                  <c:v>4</c:v>
                </c:pt>
                <c:pt idx="6">
                  <c:v>353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020160"/>
        <c:axId val="265021696"/>
      </c:scatterChart>
      <c:valAx>
        <c:axId val="265020160"/>
        <c:scaling>
          <c:orientation val="minMax"/>
        </c:scaling>
        <c:delete val="0"/>
        <c:axPos val="b"/>
        <c:majorTickMark val="out"/>
        <c:minorTickMark val="none"/>
        <c:tickLblPos val="nextTo"/>
        <c:crossAx val="265021696"/>
        <c:crosses val="autoZero"/>
        <c:crossBetween val="midCat"/>
      </c:valAx>
      <c:valAx>
        <c:axId val="265021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50201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kctd4 expression-2,6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kctd4</c:v>
                </c:pt>
              </c:strCache>
            </c:strRef>
          </c:tx>
          <c:yVal>
            <c:numRef>
              <c:f>Sheet1!$B$21:$L$21</c:f>
              <c:numCache>
                <c:formatCode>General</c:formatCode>
                <c:ptCount val="11"/>
                <c:pt idx="0">
                  <c:v>250</c:v>
                </c:pt>
                <c:pt idx="1">
                  <c:v>597</c:v>
                </c:pt>
                <c:pt idx="2">
                  <c:v>264</c:v>
                </c:pt>
                <c:pt idx="3">
                  <c:v>94</c:v>
                </c:pt>
                <c:pt idx="4">
                  <c:v>48</c:v>
                </c:pt>
                <c:pt idx="5">
                  <c:v>347</c:v>
                </c:pt>
                <c:pt idx="6">
                  <c:v>55</c:v>
                </c:pt>
                <c:pt idx="7">
                  <c:v>29</c:v>
                </c:pt>
                <c:pt idx="8">
                  <c:v>30</c:v>
                </c:pt>
                <c:pt idx="9">
                  <c:v>16</c:v>
                </c:pt>
                <c:pt idx="10">
                  <c:v>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339456"/>
        <c:axId val="268345344"/>
      </c:scatterChart>
      <c:valAx>
        <c:axId val="268339456"/>
        <c:scaling>
          <c:orientation val="minMax"/>
        </c:scaling>
        <c:delete val="0"/>
        <c:axPos val="b"/>
        <c:majorTickMark val="out"/>
        <c:minorTickMark val="none"/>
        <c:tickLblPos val="nextTo"/>
        <c:crossAx val="268345344"/>
        <c:crosses val="autoZero"/>
        <c:crossBetween val="midCat"/>
      </c:valAx>
      <c:valAx>
        <c:axId val="268345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83394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178594</xdr:colOff>
      <xdr:row>1</xdr:row>
      <xdr:rowOff>45242</xdr:rowOff>
    </xdr:from>
    <xdr:to>
      <xdr:col>38</xdr:col>
      <xdr:colOff>607219</xdr:colOff>
      <xdr:row>15</xdr:row>
      <xdr:rowOff>121442</xdr:rowOff>
    </xdr:to>
    <xdr:graphicFrame macro="">
      <xdr:nvGraphicFramePr>
        <xdr:cNvPr id="13" name="图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11905</xdr:colOff>
      <xdr:row>1</xdr:row>
      <xdr:rowOff>92869</xdr:rowOff>
    </xdr:from>
    <xdr:to>
      <xdr:col>45</xdr:col>
      <xdr:colOff>440530</xdr:colOff>
      <xdr:row>16</xdr:row>
      <xdr:rowOff>2382</xdr:rowOff>
    </xdr:to>
    <xdr:graphicFrame macro="">
      <xdr:nvGraphicFramePr>
        <xdr:cNvPr id="14" name="图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357187</xdr:colOff>
      <xdr:row>1</xdr:row>
      <xdr:rowOff>21431</xdr:rowOff>
    </xdr:from>
    <xdr:to>
      <xdr:col>32</xdr:col>
      <xdr:colOff>95250</xdr:colOff>
      <xdr:row>15</xdr:row>
      <xdr:rowOff>97631</xdr:rowOff>
    </xdr:to>
    <xdr:graphicFrame macro="">
      <xdr:nvGraphicFramePr>
        <xdr:cNvPr id="15" name="图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404813</xdr:colOff>
      <xdr:row>15</xdr:row>
      <xdr:rowOff>128589</xdr:rowOff>
    </xdr:from>
    <xdr:to>
      <xdr:col>32</xdr:col>
      <xdr:colOff>142876</xdr:colOff>
      <xdr:row>32</xdr:row>
      <xdr:rowOff>38102</xdr:rowOff>
    </xdr:to>
    <xdr:graphicFrame macro="">
      <xdr:nvGraphicFramePr>
        <xdr:cNvPr id="16" name="图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166687</xdr:colOff>
      <xdr:row>15</xdr:row>
      <xdr:rowOff>116684</xdr:rowOff>
    </xdr:from>
    <xdr:to>
      <xdr:col>38</xdr:col>
      <xdr:colOff>595312</xdr:colOff>
      <xdr:row>32</xdr:row>
      <xdr:rowOff>26197</xdr:rowOff>
    </xdr:to>
    <xdr:graphicFrame macro="">
      <xdr:nvGraphicFramePr>
        <xdr:cNvPr id="17" name="图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38</xdr:col>
      <xdr:colOff>666749</xdr:colOff>
      <xdr:row>16</xdr:row>
      <xdr:rowOff>33339</xdr:rowOff>
    </xdr:from>
    <xdr:to>
      <xdr:col>45</xdr:col>
      <xdr:colOff>404811</xdr:colOff>
      <xdr:row>32</xdr:row>
      <xdr:rowOff>109539</xdr:rowOff>
    </xdr:to>
    <xdr:graphicFrame macro="">
      <xdr:nvGraphicFramePr>
        <xdr:cNvPr id="18" name="图表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357186</xdr:colOff>
      <xdr:row>32</xdr:row>
      <xdr:rowOff>57150</xdr:rowOff>
    </xdr:from>
    <xdr:to>
      <xdr:col>32</xdr:col>
      <xdr:colOff>95249</xdr:colOff>
      <xdr:row>42</xdr:row>
      <xdr:rowOff>0</xdr:rowOff>
    </xdr:to>
    <xdr:graphicFrame macro="">
      <xdr:nvGraphicFramePr>
        <xdr:cNvPr id="21" name="图表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32</xdr:col>
      <xdr:colOff>83343</xdr:colOff>
      <xdr:row>32</xdr:row>
      <xdr:rowOff>57150</xdr:rowOff>
    </xdr:from>
    <xdr:to>
      <xdr:col>38</xdr:col>
      <xdr:colOff>511968</xdr:colOff>
      <xdr:row>42</xdr:row>
      <xdr:rowOff>0</xdr:rowOff>
    </xdr:to>
    <xdr:graphicFrame macro="">
      <xdr:nvGraphicFramePr>
        <xdr:cNvPr id="22" name="图表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107156</xdr:colOff>
      <xdr:row>42</xdr:row>
      <xdr:rowOff>0</xdr:rowOff>
    </xdr:from>
    <xdr:to>
      <xdr:col>38</xdr:col>
      <xdr:colOff>535781</xdr:colOff>
      <xdr:row>51</xdr:row>
      <xdr:rowOff>38100</xdr:rowOff>
    </xdr:to>
    <xdr:graphicFrame macro="">
      <xdr:nvGraphicFramePr>
        <xdr:cNvPr id="23" name="图表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38</xdr:col>
      <xdr:colOff>511968</xdr:colOff>
      <xdr:row>32</xdr:row>
      <xdr:rowOff>33338</xdr:rowOff>
    </xdr:from>
    <xdr:to>
      <xdr:col>45</xdr:col>
      <xdr:colOff>250030</xdr:colOff>
      <xdr:row>42</xdr:row>
      <xdr:rowOff>0</xdr:rowOff>
    </xdr:to>
    <xdr:graphicFrame macro="">
      <xdr:nvGraphicFramePr>
        <xdr:cNvPr id="24" name="图表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38</xdr:col>
      <xdr:colOff>547688</xdr:colOff>
      <xdr:row>42</xdr:row>
      <xdr:rowOff>0</xdr:rowOff>
    </xdr:from>
    <xdr:to>
      <xdr:col>45</xdr:col>
      <xdr:colOff>285750</xdr:colOff>
      <xdr:row>51</xdr:row>
      <xdr:rowOff>38100</xdr:rowOff>
    </xdr:to>
    <xdr:graphicFrame macro="">
      <xdr:nvGraphicFramePr>
        <xdr:cNvPr id="25" name="图表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25</xdr:col>
      <xdr:colOff>345281</xdr:colOff>
      <xdr:row>42</xdr:row>
      <xdr:rowOff>0</xdr:rowOff>
    </xdr:from>
    <xdr:to>
      <xdr:col>32</xdr:col>
      <xdr:colOff>83344</xdr:colOff>
      <xdr:row>51</xdr:row>
      <xdr:rowOff>38100</xdr:rowOff>
    </xdr:to>
    <xdr:graphicFrame macro="">
      <xdr:nvGraphicFramePr>
        <xdr:cNvPr id="26" name="图表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27</xdr:col>
      <xdr:colOff>428624</xdr:colOff>
      <xdr:row>59</xdr:row>
      <xdr:rowOff>21430</xdr:rowOff>
    </xdr:from>
    <xdr:to>
      <xdr:col>34</xdr:col>
      <xdr:colOff>166687</xdr:colOff>
      <xdr:row>75</xdr:row>
      <xdr:rowOff>97630</xdr:rowOff>
    </xdr:to>
    <xdr:graphicFrame macro="">
      <xdr:nvGraphicFramePr>
        <xdr:cNvPr id="29" name="图表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27</xdr:col>
      <xdr:colOff>440531</xdr:colOff>
      <xdr:row>75</xdr:row>
      <xdr:rowOff>128587</xdr:rowOff>
    </xdr:from>
    <xdr:to>
      <xdr:col>34</xdr:col>
      <xdr:colOff>178594</xdr:colOff>
      <xdr:row>92</xdr:row>
      <xdr:rowOff>38100</xdr:rowOff>
    </xdr:to>
    <xdr:graphicFrame macro="">
      <xdr:nvGraphicFramePr>
        <xdr:cNvPr id="31" name="图表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zoomScale="80" zoomScaleNormal="80" workbookViewId="0">
      <selection activeCell="G56" sqref="G56"/>
    </sheetView>
  </sheetViews>
  <sheetFormatPr defaultRowHeight="20.25" x14ac:dyDescent="0.3"/>
  <cols>
    <col min="1" max="1" width="12.5" style="9" customWidth="1"/>
    <col min="2" max="2" width="11.875" style="9" customWidth="1"/>
    <col min="3" max="3" width="12" style="9" customWidth="1"/>
    <col min="4" max="4" width="10.375" style="9" customWidth="1"/>
    <col min="5" max="5" width="10.625" style="9" customWidth="1"/>
    <col min="6" max="6" width="10.875" style="9" customWidth="1"/>
    <col min="7" max="7" width="11" style="9" customWidth="1"/>
    <col min="8" max="8" width="10.75" style="9" customWidth="1"/>
    <col min="9" max="9" width="11" style="9" customWidth="1"/>
    <col min="10" max="10" width="10.875" style="9" customWidth="1"/>
    <col min="11" max="11" width="12.25" style="9" customWidth="1"/>
    <col min="12" max="12" width="12.75" style="9" customWidth="1"/>
    <col min="13" max="13" width="25.125" style="9" customWidth="1"/>
    <col min="14" max="14" width="25.875" style="9" customWidth="1"/>
    <col min="15" max="16384" width="9" style="9"/>
  </cols>
  <sheetData>
    <row r="1" spans="1:12" x14ac:dyDescent="0.3">
      <c r="A1" s="10" t="s">
        <v>20</v>
      </c>
      <c r="B1" s="10" t="s">
        <v>58</v>
      </c>
      <c r="C1" s="10" t="s">
        <v>59</v>
      </c>
      <c r="D1" s="10" t="s">
        <v>60</v>
      </c>
      <c r="E1" s="10" t="s">
        <v>61</v>
      </c>
      <c r="F1" s="10" t="s">
        <v>62</v>
      </c>
      <c r="G1" s="10" t="s">
        <v>63</v>
      </c>
      <c r="H1" s="10" t="s">
        <v>64</v>
      </c>
      <c r="I1" s="10" t="s">
        <v>65</v>
      </c>
      <c r="J1" s="10" t="s">
        <v>66</v>
      </c>
      <c r="K1" s="10" t="s">
        <v>67</v>
      </c>
      <c r="L1" s="10" t="s">
        <v>68</v>
      </c>
    </row>
    <row r="2" spans="1:12" x14ac:dyDescent="0.3">
      <c r="A2" s="10" t="s">
        <v>1</v>
      </c>
      <c r="B2" s="10">
        <v>11</v>
      </c>
      <c r="C2" s="10">
        <v>55</v>
      </c>
      <c r="D2" s="10">
        <v>13</v>
      </c>
      <c r="E2" s="10">
        <v>2</v>
      </c>
      <c r="F2" s="10">
        <v>4</v>
      </c>
      <c r="G2" s="10">
        <v>3</v>
      </c>
      <c r="H2" s="10">
        <v>2</v>
      </c>
      <c r="I2" s="10">
        <v>4</v>
      </c>
      <c r="J2" s="10">
        <v>76</v>
      </c>
      <c r="K2" s="10">
        <v>0</v>
      </c>
      <c r="L2" s="10">
        <v>0</v>
      </c>
    </row>
    <row r="3" spans="1:12" x14ac:dyDescent="0.3">
      <c r="A3" s="10" t="s">
        <v>3</v>
      </c>
      <c r="B3" s="10">
        <v>26</v>
      </c>
      <c r="C3" s="10">
        <v>11</v>
      </c>
      <c r="D3" s="10">
        <v>9</v>
      </c>
      <c r="E3" s="10">
        <v>6</v>
      </c>
      <c r="F3" s="10">
        <v>27</v>
      </c>
      <c r="G3" s="10">
        <v>5</v>
      </c>
      <c r="H3" s="10">
        <v>84</v>
      </c>
      <c r="I3" s="10">
        <v>5</v>
      </c>
      <c r="J3" s="10">
        <v>4</v>
      </c>
      <c r="K3" s="10">
        <v>0</v>
      </c>
      <c r="L3" s="10">
        <v>0</v>
      </c>
    </row>
    <row r="4" spans="1:12" x14ac:dyDescent="0.3">
      <c r="A4" s="10" t="s">
        <v>5</v>
      </c>
      <c r="B4" s="10">
        <v>54</v>
      </c>
      <c r="C4" s="10">
        <v>99</v>
      </c>
      <c r="D4" s="10">
        <v>193</v>
      </c>
      <c r="E4" s="10">
        <v>59</v>
      </c>
      <c r="F4" s="10">
        <v>55</v>
      </c>
      <c r="G4" s="10">
        <v>84</v>
      </c>
      <c r="H4" s="10">
        <v>2</v>
      </c>
      <c r="I4" s="10">
        <v>91</v>
      </c>
      <c r="J4" s="10">
        <v>22</v>
      </c>
      <c r="K4" s="10">
        <v>18</v>
      </c>
      <c r="L4" s="10">
        <v>1</v>
      </c>
    </row>
    <row r="5" spans="1:12" x14ac:dyDescent="0.3">
      <c r="A5" s="10" t="s">
        <v>7</v>
      </c>
      <c r="B5" s="10">
        <v>286</v>
      </c>
      <c r="C5" s="10">
        <v>53</v>
      </c>
      <c r="D5" s="10">
        <v>33</v>
      </c>
      <c r="E5" s="10">
        <v>48</v>
      </c>
      <c r="F5" s="10">
        <v>35</v>
      </c>
      <c r="G5" s="10">
        <v>7</v>
      </c>
      <c r="H5" s="10">
        <v>48</v>
      </c>
      <c r="I5" s="10">
        <v>1</v>
      </c>
      <c r="J5" s="10">
        <v>5</v>
      </c>
      <c r="K5" s="10">
        <v>24</v>
      </c>
      <c r="L5" s="10">
        <v>35</v>
      </c>
    </row>
    <row r="6" spans="1:12" x14ac:dyDescent="0.3">
      <c r="A6" s="10" t="s">
        <v>9</v>
      </c>
      <c r="B6" s="10">
        <v>11</v>
      </c>
      <c r="C6" s="10">
        <v>5</v>
      </c>
      <c r="D6" s="10">
        <v>1</v>
      </c>
      <c r="E6" s="10">
        <v>1</v>
      </c>
      <c r="F6" s="10">
        <v>4</v>
      </c>
      <c r="G6" s="10">
        <v>1</v>
      </c>
      <c r="H6" s="10">
        <v>2</v>
      </c>
      <c r="I6" s="10">
        <v>0</v>
      </c>
      <c r="J6" s="10">
        <v>0</v>
      </c>
      <c r="K6" s="10">
        <v>0</v>
      </c>
      <c r="L6" s="10">
        <v>0</v>
      </c>
    </row>
    <row r="7" spans="1:12" x14ac:dyDescent="0.3">
      <c r="A7" s="10" t="s">
        <v>11</v>
      </c>
      <c r="B7" s="10">
        <v>15</v>
      </c>
      <c r="C7" s="10">
        <v>14</v>
      </c>
      <c r="D7" s="10">
        <v>14</v>
      </c>
      <c r="E7" s="10">
        <v>6</v>
      </c>
      <c r="F7" s="10">
        <v>9</v>
      </c>
      <c r="G7" s="10">
        <v>3</v>
      </c>
      <c r="H7" s="10">
        <v>109</v>
      </c>
      <c r="I7" s="10">
        <v>0</v>
      </c>
      <c r="J7" s="10">
        <v>0</v>
      </c>
      <c r="K7" s="10">
        <v>5</v>
      </c>
      <c r="L7" s="10">
        <v>0</v>
      </c>
    </row>
    <row r="8" spans="1:12" x14ac:dyDescent="0.3">
      <c r="A8" s="10" t="s">
        <v>13</v>
      </c>
      <c r="B8" s="10">
        <v>159</v>
      </c>
      <c r="C8" s="10">
        <v>196</v>
      </c>
      <c r="D8" s="10">
        <v>106</v>
      </c>
      <c r="E8" s="10">
        <v>56</v>
      </c>
      <c r="F8" s="10">
        <v>29</v>
      </c>
      <c r="G8" s="10">
        <v>74</v>
      </c>
      <c r="H8" s="10">
        <v>39</v>
      </c>
      <c r="I8" s="10">
        <v>24</v>
      </c>
      <c r="J8" s="10">
        <v>20</v>
      </c>
      <c r="K8" s="10">
        <v>11</v>
      </c>
      <c r="L8" s="10">
        <v>2</v>
      </c>
    </row>
    <row r="9" spans="1:12" x14ac:dyDescent="0.3">
      <c r="A9" s="10" t="s">
        <v>15</v>
      </c>
      <c r="B9" s="10">
        <v>12</v>
      </c>
      <c r="C9" s="10">
        <v>43</v>
      </c>
      <c r="D9" s="10">
        <v>0</v>
      </c>
      <c r="E9" s="10">
        <v>3</v>
      </c>
      <c r="F9" s="10">
        <v>1</v>
      </c>
      <c r="G9" s="10">
        <v>3</v>
      </c>
      <c r="H9" s="10">
        <v>0</v>
      </c>
      <c r="I9" s="10">
        <v>1</v>
      </c>
      <c r="J9" s="10">
        <v>0</v>
      </c>
      <c r="K9" s="10">
        <v>0</v>
      </c>
      <c r="L9" s="10">
        <v>0</v>
      </c>
    </row>
    <row r="10" spans="1:12" x14ac:dyDescent="0.3">
      <c r="A10" s="10" t="s">
        <v>17</v>
      </c>
      <c r="B10" s="10">
        <v>191</v>
      </c>
      <c r="C10" s="10">
        <v>31</v>
      </c>
      <c r="D10" s="10">
        <v>97</v>
      </c>
      <c r="E10" s="10">
        <v>284</v>
      </c>
      <c r="F10" s="10">
        <v>42</v>
      </c>
      <c r="G10" s="10">
        <v>11</v>
      </c>
      <c r="H10" s="10">
        <v>31</v>
      </c>
      <c r="I10" s="10">
        <v>4</v>
      </c>
      <c r="J10" s="10">
        <v>4</v>
      </c>
      <c r="K10" s="10">
        <v>1</v>
      </c>
      <c r="L10" s="10">
        <v>1</v>
      </c>
    </row>
    <row r="11" spans="1:12" x14ac:dyDescent="0.3">
      <c r="A11" s="10" t="s">
        <v>19</v>
      </c>
      <c r="B11" s="10">
        <v>32</v>
      </c>
      <c r="C11" s="10">
        <v>34</v>
      </c>
      <c r="D11" s="10">
        <v>44</v>
      </c>
      <c r="E11" s="10">
        <v>5</v>
      </c>
      <c r="F11" s="10">
        <v>32</v>
      </c>
      <c r="G11" s="10">
        <v>8</v>
      </c>
      <c r="H11" s="10">
        <v>20</v>
      </c>
      <c r="I11" s="10">
        <v>2</v>
      </c>
      <c r="J11" s="10">
        <v>13</v>
      </c>
      <c r="K11" s="10">
        <v>11</v>
      </c>
      <c r="L11" s="10">
        <v>11</v>
      </c>
    </row>
    <row r="14" spans="1:12" x14ac:dyDescent="0.3">
      <c r="A14" s="10" t="s">
        <v>21</v>
      </c>
      <c r="B14" s="10" t="s">
        <v>58</v>
      </c>
      <c r="C14" s="10" t="s">
        <v>59</v>
      </c>
      <c r="D14" s="10" t="s">
        <v>60</v>
      </c>
      <c r="E14" s="10" t="s">
        <v>61</v>
      </c>
      <c r="F14" s="10" t="s">
        <v>62</v>
      </c>
      <c r="G14" s="10" t="s">
        <v>63</v>
      </c>
      <c r="H14" s="10" t="s">
        <v>64</v>
      </c>
      <c r="I14" s="10" t="s">
        <v>65</v>
      </c>
      <c r="J14" s="10" t="s">
        <v>66</v>
      </c>
      <c r="K14" s="10" t="s">
        <v>67</v>
      </c>
      <c r="L14" s="10" t="s">
        <v>68</v>
      </c>
    </row>
    <row r="15" spans="1:12" x14ac:dyDescent="0.3">
      <c r="A15" s="10" t="s">
        <v>1</v>
      </c>
      <c r="B15" s="10">
        <v>14</v>
      </c>
      <c r="C15" s="10">
        <v>94</v>
      </c>
      <c r="D15" s="10">
        <v>17</v>
      </c>
      <c r="E15" s="10">
        <v>3</v>
      </c>
      <c r="F15" s="10">
        <v>6</v>
      </c>
      <c r="G15" s="10">
        <v>5</v>
      </c>
      <c r="H15" s="10">
        <v>2</v>
      </c>
      <c r="I15" s="10">
        <v>4</v>
      </c>
      <c r="J15" s="10">
        <v>203</v>
      </c>
      <c r="K15" s="10">
        <v>0</v>
      </c>
      <c r="L15" s="10">
        <v>0</v>
      </c>
    </row>
    <row r="16" spans="1:12" x14ac:dyDescent="0.3">
      <c r="A16" s="10" t="s">
        <v>3</v>
      </c>
      <c r="B16" s="10">
        <v>29</v>
      </c>
      <c r="C16" s="10">
        <v>11</v>
      </c>
      <c r="D16" s="10">
        <v>9</v>
      </c>
      <c r="E16" s="10">
        <v>8</v>
      </c>
      <c r="F16" s="10">
        <v>99</v>
      </c>
      <c r="G16" s="10">
        <v>5</v>
      </c>
      <c r="H16" s="10">
        <v>188</v>
      </c>
      <c r="I16" s="10">
        <v>6</v>
      </c>
      <c r="J16" s="10">
        <v>5</v>
      </c>
      <c r="K16" s="10">
        <v>0</v>
      </c>
      <c r="L16" s="10">
        <v>0</v>
      </c>
    </row>
    <row r="17" spans="1:13" x14ac:dyDescent="0.3">
      <c r="A17" s="10" t="s">
        <v>5</v>
      </c>
      <c r="B17" s="10">
        <v>61</v>
      </c>
      <c r="C17" s="10">
        <v>204</v>
      </c>
      <c r="D17" s="10">
        <v>297</v>
      </c>
      <c r="E17" s="10">
        <v>77</v>
      </c>
      <c r="F17" s="10">
        <v>82</v>
      </c>
      <c r="G17" s="10">
        <v>177</v>
      </c>
      <c r="H17" s="10">
        <v>2</v>
      </c>
      <c r="I17" s="10">
        <v>192</v>
      </c>
      <c r="J17" s="10">
        <v>65</v>
      </c>
      <c r="K17" s="10">
        <v>25</v>
      </c>
      <c r="L17" s="10">
        <v>1</v>
      </c>
    </row>
    <row r="18" spans="1:13" x14ac:dyDescent="0.3">
      <c r="A18" s="11" t="s">
        <v>7</v>
      </c>
      <c r="B18" s="13">
        <v>1298</v>
      </c>
      <c r="C18" s="13">
        <v>205</v>
      </c>
      <c r="D18" s="13">
        <v>103</v>
      </c>
      <c r="E18" s="13">
        <v>85</v>
      </c>
      <c r="F18" s="13">
        <v>83</v>
      </c>
      <c r="G18" s="13">
        <v>8</v>
      </c>
      <c r="H18" s="13">
        <v>204</v>
      </c>
      <c r="I18" s="13">
        <v>1</v>
      </c>
      <c r="J18" s="13">
        <v>11</v>
      </c>
      <c r="K18" s="13">
        <v>54</v>
      </c>
      <c r="L18" s="13">
        <v>212</v>
      </c>
    </row>
    <row r="19" spans="1:13" x14ac:dyDescent="0.3">
      <c r="A19" s="10" t="s">
        <v>9</v>
      </c>
      <c r="B19" s="10">
        <v>17</v>
      </c>
      <c r="C19" s="10">
        <v>7</v>
      </c>
      <c r="D19" s="10">
        <v>1</v>
      </c>
      <c r="E19" s="10">
        <v>1</v>
      </c>
      <c r="F19" s="10">
        <v>5</v>
      </c>
      <c r="G19" s="10">
        <v>3</v>
      </c>
      <c r="H19" s="10">
        <v>2</v>
      </c>
      <c r="I19" s="10">
        <v>0</v>
      </c>
      <c r="J19" s="10">
        <v>0</v>
      </c>
      <c r="K19" s="10">
        <v>0</v>
      </c>
      <c r="L19" s="10">
        <v>0</v>
      </c>
    </row>
    <row r="20" spans="1:13" x14ac:dyDescent="0.3">
      <c r="A20" s="10" t="s">
        <v>11</v>
      </c>
      <c r="B20" s="10">
        <v>18</v>
      </c>
      <c r="C20" s="10">
        <v>18</v>
      </c>
      <c r="D20" s="10">
        <v>14</v>
      </c>
      <c r="E20" s="10">
        <v>6</v>
      </c>
      <c r="F20" s="10">
        <v>13</v>
      </c>
      <c r="G20" s="10">
        <v>4</v>
      </c>
      <c r="H20" s="10">
        <v>353</v>
      </c>
      <c r="I20" s="10">
        <v>0</v>
      </c>
      <c r="J20" s="10">
        <v>0</v>
      </c>
      <c r="K20" s="10">
        <v>5</v>
      </c>
      <c r="L20" s="10">
        <v>0</v>
      </c>
    </row>
    <row r="21" spans="1:13" x14ac:dyDescent="0.3">
      <c r="A21" s="10" t="s">
        <v>13</v>
      </c>
      <c r="B21" s="10">
        <v>250</v>
      </c>
      <c r="C21" s="10">
        <v>597</v>
      </c>
      <c r="D21" s="10">
        <v>264</v>
      </c>
      <c r="E21" s="10">
        <v>94</v>
      </c>
      <c r="F21" s="10">
        <v>48</v>
      </c>
      <c r="G21" s="10">
        <v>347</v>
      </c>
      <c r="H21" s="10">
        <v>55</v>
      </c>
      <c r="I21" s="10">
        <v>29</v>
      </c>
      <c r="J21" s="10">
        <v>30</v>
      </c>
      <c r="K21" s="10">
        <v>16</v>
      </c>
      <c r="L21" s="10">
        <v>4</v>
      </c>
    </row>
    <row r="22" spans="1:13" x14ac:dyDescent="0.3">
      <c r="A22" s="10" t="s">
        <v>15</v>
      </c>
      <c r="B22" s="10">
        <v>14</v>
      </c>
      <c r="C22" s="10">
        <v>154</v>
      </c>
      <c r="D22" s="10">
        <v>0</v>
      </c>
      <c r="E22" s="10">
        <v>3</v>
      </c>
      <c r="F22" s="10">
        <v>1</v>
      </c>
      <c r="G22" s="10">
        <v>5</v>
      </c>
      <c r="H22" s="10">
        <v>0</v>
      </c>
      <c r="I22" s="10">
        <v>1</v>
      </c>
      <c r="J22" s="10">
        <v>0</v>
      </c>
      <c r="K22" s="10">
        <v>0</v>
      </c>
      <c r="L22" s="10">
        <v>0</v>
      </c>
    </row>
    <row r="23" spans="1:13" x14ac:dyDescent="0.3">
      <c r="A23" s="10" t="s">
        <v>17</v>
      </c>
      <c r="B23" s="10">
        <v>610</v>
      </c>
      <c r="C23" s="10">
        <v>80</v>
      </c>
      <c r="D23" s="10">
        <v>436</v>
      </c>
      <c r="E23" s="10">
        <v>1408</v>
      </c>
      <c r="F23" s="10">
        <v>143</v>
      </c>
      <c r="G23" s="10">
        <v>23</v>
      </c>
      <c r="H23" s="10">
        <v>82</v>
      </c>
      <c r="I23" s="10">
        <v>4</v>
      </c>
      <c r="J23" s="10">
        <v>14</v>
      </c>
      <c r="K23" s="10">
        <v>1</v>
      </c>
      <c r="L23" s="10">
        <v>1</v>
      </c>
    </row>
    <row r="24" spans="1:13" x14ac:dyDescent="0.3">
      <c r="A24" s="10" t="s">
        <v>19</v>
      </c>
      <c r="B24" s="10">
        <v>48</v>
      </c>
      <c r="C24" s="10">
        <v>73</v>
      </c>
      <c r="D24" s="10">
        <v>64</v>
      </c>
      <c r="E24" s="10">
        <v>6</v>
      </c>
      <c r="F24" s="10">
        <v>52</v>
      </c>
      <c r="G24" s="10">
        <v>8</v>
      </c>
      <c r="H24" s="10">
        <v>30</v>
      </c>
      <c r="I24" s="10">
        <v>3</v>
      </c>
      <c r="J24" s="10">
        <v>24</v>
      </c>
      <c r="K24" s="10">
        <v>22</v>
      </c>
      <c r="L24" s="10">
        <v>18</v>
      </c>
    </row>
    <row r="27" spans="1:13" x14ac:dyDescent="0.3">
      <c r="A27" s="10"/>
      <c r="B27" s="10" t="s">
        <v>58</v>
      </c>
      <c r="C27" s="10" t="s">
        <v>59</v>
      </c>
      <c r="D27" s="10" t="s">
        <v>60</v>
      </c>
      <c r="E27" s="10" t="s">
        <v>61</v>
      </c>
      <c r="F27" s="10" t="s">
        <v>62</v>
      </c>
      <c r="G27" s="10" t="s">
        <v>63</v>
      </c>
      <c r="H27" s="10" t="s">
        <v>64</v>
      </c>
      <c r="I27" s="10" t="s">
        <v>65</v>
      </c>
      <c r="J27" s="10" t="s">
        <v>66</v>
      </c>
      <c r="K27" s="10" t="s">
        <v>67</v>
      </c>
      <c r="L27" s="10" t="s">
        <v>68</v>
      </c>
    </row>
    <row r="28" spans="1:13" x14ac:dyDescent="0.3">
      <c r="A28" s="10" t="s">
        <v>22</v>
      </c>
      <c r="B28" s="10">
        <v>920</v>
      </c>
      <c r="C28" s="10">
        <v>629</v>
      </c>
      <c r="D28" s="10">
        <v>605</v>
      </c>
      <c r="E28" s="10">
        <v>432</v>
      </c>
      <c r="F28" s="10">
        <v>340</v>
      </c>
      <c r="G28" s="10">
        <v>277</v>
      </c>
      <c r="H28" s="10">
        <v>237</v>
      </c>
      <c r="I28" s="10">
        <v>222</v>
      </c>
      <c r="J28" s="10">
        <v>97</v>
      </c>
      <c r="K28" s="10">
        <v>81</v>
      </c>
      <c r="L28" s="10">
        <v>43</v>
      </c>
    </row>
    <row r="31" spans="1:13" x14ac:dyDescent="0.3">
      <c r="A31" s="10" t="s">
        <v>24</v>
      </c>
      <c r="B31" s="10">
        <v>1</v>
      </c>
      <c r="C31" s="10">
        <v>2</v>
      </c>
      <c r="D31" s="10">
        <v>3</v>
      </c>
      <c r="E31" s="10">
        <v>4</v>
      </c>
      <c r="F31" s="10">
        <v>5</v>
      </c>
      <c r="G31" s="10">
        <v>6</v>
      </c>
      <c r="H31" s="10">
        <v>7</v>
      </c>
      <c r="I31" s="10">
        <v>8</v>
      </c>
      <c r="J31" s="10">
        <v>9</v>
      </c>
      <c r="K31" s="10">
        <v>10</v>
      </c>
      <c r="L31" s="10">
        <v>11</v>
      </c>
      <c r="M31" s="12" t="s">
        <v>38</v>
      </c>
    </row>
    <row r="32" spans="1:13" x14ac:dyDescent="0.3">
      <c r="A32" s="10" t="s">
        <v>1</v>
      </c>
      <c r="B32" s="10">
        <f>B2/B28</f>
        <v>1.1956521739130435E-2</v>
      </c>
      <c r="C32" s="10">
        <f>C2/C28</f>
        <v>8.7440381558028621E-2</v>
      </c>
      <c r="D32" s="10">
        <f>D2/D28</f>
        <v>2.1487603305785124E-2</v>
      </c>
      <c r="E32" s="10">
        <f>E2/E28</f>
        <v>4.6296296296296294E-3</v>
      </c>
      <c r="F32" s="10">
        <f>F2/F28</f>
        <v>1.1764705882352941E-2</v>
      </c>
      <c r="G32" s="10">
        <f>G2/G28</f>
        <v>1.0830324909747292E-2</v>
      </c>
      <c r="H32" s="10">
        <f>H2/H28</f>
        <v>8.4388185654008432E-3</v>
      </c>
      <c r="I32" s="10">
        <f>I2/I28</f>
        <v>1.8018018018018018E-2</v>
      </c>
      <c r="J32" s="10">
        <f>J2/J28</f>
        <v>0.78350515463917525</v>
      </c>
      <c r="K32" s="10">
        <f>K2/K28</f>
        <v>0</v>
      </c>
      <c r="L32" s="10">
        <f>L2/L28</f>
        <v>0</v>
      </c>
      <c r="M32" s="12" t="s">
        <v>26</v>
      </c>
    </row>
    <row r="33" spans="1:13" x14ac:dyDescent="0.3">
      <c r="A33" s="10" t="s">
        <v>3</v>
      </c>
      <c r="B33" s="10">
        <f>B3/B28</f>
        <v>2.8260869565217391E-2</v>
      </c>
      <c r="C33" s="10">
        <f>C3/C28</f>
        <v>1.7488076311605722E-2</v>
      </c>
      <c r="D33" s="10">
        <f>D3/D28</f>
        <v>1.487603305785124E-2</v>
      </c>
      <c r="E33" s="10">
        <f>E3/E28</f>
        <v>1.3888888888888888E-2</v>
      </c>
      <c r="F33" s="10">
        <f>F3/F28</f>
        <v>7.9411764705882348E-2</v>
      </c>
      <c r="G33" s="10">
        <f>G3/G28</f>
        <v>1.8050541516245487E-2</v>
      </c>
      <c r="H33" s="10">
        <f>H3/H28</f>
        <v>0.35443037974683544</v>
      </c>
      <c r="I33" s="10">
        <f>I3/I28</f>
        <v>2.2522522522522521E-2</v>
      </c>
      <c r="J33" s="10">
        <f>J3/J28</f>
        <v>4.1237113402061855E-2</v>
      </c>
      <c r="K33" s="10">
        <f>K3/K28</f>
        <v>0</v>
      </c>
      <c r="L33" s="10">
        <f>L3/L28</f>
        <v>0</v>
      </c>
      <c r="M33" s="12" t="s">
        <v>27</v>
      </c>
    </row>
    <row r="34" spans="1:13" x14ac:dyDescent="0.3">
      <c r="A34" s="10" t="s">
        <v>5</v>
      </c>
      <c r="B34" s="10">
        <f>B4/B28</f>
        <v>5.8695652173913045E-2</v>
      </c>
      <c r="C34" s="10">
        <f>C4/C28</f>
        <v>0.15739268680445151</v>
      </c>
      <c r="D34" s="10">
        <f>D4/D28</f>
        <v>0.31900826446280994</v>
      </c>
      <c r="E34" s="10">
        <f>E4/E28</f>
        <v>0.13657407407407407</v>
      </c>
      <c r="F34" s="10">
        <f>F4/F28</f>
        <v>0.16176470588235295</v>
      </c>
      <c r="G34" s="10">
        <f>G4/G28</f>
        <v>0.30324909747292417</v>
      </c>
      <c r="H34" s="10">
        <f>H4/H28</f>
        <v>8.4388185654008432E-3</v>
      </c>
      <c r="I34" s="10">
        <f>I4/I28</f>
        <v>0.40990990990990989</v>
      </c>
      <c r="J34" s="10">
        <f>J4/J28</f>
        <v>0.22680412371134021</v>
      </c>
      <c r="K34" s="10">
        <f>K4/K28</f>
        <v>0.22222222222222221</v>
      </c>
      <c r="L34" s="10">
        <f>L4/L28</f>
        <v>2.3255813953488372E-2</v>
      </c>
      <c r="M34" s="12" t="s">
        <v>28</v>
      </c>
    </row>
    <row r="35" spans="1:13" x14ac:dyDescent="0.3">
      <c r="A35" s="10" t="s">
        <v>7</v>
      </c>
      <c r="B35" s="10">
        <f>B5/B28</f>
        <v>0.31086956521739129</v>
      </c>
      <c r="C35" s="10">
        <f>C5/C28</f>
        <v>8.4260731319554846E-2</v>
      </c>
      <c r="D35" s="10">
        <f>D5/D28</f>
        <v>5.4545454545454543E-2</v>
      </c>
      <c r="E35" s="10">
        <f>E5/E28</f>
        <v>0.1111111111111111</v>
      </c>
      <c r="F35" s="10">
        <f>F5/F28</f>
        <v>0.10294117647058823</v>
      </c>
      <c r="G35" s="10">
        <f>G5/G28</f>
        <v>2.5270758122743681E-2</v>
      </c>
      <c r="H35" s="10">
        <f>H5/H28</f>
        <v>0.20253164556962025</v>
      </c>
      <c r="I35" s="10">
        <f>I5/I28</f>
        <v>4.5045045045045045E-3</v>
      </c>
      <c r="J35" s="10">
        <f>J5/J28</f>
        <v>5.1546391752577317E-2</v>
      </c>
      <c r="K35" s="10">
        <f>K5/K28</f>
        <v>0.29629629629629628</v>
      </c>
      <c r="L35" s="10">
        <f>L5/L28</f>
        <v>0.81395348837209303</v>
      </c>
      <c r="M35" s="12" t="s">
        <v>29</v>
      </c>
    </row>
    <row r="36" spans="1:13" x14ac:dyDescent="0.3">
      <c r="A36" s="10" t="s">
        <v>9</v>
      </c>
      <c r="B36" s="10">
        <f>B6/B28</f>
        <v>1.1956521739130435E-2</v>
      </c>
      <c r="C36" s="10">
        <f>C6/C28</f>
        <v>7.9491255961844191E-3</v>
      </c>
      <c r="D36" s="10">
        <f>D6/D28</f>
        <v>1.652892561983471E-3</v>
      </c>
      <c r="E36" s="10">
        <f>E6/E28</f>
        <v>2.3148148148148147E-3</v>
      </c>
      <c r="F36" s="10">
        <f>F6/F28</f>
        <v>1.1764705882352941E-2</v>
      </c>
      <c r="G36" s="10">
        <f>G6/G28</f>
        <v>3.6101083032490976E-3</v>
      </c>
      <c r="H36" s="10">
        <f>H6/H28</f>
        <v>8.4388185654008432E-3</v>
      </c>
      <c r="I36" s="10">
        <f>I6/I28</f>
        <v>0</v>
      </c>
      <c r="J36" s="10">
        <f>J6/J28</f>
        <v>0</v>
      </c>
      <c r="K36" s="10">
        <f>K6/K28</f>
        <v>0</v>
      </c>
      <c r="L36" s="10">
        <f>L6/L28</f>
        <v>0</v>
      </c>
      <c r="M36" s="12"/>
    </row>
    <row r="37" spans="1:13" x14ac:dyDescent="0.3">
      <c r="A37" s="10" t="s">
        <v>11</v>
      </c>
      <c r="B37" s="10">
        <f>B7/B28</f>
        <v>1.6304347826086956E-2</v>
      </c>
      <c r="C37" s="10">
        <f>C7/C28</f>
        <v>2.2257551669316374E-2</v>
      </c>
      <c r="D37" s="10">
        <f>D7/D28</f>
        <v>2.3140495867768594E-2</v>
      </c>
      <c r="E37" s="10">
        <f>E7/E28</f>
        <v>1.3888888888888888E-2</v>
      </c>
      <c r="F37" s="10">
        <f>F7/F28</f>
        <v>2.6470588235294117E-2</v>
      </c>
      <c r="G37" s="10">
        <f>G7/G28</f>
        <v>1.0830324909747292E-2</v>
      </c>
      <c r="H37" s="10">
        <f>H7/H28</f>
        <v>0.45991561181434598</v>
      </c>
      <c r="I37" s="10">
        <f>I7/I28</f>
        <v>0</v>
      </c>
      <c r="J37" s="10">
        <f>J7/J28</f>
        <v>0</v>
      </c>
      <c r="K37" s="10">
        <f>K7/K28</f>
        <v>6.1728395061728392E-2</v>
      </c>
      <c r="L37" s="10">
        <f>L7/L28</f>
        <v>0</v>
      </c>
      <c r="M37" s="12">
        <v>10</v>
      </c>
    </row>
    <row r="38" spans="1:13" x14ac:dyDescent="0.3">
      <c r="A38" s="10" t="s">
        <v>13</v>
      </c>
      <c r="B38" s="10">
        <f>B8/B28</f>
        <v>0.17282608695652174</v>
      </c>
      <c r="C38" s="10">
        <f>C8/C28</f>
        <v>0.31160572337042924</v>
      </c>
      <c r="D38" s="10">
        <f>D8/D28</f>
        <v>0.17520661157024794</v>
      </c>
      <c r="E38" s="10">
        <f>E8/E28</f>
        <v>0.12962962962962962</v>
      </c>
      <c r="F38" s="10">
        <f>F8/F28</f>
        <v>8.5294117647058826E-2</v>
      </c>
      <c r="G38" s="10">
        <f>G8/G28</f>
        <v>0.26714801444043323</v>
      </c>
      <c r="H38" s="10">
        <f>H8/H28</f>
        <v>0.16455696202531644</v>
      </c>
      <c r="I38" s="10">
        <f>I8/I28</f>
        <v>0.10810810810810811</v>
      </c>
      <c r="J38" s="10">
        <f>J8/J28</f>
        <v>0.20618556701030927</v>
      </c>
      <c r="K38" s="10">
        <f>K8/K28</f>
        <v>0.13580246913580246</v>
      </c>
      <c r="L38" s="10">
        <f>L8/L28</f>
        <v>4.6511627906976744E-2</v>
      </c>
      <c r="M38" s="12" t="s">
        <v>30</v>
      </c>
    </row>
    <row r="39" spans="1:13" x14ac:dyDescent="0.3">
      <c r="A39" s="10" t="s">
        <v>15</v>
      </c>
      <c r="B39" s="10">
        <f>B9/B28</f>
        <v>1.3043478260869565E-2</v>
      </c>
      <c r="C39" s="10">
        <f>C9/C28</f>
        <v>6.8362480127186015E-2</v>
      </c>
      <c r="D39" s="10">
        <f>D9/D28</f>
        <v>0</v>
      </c>
      <c r="E39" s="10">
        <f>E9/E28</f>
        <v>6.9444444444444441E-3</v>
      </c>
      <c r="F39" s="10">
        <f>F9/F28</f>
        <v>2.9411764705882353E-3</v>
      </c>
      <c r="G39" s="10">
        <f>G9/G28</f>
        <v>1.0830324909747292E-2</v>
      </c>
      <c r="H39" s="10">
        <f>H9/H28</f>
        <v>0</v>
      </c>
      <c r="I39" s="10">
        <f>I9/I28</f>
        <v>4.5045045045045045E-3</v>
      </c>
      <c r="J39" s="10">
        <f>J9/J28</f>
        <v>0</v>
      </c>
      <c r="K39" s="10">
        <f>K9/K28</f>
        <v>0</v>
      </c>
      <c r="L39" s="10">
        <f>L9/L28</f>
        <v>0</v>
      </c>
      <c r="M39" s="12">
        <v>2</v>
      </c>
    </row>
    <row r="40" spans="1:13" x14ac:dyDescent="0.3">
      <c r="A40" s="10" t="s">
        <v>17</v>
      </c>
      <c r="B40" s="10">
        <f>B10/B28</f>
        <v>0.20760869565217391</v>
      </c>
      <c r="C40" s="10">
        <f>C10/C28</f>
        <v>4.9284578696343402E-2</v>
      </c>
      <c r="D40" s="10">
        <f>D10/D28</f>
        <v>0.16033057851239668</v>
      </c>
      <c r="E40" s="10">
        <f>E10/E28</f>
        <v>0.65740740740740744</v>
      </c>
      <c r="F40" s="10">
        <f>F10/F28</f>
        <v>0.12352941176470589</v>
      </c>
      <c r="G40" s="10">
        <f>G10/G28</f>
        <v>3.9711191335740074E-2</v>
      </c>
      <c r="H40" s="10">
        <f>H10/H28</f>
        <v>0.13080168776371309</v>
      </c>
      <c r="I40" s="10">
        <f>I10/I28</f>
        <v>1.8018018018018018E-2</v>
      </c>
      <c r="J40" s="10">
        <f>J10/J28</f>
        <v>4.1237113402061855E-2</v>
      </c>
      <c r="K40" s="10">
        <f>K10/K28</f>
        <v>1.2345679012345678E-2</v>
      </c>
      <c r="L40" s="10">
        <f>L10/L28</f>
        <v>2.3255813953488372E-2</v>
      </c>
      <c r="M40" s="12" t="s">
        <v>31</v>
      </c>
    </row>
    <row r="41" spans="1:13" x14ac:dyDescent="0.3">
      <c r="A41" s="10" t="s">
        <v>19</v>
      </c>
      <c r="B41" s="10">
        <f>B11/B28</f>
        <v>3.4782608695652174E-2</v>
      </c>
      <c r="C41" s="10">
        <f>C11/C28</f>
        <v>5.4054054054054057E-2</v>
      </c>
      <c r="D41" s="10">
        <f>D11/D28</f>
        <v>7.2727272727272724E-2</v>
      </c>
      <c r="E41" s="10">
        <f>E11/E28</f>
        <v>1.1574074074074073E-2</v>
      </c>
      <c r="F41" s="10">
        <f>F11/F28</f>
        <v>9.4117647058823528E-2</v>
      </c>
      <c r="G41" s="10">
        <f>G11/G28</f>
        <v>2.8880866425992781E-2</v>
      </c>
      <c r="H41" s="10">
        <f>H11/H28</f>
        <v>8.4388185654008435E-2</v>
      </c>
      <c r="I41" s="10">
        <f>I11/I28</f>
        <v>9.0090090090090089E-3</v>
      </c>
      <c r="J41" s="10">
        <f>J11/J28</f>
        <v>0.13402061855670103</v>
      </c>
      <c r="K41" s="10">
        <f>K11/K28</f>
        <v>0.13580246913580246</v>
      </c>
      <c r="L41" s="10">
        <f>L11/L28</f>
        <v>0.2558139534883721</v>
      </c>
      <c r="M41" s="12" t="s">
        <v>32</v>
      </c>
    </row>
    <row r="44" spans="1:13" x14ac:dyDescent="0.3">
      <c r="A44" s="10" t="s">
        <v>43</v>
      </c>
      <c r="B44" s="10">
        <v>1</v>
      </c>
      <c r="C44" s="10">
        <v>2</v>
      </c>
      <c r="D44" s="10">
        <v>3</v>
      </c>
      <c r="E44" s="10">
        <v>4</v>
      </c>
      <c r="F44" s="10">
        <v>5</v>
      </c>
      <c r="G44" s="10">
        <v>6</v>
      </c>
      <c r="H44" s="10">
        <v>7</v>
      </c>
      <c r="I44" s="10">
        <v>8</v>
      </c>
      <c r="J44" s="10">
        <v>9</v>
      </c>
      <c r="K44" s="10">
        <v>10</v>
      </c>
      <c r="L44" s="10">
        <v>11</v>
      </c>
      <c r="M44" s="12" t="s">
        <v>39</v>
      </c>
    </row>
    <row r="45" spans="1:13" x14ac:dyDescent="0.3">
      <c r="A45" s="10" t="s">
        <v>1</v>
      </c>
      <c r="B45" s="10">
        <f>B15/B2</f>
        <v>1.2727272727272727</v>
      </c>
      <c r="C45" s="10">
        <f>C15/C2</f>
        <v>1.709090909090909</v>
      </c>
      <c r="D45" s="10">
        <f>D15/D2</f>
        <v>1.3076923076923077</v>
      </c>
      <c r="E45" s="10">
        <f>E15/E2</f>
        <v>1.5</v>
      </c>
      <c r="F45" s="10">
        <f>F15/F2</f>
        <v>1.5</v>
      </c>
      <c r="G45" s="10">
        <f>G15/G2</f>
        <v>1.6666666666666667</v>
      </c>
      <c r="H45" s="10">
        <f>H15/H2</f>
        <v>1</v>
      </c>
      <c r="I45" s="10">
        <f>I15/I2</f>
        <v>1</v>
      </c>
      <c r="J45" s="10">
        <f>J15/J2</f>
        <v>2.6710526315789473</v>
      </c>
      <c r="K45" s="10">
        <v>0</v>
      </c>
      <c r="L45" s="10">
        <v>0</v>
      </c>
      <c r="M45" s="12">
        <v>9</v>
      </c>
    </row>
    <row r="46" spans="1:13" x14ac:dyDescent="0.3">
      <c r="A46" s="10" t="s">
        <v>3</v>
      </c>
      <c r="B46" s="10">
        <f>B16/B3</f>
        <v>1.1153846153846154</v>
      </c>
      <c r="C46" s="10">
        <f>C16/C3</f>
        <v>1</v>
      </c>
      <c r="D46" s="10">
        <f>D16/D3</f>
        <v>1</v>
      </c>
      <c r="E46" s="10">
        <f>E16/E3</f>
        <v>1.3333333333333333</v>
      </c>
      <c r="F46" s="10">
        <f>F16/F3</f>
        <v>3.6666666666666665</v>
      </c>
      <c r="G46" s="10">
        <f>G16/G3</f>
        <v>1</v>
      </c>
      <c r="H46" s="10">
        <f>H16/H3</f>
        <v>2.2380952380952381</v>
      </c>
      <c r="I46" s="10">
        <f>I16/I3</f>
        <v>1.2</v>
      </c>
      <c r="J46" s="10">
        <f>J16/J3</f>
        <v>1.25</v>
      </c>
      <c r="K46" s="10">
        <v>0</v>
      </c>
      <c r="L46" s="10">
        <v>0</v>
      </c>
      <c r="M46" s="12" t="s">
        <v>27</v>
      </c>
    </row>
    <row r="47" spans="1:13" x14ac:dyDescent="0.3">
      <c r="A47" s="10" t="s">
        <v>5</v>
      </c>
      <c r="B47" s="10">
        <f>B17/B4</f>
        <v>1.1296296296296295</v>
      </c>
      <c r="C47" s="10">
        <f>C17/C4</f>
        <v>2.0606060606060606</v>
      </c>
      <c r="D47" s="10">
        <f>D17/D4</f>
        <v>1.5388601036269429</v>
      </c>
      <c r="E47" s="10">
        <f>E17/E4</f>
        <v>1.3050847457627119</v>
      </c>
      <c r="F47" s="10">
        <f>F17/F4</f>
        <v>1.490909090909091</v>
      </c>
      <c r="G47" s="10">
        <f>G17/G4</f>
        <v>2.1071428571428572</v>
      </c>
      <c r="H47" s="10">
        <f>H17/H4</f>
        <v>1</v>
      </c>
      <c r="I47" s="10">
        <f>I17/I4</f>
        <v>2.1098901098901099</v>
      </c>
      <c r="J47" s="10">
        <f>J17/J4</f>
        <v>2.9545454545454546</v>
      </c>
      <c r="K47" s="10">
        <f>K17/K4</f>
        <v>1.3888888888888888</v>
      </c>
      <c r="L47" s="10">
        <f>L17/L4</f>
        <v>1</v>
      </c>
      <c r="M47" s="12" t="s">
        <v>33</v>
      </c>
    </row>
    <row r="48" spans="1:13" x14ac:dyDescent="0.3">
      <c r="A48" s="10" t="s">
        <v>7</v>
      </c>
      <c r="B48" s="10">
        <f>B18/B5</f>
        <v>4.5384615384615383</v>
      </c>
      <c r="C48" s="10">
        <f>C18/C5</f>
        <v>3.8679245283018866</v>
      </c>
      <c r="D48" s="10">
        <f>D18/D5</f>
        <v>3.1212121212121211</v>
      </c>
      <c r="E48" s="10">
        <f>E18/E5</f>
        <v>1.7708333333333333</v>
      </c>
      <c r="F48" s="10">
        <f>F18/F5</f>
        <v>2.3714285714285714</v>
      </c>
      <c r="G48" s="10">
        <f>G18/G5</f>
        <v>1.1428571428571428</v>
      </c>
      <c r="H48" s="10">
        <f>H18/H5</f>
        <v>4.25</v>
      </c>
      <c r="I48" s="10">
        <f>I18/I5</f>
        <v>1</v>
      </c>
      <c r="J48" s="10">
        <f>J18/J5</f>
        <v>2.2000000000000002</v>
      </c>
      <c r="K48" s="10">
        <f>K18/K5</f>
        <v>2.25</v>
      </c>
      <c r="L48" s="10">
        <f>L18/L5</f>
        <v>6.0571428571428569</v>
      </c>
      <c r="M48" s="12" t="s">
        <v>34</v>
      </c>
    </row>
    <row r="49" spans="1:14" x14ac:dyDescent="0.3">
      <c r="A49" s="10" t="s">
        <v>9</v>
      </c>
      <c r="B49" s="10">
        <f>B19/B6</f>
        <v>1.5454545454545454</v>
      </c>
      <c r="C49" s="10">
        <f>C19/C6</f>
        <v>1.4</v>
      </c>
      <c r="D49" s="10">
        <f>D19/D6</f>
        <v>1</v>
      </c>
      <c r="E49" s="10">
        <f>E19/E6</f>
        <v>1</v>
      </c>
      <c r="F49" s="10">
        <f>F19/F6</f>
        <v>1.25</v>
      </c>
      <c r="G49" s="10">
        <f>G19/G6</f>
        <v>3</v>
      </c>
      <c r="H49" s="10">
        <f>H19/H6</f>
        <v>1</v>
      </c>
      <c r="I49" s="10">
        <v>0</v>
      </c>
      <c r="J49" s="10">
        <v>0</v>
      </c>
      <c r="K49" s="10">
        <v>0</v>
      </c>
      <c r="L49" s="10">
        <v>0</v>
      </c>
      <c r="M49" s="12">
        <v>6</v>
      </c>
    </row>
    <row r="50" spans="1:14" x14ac:dyDescent="0.3">
      <c r="A50" s="10" t="s">
        <v>11</v>
      </c>
      <c r="B50" s="10">
        <f>B20/B7</f>
        <v>1.2</v>
      </c>
      <c r="C50" s="10">
        <f>C20/C7</f>
        <v>1.2857142857142858</v>
      </c>
      <c r="D50" s="10">
        <f>D20/D7</f>
        <v>1</v>
      </c>
      <c r="E50" s="10">
        <f>E20/E7</f>
        <v>1</v>
      </c>
      <c r="F50" s="10">
        <f>F20/F7</f>
        <v>1.4444444444444444</v>
      </c>
      <c r="G50" s="10">
        <f>G20/G7</f>
        <v>1.3333333333333333</v>
      </c>
      <c r="H50" s="10">
        <f>H20/H7</f>
        <v>3.238532110091743</v>
      </c>
      <c r="I50" s="10">
        <v>0</v>
      </c>
      <c r="J50" s="10">
        <v>0</v>
      </c>
      <c r="K50" s="10">
        <f>K20/K7</f>
        <v>1</v>
      </c>
      <c r="L50" s="10">
        <v>0</v>
      </c>
      <c r="M50" s="12">
        <v>7</v>
      </c>
    </row>
    <row r="51" spans="1:14" x14ac:dyDescent="0.3">
      <c r="A51" s="10" t="s">
        <v>13</v>
      </c>
      <c r="B51" s="10">
        <f>B21/B8</f>
        <v>1.5723270440251573</v>
      </c>
      <c r="C51" s="10">
        <f>C21/C8</f>
        <v>3.045918367346939</v>
      </c>
      <c r="D51" s="10">
        <f>D21/D8</f>
        <v>2.4905660377358489</v>
      </c>
      <c r="E51" s="10">
        <f>E21/E8</f>
        <v>1.6785714285714286</v>
      </c>
      <c r="F51" s="10">
        <f>F21/F8</f>
        <v>1.6551724137931034</v>
      </c>
      <c r="G51" s="10">
        <f>G21/G8</f>
        <v>4.6891891891891895</v>
      </c>
      <c r="H51" s="10">
        <f>H21/H8</f>
        <v>1.4102564102564104</v>
      </c>
      <c r="I51" s="10">
        <f>I21/I8</f>
        <v>1.2083333333333333</v>
      </c>
      <c r="J51" s="10">
        <f>J21/J8</f>
        <v>1.5</v>
      </c>
      <c r="K51" s="10">
        <f>K21/K8</f>
        <v>1.4545454545454546</v>
      </c>
      <c r="L51" s="10">
        <f>L21/L8</f>
        <v>2</v>
      </c>
      <c r="M51" s="12" t="s">
        <v>35</v>
      </c>
    </row>
    <row r="52" spans="1:14" x14ac:dyDescent="0.3">
      <c r="A52" s="10" t="s">
        <v>15</v>
      </c>
      <c r="B52" s="10">
        <f>B22/B9</f>
        <v>1.1666666666666667</v>
      </c>
      <c r="C52" s="10">
        <f>C22/C9</f>
        <v>3.5813953488372094</v>
      </c>
      <c r="D52" s="10">
        <v>0</v>
      </c>
      <c r="E52" s="10">
        <f>E22/E9</f>
        <v>1</v>
      </c>
      <c r="F52" s="10">
        <f>F22/F9</f>
        <v>1</v>
      </c>
      <c r="G52" s="10">
        <f>G22/G9</f>
        <v>1.6666666666666667</v>
      </c>
      <c r="H52" s="10">
        <v>0</v>
      </c>
      <c r="I52" s="10">
        <f>I22/I9</f>
        <v>1</v>
      </c>
      <c r="J52" s="10">
        <v>0</v>
      </c>
      <c r="K52" s="10">
        <v>0</v>
      </c>
      <c r="L52" s="10">
        <v>0</v>
      </c>
      <c r="M52" s="12">
        <v>2</v>
      </c>
    </row>
    <row r="53" spans="1:14" x14ac:dyDescent="0.3">
      <c r="A53" s="10" t="s">
        <v>17</v>
      </c>
      <c r="B53" s="10">
        <f>B23/B10</f>
        <v>3.1937172774869111</v>
      </c>
      <c r="C53" s="10">
        <f>C23/C10</f>
        <v>2.5806451612903225</v>
      </c>
      <c r="D53" s="10">
        <f>D23/D10</f>
        <v>4.4948453608247423</v>
      </c>
      <c r="E53" s="10">
        <f>E23/E10</f>
        <v>4.957746478873239</v>
      </c>
      <c r="F53" s="10">
        <f>F23/F10</f>
        <v>3.4047619047619047</v>
      </c>
      <c r="G53" s="10">
        <f>G23/G10</f>
        <v>2.0909090909090908</v>
      </c>
      <c r="H53" s="10">
        <f>H23/H10</f>
        <v>2.6451612903225805</v>
      </c>
      <c r="I53" s="10">
        <f>I23/I10</f>
        <v>1</v>
      </c>
      <c r="J53" s="10">
        <f>J23/J10</f>
        <v>3.5</v>
      </c>
      <c r="K53" s="10">
        <f>K23/K10</f>
        <v>1</v>
      </c>
      <c r="L53" s="10">
        <f>L23/L10</f>
        <v>1</v>
      </c>
      <c r="M53" s="12" t="s">
        <v>36</v>
      </c>
    </row>
    <row r="54" spans="1:14" x14ac:dyDescent="0.3">
      <c r="A54" s="10" t="s">
        <v>19</v>
      </c>
      <c r="B54" s="10">
        <f>B24/B11</f>
        <v>1.5</v>
      </c>
      <c r="C54" s="10">
        <f>C24/C11</f>
        <v>2.1470588235294117</v>
      </c>
      <c r="D54" s="10">
        <f>D24/D11</f>
        <v>1.4545454545454546</v>
      </c>
      <c r="E54" s="10">
        <f>E24/E11</f>
        <v>1.2</v>
      </c>
      <c r="F54" s="10">
        <f>F24/F11</f>
        <v>1.625</v>
      </c>
      <c r="G54" s="10">
        <f>G24/G11</f>
        <v>1</v>
      </c>
      <c r="H54" s="10">
        <f>H24/H11</f>
        <v>1.5</v>
      </c>
      <c r="I54" s="10">
        <f>I24/I11</f>
        <v>1.5</v>
      </c>
      <c r="J54" s="10">
        <f>J24/J11</f>
        <v>1.8461538461538463</v>
      </c>
      <c r="K54" s="10">
        <f>K24/K11</f>
        <v>2</v>
      </c>
      <c r="L54" s="10">
        <f>L24/L11</f>
        <v>1.6363636363636365</v>
      </c>
      <c r="M54" s="12" t="s">
        <v>37</v>
      </c>
    </row>
    <row r="57" spans="1:14" x14ac:dyDescent="0.3">
      <c r="A57" s="10"/>
      <c r="B57" s="14" t="s">
        <v>57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0"/>
      <c r="N57" s="10"/>
    </row>
    <row r="58" spans="1:14" x14ac:dyDescent="0.3">
      <c r="A58" s="15" t="s">
        <v>44</v>
      </c>
      <c r="B58" s="15" t="s">
        <v>45</v>
      </c>
      <c r="C58" s="15" t="s">
        <v>46</v>
      </c>
      <c r="D58" s="15" t="s">
        <v>47</v>
      </c>
      <c r="E58" s="15" t="s">
        <v>48</v>
      </c>
      <c r="F58" s="15" t="s">
        <v>49</v>
      </c>
      <c r="G58" s="15" t="s">
        <v>50</v>
      </c>
      <c r="H58" s="15" t="s">
        <v>51</v>
      </c>
      <c r="I58" s="15" t="s">
        <v>52</v>
      </c>
      <c r="J58" s="15" t="s">
        <v>53</v>
      </c>
      <c r="K58" s="15" t="s">
        <v>54</v>
      </c>
      <c r="L58" s="15" t="s">
        <v>55</v>
      </c>
      <c r="M58" s="11" t="s">
        <v>0</v>
      </c>
      <c r="N58" s="11" t="s">
        <v>26</v>
      </c>
    </row>
    <row r="59" spans="1:14" x14ac:dyDescent="0.3">
      <c r="A59" s="15" t="s">
        <v>6</v>
      </c>
      <c r="B59" s="15">
        <v>1</v>
      </c>
      <c r="C59" s="15">
        <v>1</v>
      </c>
      <c r="D59" s="15">
        <v>1</v>
      </c>
      <c r="E59" s="15">
        <v>1</v>
      </c>
      <c r="F59" s="15">
        <v>1</v>
      </c>
      <c r="G59" s="15">
        <v>0</v>
      </c>
      <c r="H59" s="15">
        <v>1</v>
      </c>
      <c r="I59" s="15">
        <v>1</v>
      </c>
      <c r="J59" s="15">
        <v>1</v>
      </c>
      <c r="K59" s="15">
        <v>1</v>
      </c>
      <c r="L59" s="15">
        <v>1</v>
      </c>
      <c r="M59" s="11" t="s">
        <v>2</v>
      </c>
      <c r="N59" s="11" t="s">
        <v>27</v>
      </c>
    </row>
    <row r="60" spans="1:14" x14ac:dyDescent="0.3">
      <c r="A60" s="15" t="s">
        <v>4</v>
      </c>
      <c r="B60" s="15">
        <v>1</v>
      </c>
      <c r="C60" s="15">
        <v>1</v>
      </c>
      <c r="D60" s="15">
        <v>1</v>
      </c>
      <c r="E60" s="15">
        <v>1</v>
      </c>
      <c r="F60" s="15">
        <v>1</v>
      </c>
      <c r="G60" s="15">
        <v>1</v>
      </c>
      <c r="H60" s="15">
        <v>0</v>
      </c>
      <c r="I60" s="15">
        <v>1</v>
      </c>
      <c r="J60" s="15">
        <v>1</v>
      </c>
      <c r="K60" s="15">
        <v>1</v>
      </c>
      <c r="L60" s="15">
        <v>0</v>
      </c>
      <c r="M60" s="11" t="s">
        <v>4</v>
      </c>
      <c r="N60" s="11" t="s">
        <v>56</v>
      </c>
    </row>
    <row r="61" spans="1:14" x14ac:dyDescent="0.3">
      <c r="A61" s="15" t="s">
        <v>18</v>
      </c>
      <c r="B61" s="15">
        <v>0</v>
      </c>
      <c r="C61" s="15">
        <v>1</v>
      </c>
      <c r="D61" s="15">
        <v>1</v>
      </c>
      <c r="E61" s="15">
        <v>0</v>
      </c>
      <c r="F61" s="15">
        <v>1</v>
      </c>
      <c r="G61" s="15">
        <v>0</v>
      </c>
      <c r="H61" s="15">
        <v>1</v>
      </c>
      <c r="I61" s="15">
        <v>0</v>
      </c>
      <c r="J61" s="15">
        <v>1</v>
      </c>
      <c r="K61" s="15">
        <v>1</v>
      </c>
      <c r="L61" s="15">
        <v>1</v>
      </c>
      <c r="M61" s="11" t="s">
        <v>6</v>
      </c>
      <c r="N61" s="11" t="s">
        <v>40</v>
      </c>
    </row>
    <row r="62" spans="1:14" x14ac:dyDescent="0.3">
      <c r="A62" s="15" t="s">
        <v>12</v>
      </c>
      <c r="B62" s="15">
        <v>1</v>
      </c>
      <c r="C62" s="15">
        <v>1</v>
      </c>
      <c r="D62" s="15">
        <v>1</v>
      </c>
      <c r="E62" s="15">
        <v>1</v>
      </c>
      <c r="F62" s="15">
        <v>1</v>
      </c>
      <c r="G62" s="15">
        <v>1</v>
      </c>
      <c r="H62" s="15">
        <v>1</v>
      </c>
      <c r="I62" s="15">
        <v>1</v>
      </c>
      <c r="J62" s="15">
        <v>1</v>
      </c>
      <c r="K62" s="15">
        <v>1</v>
      </c>
      <c r="L62" s="15">
        <v>1</v>
      </c>
      <c r="M62" s="11" t="s">
        <v>8</v>
      </c>
      <c r="N62" s="11">
        <v>6</v>
      </c>
    </row>
    <row r="63" spans="1:14" x14ac:dyDescent="0.3">
      <c r="A63" s="15" t="s">
        <v>16</v>
      </c>
      <c r="B63" s="15">
        <v>1</v>
      </c>
      <c r="C63" s="15">
        <v>1</v>
      </c>
      <c r="D63" s="15">
        <v>1</v>
      </c>
      <c r="E63" s="15">
        <v>1</v>
      </c>
      <c r="F63" s="15">
        <v>1</v>
      </c>
      <c r="G63" s="15">
        <v>1</v>
      </c>
      <c r="H63" s="15">
        <v>1</v>
      </c>
      <c r="I63" s="15">
        <v>0</v>
      </c>
      <c r="J63" s="15">
        <v>1</v>
      </c>
      <c r="K63" s="15">
        <v>0</v>
      </c>
      <c r="L63" s="15">
        <v>0</v>
      </c>
      <c r="M63" s="11" t="s">
        <v>10</v>
      </c>
      <c r="N63" s="11" t="s">
        <v>41</v>
      </c>
    </row>
    <row r="64" spans="1:14" x14ac:dyDescent="0.3">
      <c r="A64" s="15" t="s">
        <v>0</v>
      </c>
      <c r="B64" s="15">
        <v>0</v>
      </c>
      <c r="C64" s="15">
        <v>1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1</v>
      </c>
      <c r="K64" s="15">
        <v>0</v>
      </c>
      <c r="L64" s="15">
        <v>0</v>
      </c>
      <c r="M64" s="11" t="s">
        <v>12</v>
      </c>
      <c r="N64" s="11" t="s">
        <v>42</v>
      </c>
    </row>
    <row r="65" spans="1:14" x14ac:dyDescent="0.3">
      <c r="A65" s="15" t="s">
        <v>10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1</v>
      </c>
      <c r="I65" s="15">
        <v>0</v>
      </c>
      <c r="J65" s="15">
        <v>0</v>
      </c>
      <c r="K65" s="15">
        <v>1</v>
      </c>
      <c r="L65" s="15">
        <v>0</v>
      </c>
      <c r="M65" s="11" t="s">
        <v>14</v>
      </c>
      <c r="N65" s="11">
        <v>2</v>
      </c>
    </row>
    <row r="66" spans="1:14" x14ac:dyDescent="0.3">
      <c r="A66" s="15" t="s">
        <v>2</v>
      </c>
      <c r="B66" s="15">
        <v>0</v>
      </c>
      <c r="C66" s="15">
        <v>0</v>
      </c>
      <c r="D66" s="15">
        <v>0</v>
      </c>
      <c r="E66" s="15">
        <v>0</v>
      </c>
      <c r="F66" s="15">
        <v>1</v>
      </c>
      <c r="G66" s="15">
        <v>0</v>
      </c>
      <c r="H66" s="15">
        <v>1</v>
      </c>
      <c r="I66" s="15">
        <v>0</v>
      </c>
      <c r="J66" s="15">
        <v>0</v>
      </c>
      <c r="K66" s="15">
        <v>0</v>
      </c>
      <c r="L66" s="15">
        <v>0</v>
      </c>
      <c r="M66" s="11" t="s">
        <v>16</v>
      </c>
      <c r="N66" s="11" t="s">
        <v>36</v>
      </c>
    </row>
    <row r="67" spans="1:14" x14ac:dyDescent="0.3">
      <c r="A67" s="15" t="s">
        <v>14</v>
      </c>
      <c r="B67" s="15">
        <v>0</v>
      </c>
      <c r="C67" s="15">
        <v>1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1" t="s">
        <v>18</v>
      </c>
      <c r="N67" s="11" t="s">
        <v>32</v>
      </c>
    </row>
  </sheetData>
  <mergeCells count="1">
    <mergeCell ref="B57:L57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8" workbookViewId="0">
      <selection activeCell="L25" sqref="L25:M35"/>
    </sheetView>
  </sheetViews>
  <sheetFormatPr defaultRowHeight="13.5" x14ac:dyDescent="0.15"/>
  <cols>
    <col min="13" max="13" width="24.125" customWidth="1"/>
    <col min="15" max="15" width="23.875" customWidth="1"/>
  </cols>
  <sheetData>
    <row r="1" spans="1:15" x14ac:dyDescent="0.15">
      <c r="A1" s="2" t="s">
        <v>23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 t="s">
        <v>38</v>
      </c>
    </row>
    <row r="2" spans="1:15" x14ac:dyDescent="0.15">
      <c r="A2" s="2" t="s">
        <v>0</v>
      </c>
      <c r="B2" s="2">
        <v>1.1956521739130435E-2</v>
      </c>
      <c r="C2" s="3">
        <v>8.7440381558028621E-2</v>
      </c>
      <c r="D2" s="2">
        <v>2.1487603305785124E-2</v>
      </c>
      <c r="E2" s="2">
        <v>4.6296296296296294E-3</v>
      </c>
      <c r="F2" s="2">
        <v>1.1764705882352941E-2</v>
      </c>
      <c r="G2" s="2">
        <v>1.0830324909747292E-2</v>
      </c>
      <c r="H2" s="2">
        <v>8.4388185654008432E-3</v>
      </c>
      <c r="I2" s="2">
        <v>1.8018018018018018E-2</v>
      </c>
      <c r="J2" s="3">
        <v>0.78350515463917525</v>
      </c>
      <c r="K2" s="2">
        <v>0</v>
      </c>
      <c r="L2" s="2">
        <v>0</v>
      </c>
      <c r="M2" s="2" t="s">
        <v>26</v>
      </c>
    </row>
    <row r="3" spans="1:15" x14ac:dyDescent="0.15">
      <c r="A3" s="2" t="s">
        <v>2</v>
      </c>
      <c r="B3" s="2">
        <v>2.8260869565217391E-2</v>
      </c>
      <c r="C3" s="2">
        <v>1.7488076311605722E-2</v>
      </c>
      <c r="D3" s="2">
        <v>1.487603305785124E-2</v>
      </c>
      <c r="E3" s="2">
        <v>1.3888888888888888E-2</v>
      </c>
      <c r="F3" s="3">
        <v>7.9411764705882348E-2</v>
      </c>
      <c r="G3" s="2">
        <v>1.8050541516245487E-2</v>
      </c>
      <c r="H3" s="3">
        <v>0.35443037974683544</v>
      </c>
      <c r="I3" s="2">
        <v>2.2522522522522521E-2</v>
      </c>
      <c r="J3" s="2">
        <v>4.1237113402061855E-2</v>
      </c>
      <c r="K3" s="2">
        <v>0</v>
      </c>
      <c r="L3" s="2">
        <v>0</v>
      </c>
      <c r="M3" s="2" t="s">
        <v>27</v>
      </c>
    </row>
    <row r="4" spans="1:15" x14ac:dyDescent="0.15">
      <c r="A4" s="2" t="s">
        <v>4</v>
      </c>
      <c r="B4" s="3">
        <v>5.8695652173913045E-2</v>
      </c>
      <c r="C4" s="3">
        <v>0.15739268680445151</v>
      </c>
      <c r="D4" s="3">
        <v>0.31900826446280994</v>
      </c>
      <c r="E4" s="3">
        <v>0.13657407407407407</v>
      </c>
      <c r="F4" s="3">
        <v>0.16176470588235295</v>
      </c>
      <c r="G4" s="3">
        <v>0.30324909747292417</v>
      </c>
      <c r="H4" s="2">
        <v>8.4388185654008432E-3</v>
      </c>
      <c r="I4" s="3">
        <v>0.40990990990990989</v>
      </c>
      <c r="J4" s="3">
        <v>0.22680412371134021</v>
      </c>
      <c r="K4" s="3">
        <v>0.22222222222222221</v>
      </c>
      <c r="L4" s="2">
        <v>2.3255813953488372E-2</v>
      </c>
      <c r="M4" s="4" t="s">
        <v>28</v>
      </c>
      <c r="N4" s="1"/>
      <c r="O4" s="1"/>
    </row>
    <row r="5" spans="1:15" x14ac:dyDescent="0.15">
      <c r="A5" s="2" t="s">
        <v>6</v>
      </c>
      <c r="B5" s="3">
        <v>0.31086956521739129</v>
      </c>
      <c r="C5" s="3">
        <v>8.4260731319554846E-2</v>
      </c>
      <c r="D5" s="3">
        <v>5.4545454545454543E-2</v>
      </c>
      <c r="E5" s="3">
        <v>0.1111111111111111</v>
      </c>
      <c r="F5" s="3">
        <v>0.10294117647058823</v>
      </c>
      <c r="G5" s="2">
        <v>2.5270758122743681E-2</v>
      </c>
      <c r="H5" s="3">
        <v>0.20253164556962025</v>
      </c>
      <c r="I5" s="2">
        <v>4.5045045045045045E-3</v>
      </c>
      <c r="J5" s="3">
        <v>5.1546391752577317E-2</v>
      </c>
      <c r="K5" s="3">
        <v>0.29629629629629628</v>
      </c>
      <c r="L5" s="3">
        <v>0.81395348837209303</v>
      </c>
      <c r="M5" s="4" t="s">
        <v>29</v>
      </c>
    </row>
    <row r="6" spans="1:15" x14ac:dyDescent="0.15">
      <c r="A6" s="5" t="s">
        <v>8</v>
      </c>
      <c r="B6" s="4">
        <v>1.1956521739130435E-2</v>
      </c>
      <c r="C6" s="2">
        <v>7.9491255961844191E-3</v>
      </c>
      <c r="D6" s="2">
        <v>1.652892561983471E-3</v>
      </c>
      <c r="E6" s="2">
        <v>2.3148148148148147E-3</v>
      </c>
      <c r="F6" s="4">
        <v>1.1764705882352941E-2</v>
      </c>
      <c r="G6" s="2">
        <v>3.6101083032490976E-3</v>
      </c>
      <c r="H6" s="2">
        <v>8.4388185654008432E-3</v>
      </c>
      <c r="I6" s="2">
        <v>0</v>
      </c>
      <c r="J6" s="2">
        <v>0</v>
      </c>
      <c r="K6" s="2">
        <v>0</v>
      </c>
      <c r="L6" s="2">
        <v>0</v>
      </c>
      <c r="M6" s="2"/>
    </row>
    <row r="7" spans="1:15" x14ac:dyDescent="0.15">
      <c r="A7" s="2" t="s">
        <v>10</v>
      </c>
      <c r="B7" s="2">
        <v>1.6304347826086956E-2</v>
      </c>
      <c r="C7" s="2">
        <v>2.2257551669316374E-2</v>
      </c>
      <c r="D7" s="2">
        <v>2.3140495867768594E-2</v>
      </c>
      <c r="E7" s="2">
        <v>1.3888888888888888E-2</v>
      </c>
      <c r="F7" s="2">
        <v>2.6470588235294117E-2</v>
      </c>
      <c r="G7" s="2">
        <v>1.0830324909747292E-2</v>
      </c>
      <c r="H7" s="2">
        <v>0.45991561181434598</v>
      </c>
      <c r="I7" s="2">
        <v>0</v>
      </c>
      <c r="J7" s="2">
        <v>0</v>
      </c>
      <c r="K7" s="3">
        <v>6.1728395061728392E-2</v>
      </c>
      <c r="L7" s="2">
        <v>0</v>
      </c>
      <c r="M7" s="2">
        <v>10</v>
      </c>
    </row>
    <row r="8" spans="1:15" x14ac:dyDescent="0.15">
      <c r="A8" s="2" t="s">
        <v>12</v>
      </c>
      <c r="B8" s="3">
        <v>0.17282608695652174</v>
      </c>
      <c r="C8" s="3">
        <v>0.31160572337042924</v>
      </c>
      <c r="D8" s="3">
        <v>0.17520661157024794</v>
      </c>
      <c r="E8" s="3">
        <v>0.12962962962962962</v>
      </c>
      <c r="F8" s="3">
        <v>8.5294117647058826E-2</v>
      </c>
      <c r="G8" s="3">
        <v>0.26714801444043323</v>
      </c>
      <c r="H8" s="3">
        <v>0.16455696202531644</v>
      </c>
      <c r="I8" s="3">
        <v>0.10810810810810811</v>
      </c>
      <c r="J8" s="3">
        <v>0.20618556701030927</v>
      </c>
      <c r="K8" s="3">
        <v>0.13580246913580246</v>
      </c>
      <c r="L8" s="2">
        <v>4.6511627906976744E-2</v>
      </c>
      <c r="M8" s="2" t="s">
        <v>30</v>
      </c>
    </row>
    <row r="9" spans="1:15" x14ac:dyDescent="0.15">
      <c r="A9" s="2" t="s">
        <v>14</v>
      </c>
      <c r="B9" s="2">
        <v>1.3043478260869565E-2</v>
      </c>
      <c r="C9" s="3">
        <v>6.8362480127186015E-2</v>
      </c>
      <c r="D9" s="2">
        <v>0</v>
      </c>
      <c r="E9" s="2">
        <v>6.9444444444444441E-3</v>
      </c>
      <c r="F9" s="2">
        <v>2.9411764705882353E-3</v>
      </c>
      <c r="G9" s="2">
        <v>1.0830324909747292E-2</v>
      </c>
      <c r="H9" s="2">
        <v>0</v>
      </c>
      <c r="I9" s="2">
        <v>4.5045045045045045E-3</v>
      </c>
      <c r="J9" s="2">
        <v>0</v>
      </c>
      <c r="K9" s="2">
        <v>0</v>
      </c>
      <c r="L9" s="2">
        <v>0</v>
      </c>
      <c r="M9" s="2">
        <v>2</v>
      </c>
    </row>
    <row r="10" spans="1:15" x14ac:dyDescent="0.15">
      <c r="A10" s="2" t="s">
        <v>16</v>
      </c>
      <c r="B10" s="3">
        <v>0.20760869565217391</v>
      </c>
      <c r="C10" s="2">
        <v>4.9284578696343402E-2</v>
      </c>
      <c r="D10" s="3">
        <v>0.16033057851239668</v>
      </c>
      <c r="E10" s="3">
        <v>0.65740740740740744</v>
      </c>
      <c r="F10" s="3">
        <v>0.12352941176470589</v>
      </c>
      <c r="G10" s="2">
        <v>3.9711191335740074E-2</v>
      </c>
      <c r="H10" s="3">
        <v>0.13080168776371309</v>
      </c>
      <c r="I10" s="2">
        <v>1.8018018018018018E-2</v>
      </c>
      <c r="J10" s="2">
        <v>4.1237113402061855E-2</v>
      </c>
      <c r="K10" s="2">
        <v>1.2345679012345678E-2</v>
      </c>
      <c r="L10" s="2">
        <v>2.3255813953488372E-2</v>
      </c>
      <c r="M10" s="2" t="s">
        <v>31</v>
      </c>
    </row>
    <row r="11" spans="1:15" x14ac:dyDescent="0.15">
      <c r="A11" s="2" t="s">
        <v>18</v>
      </c>
      <c r="B11" s="2">
        <v>3.4782608695652174E-2</v>
      </c>
      <c r="C11" s="3">
        <v>5.4054054054054057E-2</v>
      </c>
      <c r="D11" s="3">
        <v>7.2727272727272724E-2</v>
      </c>
      <c r="E11" s="2">
        <v>1.1574074074074073E-2</v>
      </c>
      <c r="F11" s="3">
        <v>9.4117647058823528E-2</v>
      </c>
      <c r="G11" s="2">
        <v>2.8880866425992781E-2</v>
      </c>
      <c r="H11" s="3">
        <v>8.4388185654008435E-2</v>
      </c>
      <c r="I11" s="2">
        <v>9.0090090090090089E-3</v>
      </c>
      <c r="J11" s="3">
        <v>0.13402061855670103</v>
      </c>
      <c r="K11" s="3">
        <v>0.13580246913580246</v>
      </c>
      <c r="L11" s="3">
        <v>0.2558139534883721</v>
      </c>
      <c r="M11" s="2" t="s">
        <v>32</v>
      </c>
    </row>
    <row r="13" spans="1:15" x14ac:dyDescent="0.15">
      <c r="A13" s="2" t="s">
        <v>25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 t="s">
        <v>39</v>
      </c>
    </row>
    <row r="14" spans="1:15" x14ac:dyDescent="0.15">
      <c r="A14" s="2" t="s">
        <v>0</v>
      </c>
      <c r="B14" s="2">
        <v>1.2727272727272727</v>
      </c>
      <c r="C14" s="2">
        <v>1.709090909090909</v>
      </c>
      <c r="D14" s="2">
        <v>1.3076923076923077</v>
      </c>
      <c r="E14" s="2">
        <v>1.5</v>
      </c>
      <c r="F14" s="2">
        <v>1.5</v>
      </c>
      <c r="G14" s="2">
        <v>1.6666666666666667</v>
      </c>
      <c r="H14" s="2">
        <v>1</v>
      </c>
      <c r="I14" s="2">
        <v>1</v>
      </c>
      <c r="J14" s="3">
        <v>2.6710526315789473</v>
      </c>
      <c r="K14" s="2">
        <v>0</v>
      </c>
      <c r="L14" s="2">
        <v>0</v>
      </c>
      <c r="M14" s="2">
        <v>9</v>
      </c>
    </row>
    <row r="15" spans="1:15" x14ac:dyDescent="0.15">
      <c r="A15" s="2" t="s">
        <v>2</v>
      </c>
      <c r="B15" s="2">
        <v>1.1153846153846154</v>
      </c>
      <c r="C15" s="2">
        <v>1</v>
      </c>
      <c r="D15" s="2">
        <v>1</v>
      </c>
      <c r="E15" s="2">
        <v>1.3333333333333333</v>
      </c>
      <c r="F15" s="3">
        <v>3.6666666666666665</v>
      </c>
      <c r="G15" s="2">
        <v>1</v>
      </c>
      <c r="H15" s="3">
        <v>2.2380952380952381</v>
      </c>
      <c r="I15" s="2">
        <v>1.2</v>
      </c>
      <c r="J15" s="2">
        <v>1.25</v>
      </c>
      <c r="K15" s="2">
        <v>0</v>
      </c>
      <c r="L15" s="2">
        <v>0</v>
      </c>
      <c r="M15" s="2" t="s">
        <v>27</v>
      </c>
    </row>
    <row r="16" spans="1:15" x14ac:dyDescent="0.15">
      <c r="A16" s="2" t="s">
        <v>4</v>
      </c>
      <c r="B16" s="2">
        <v>1.1296296296296295</v>
      </c>
      <c r="C16" s="3">
        <v>2.0606060606060606</v>
      </c>
      <c r="D16" s="2">
        <v>1.5388601036269429</v>
      </c>
      <c r="E16" s="2">
        <v>1.3050847457627119</v>
      </c>
      <c r="F16" s="2">
        <v>1.490909090909091</v>
      </c>
      <c r="G16" s="3">
        <v>2.1071428571428572</v>
      </c>
      <c r="H16" s="2">
        <v>1</v>
      </c>
      <c r="I16" s="3">
        <v>2.1098901098901099</v>
      </c>
      <c r="J16" s="3">
        <v>2.9545454545454546</v>
      </c>
      <c r="K16" s="2">
        <v>1.3888888888888888</v>
      </c>
      <c r="L16" s="2">
        <v>1</v>
      </c>
      <c r="M16" s="2" t="s">
        <v>33</v>
      </c>
    </row>
    <row r="17" spans="1:13" x14ac:dyDescent="0.15">
      <c r="A17" s="2" t="s">
        <v>6</v>
      </c>
      <c r="B17" s="3">
        <v>4.5384615384615383</v>
      </c>
      <c r="C17" s="3">
        <v>3.8679245283018866</v>
      </c>
      <c r="D17" s="3">
        <v>3.1212121212121211</v>
      </c>
      <c r="E17" s="2">
        <v>1.7708333333333333</v>
      </c>
      <c r="F17" s="3">
        <v>2.3714285714285714</v>
      </c>
      <c r="G17" s="2">
        <v>1.1428571428571428</v>
      </c>
      <c r="H17" s="3">
        <v>4.25</v>
      </c>
      <c r="I17" s="2">
        <v>1</v>
      </c>
      <c r="J17" s="3">
        <v>2.2000000000000002</v>
      </c>
      <c r="K17" s="3">
        <v>2.25</v>
      </c>
      <c r="L17" s="3">
        <v>6.0571428571428569</v>
      </c>
      <c r="M17" s="2" t="s">
        <v>34</v>
      </c>
    </row>
    <row r="18" spans="1:13" x14ac:dyDescent="0.15">
      <c r="A18" s="5" t="s">
        <v>8</v>
      </c>
      <c r="B18" s="2">
        <v>1.5454545454545454</v>
      </c>
      <c r="C18" s="2">
        <v>1.4</v>
      </c>
      <c r="D18" s="2">
        <v>1</v>
      </c>
      <c r="E18" s="2">
        <v>1</v>
      </c>
      <c r="F18" s="2">
        <v>1.25</v>
      </c>
      <c r="G18" s="3">
        <v>3</v>
      </c>
      <c r="H18" s="2">
        <v>1</v>
      </c>
      <c r="I18" s="2">
        <v>0</v>
      </c>
      <c r="J18" s="2">
        <v>0</v>
      </c>
      <c r="K18" s="2">
        <v>0</v>
      </c>
      <c r="L18" s="2">
        <v>0</v>
      </c>
      <c r="M18" s="2">
        <v>6</v>
      </c>
    </row>
    <row r="19" spans="1:13" x14ac:dyDescent="0.15">
      <c r="A19" s="2" t="s">
        <v>10</v>
      </c>
      <c r="B19" s="2">
        <v>1.2</v>
      </c>
      <c r="C19" s="2">
        <v>1.2857142857142858</v>
      </c>
      <c r="D19" s="2">
        <v>1</v>
      </c>
      <c r="E19" s="2">
        <v>1</v>
      </c>
      <c r="F19" s="2">
        <v>1.4444444444444444</v>
      </c>
      <c r="G19" s="2">
        <v>1.3333333333333333</v>
      </c>
      <c r="H19" s="3">
        <v>3.238532110091743</v>
      </c>
      <c r="I19" s="2">
        <v>0</v>
      </c>
      <c r="J19" s="2">
        <v>0</v>
      </c>
      <c r="K19" s="2">
        <v>1</v>
      </c>
      <c r="L19" s="2">
        <v>0</v>
      </c>
      <c r="M19" s="2">
        <v>7</v>
      </c>
    </row>
    <row r="20" spans="1:13" x14ac:dyDescent="0.15">
      <c r="A20" s="2" t="s">
        <v>12</v>
      </c>
      <c r="B20" s="2">
        <v>1.5723270440251573</v>
      </c>
      <c r="C20" s="3">
        <v>3.045918367346939</v>
      </c>
      <c r="D20" s="3">
        <v>2.4905660377358489</v>
      </c>
      <c r="E20" s="2">
        <v>1.6785714285714286</v>
      </c>
      <c r="F20" s="2">
        <v>1.6551724137931034</v>
      </c>
      <c r="G20" s="3">
        <v>4.6891891891891895</v>
      </c>
      <c r="H20" s="2">
        <v>1.4102564102564104</v>
      </c>
      <c r="I20" s="2">
        <v>1.2083333333333333</v>
      </c>
      <c r="J20" s="2">
        <v>1.5</v>
      </c>
      <c r="K20" s="2">
        <v>1.4545454545454546</v>
      </c>
      <c r="L20" s="3">
        <v>2</v>
      </c>
      <c r="M20" s="2" t="s">
        <v>35</v>
      </c>
    </row>
    <row r="21" spans="1:13" x14ac:dyDescent="0.15">
      <c r="A21" s="2" t="s">
        <v>14</v>
      </c>
      <c r="B21" s="2">
        <v>1.1666666666666667</v>
      </c>
      <c r="C21" s="3">
        <v>3.5813953488372094</v>
      </c>
      <c r="D21" s="2">
        <v>0</v>
      </c>
      <c r="E21" s="2">
        <v>1</v>
      </c>
      <c r="F21" s="2">
        <v>1</v>
      </c>
      <c r="G21" s="2">
        <v>1.6666666666666667</v>
      </c>
      <c r="H21" s="2">
        <v>0</v>
      </c>
      <c r="I21" s="2">
        <v>1</v>
      </c>
      <c r="J21" s="2">
        <v>0</v>
      </c>
      <c r="K21" s="2">
        <v>0</v>
      </c>
      <c r="L21" s="2">
        <v>0</v>
      </c>
      <c r="M21" s="2">
        <v>2</v>
      </c>
    </row>
    <row r="22" spans="1:13" x14ac:dyDescent="0.15">
      <c r="A22" s="2" t="s">
        <v>16</v>
      </c>
      <c r="B22" s="3">
        <v>3.1937172774869111</v>
      </c>
      <c r="C22" s="3">
        <v>2.5806451612903225</v>
      </c>
      <c r="D22" s="3">
        <v>4.4948453608247423</v>
      </c>
      <c r="E22" s="3">
        <v>4.957746478873239</v>
      </c>
      <c r="F22" s="3">
        <v>3.4047619047619047</v>
      </c>
      <c r="G22" s="3">
        <v>2.0909090909090908</v>
      </c>
      <c r="H22" s="3">
        <v>2.6451612903225805</v>
      </c>
      <c r="I22" s="2">
        <v>1</v>
      </c>
      <c r="J22" s="3">
        <v>3.5</v>
      </c>
      <c r="K22" s="2">
        <v>1</v>
      </c>
      <c r="L22" s="2">
        <v>1</v>
      </c>
      <c r="M22" s="2" t="s">
        <v>36</v>
      </c>
    </row>
    <row r="23" spans="1:13" x14ac:dyDescent="0.15">
      <c r="A23" s="2" t="s">
        <v>18</v>
      </c>
      <c r="B23" s="2">
        <v>1.5</v>
      </c>
      <c r="C23" s="3">
        <v>2.1470588235294117</v>
      </c>
      <c r="D23" s="2">
        <v>1.4545454545454546</v>
      </c>
      <c r="E23" s="2">
        <v>1.2</v>
      </c>
      <c r="F23" s="2">
        <v>1.625</v>
      </c>
      <c r="G23" s="2">
        <v>1</v>
      </c>
      <c r="H23" s="2">
        <v>1.5</v>
      </c>
      <c r="I23" s="2">
        <v>1.5</v>
      </c>
      <c r="J23" s="2">
        <v>1.8461538461538463</v>
      </c>
      <c r="K23" s="3">
        <v>2</v>
      </c>
      <c r="L23" s="2">
        <v>1.6363636363636365</v>
      </c>
      <c r="M23" s="2" t="s">
        <v>37</v>
      </c>
    </row>
    <row r="25" spans="1:13" x14ac:dyDescent="0.15">
      <c r="L25" s="6" t="s">
        <v>0</v>
      </c>
      <c r="M25" s="6" t="s">
        <v>26</v>
      </c>
    </row>
    <row r="26" spans="1:13" x14ac:dyDescent="0.15">
      <c r="L26" s="6" t="s">
        <v>2</v>
      </c>
      <c r="M26" s="6" t="s">
        <v>27</v>
      </c>
    </row>
    <row r="27" spans="1:13" x14ac:dyDescent="0.15">
      <c r="L27" s="6" t="s">
        <v>4</v>
      </c>
      <c r="M27" s="7" t="s">
        <v>28</v>
      </c>
    </row>
    <row r="28" spans="1:13" x14ac:dyDescent="0.15">
      <c r="L28" s="6" t="s">
        <v>6</v>
      </c>
      <c r="M28" s="7" t="s">
        <v>40</v>
      </c>
    </row>
    <row r="29" spans="1:13" x14ac:dyDescent="0.15">
      <c r="L29" s="8" t="s">
        <v>8</v>
      </c>
      <c r="M29" s="6">
        <v>6</v>
      </c>
    </row>
    <row r="30" spans="1:13" x14ac:dyDescent="0.15">
      <c r="L30" s="6" t="s">
        <v>10</v>
      </c>
      <c r="M30" s="6" t="s">
        <v>41</v>
      </c>
    </row>
    <row r="31" spans="1:13" x14ac:dyDescent="0.15">
      <c r="L31" s="6" t="s">
        <v>12</v>
      </c>
      <c r="M31" s="6" t="s">
        <v>42</v>
      </c>
    </row>
    <row r="32" spans="1:13" x14ac:dyDescent="0.15">
      <c r="L32" s="6" t="s">
        <v>14</v>
      </c>
      <c r="M32" s="6">
        <v>2</v>
      </c>
    </row>
    <row r="33" spans="12:13" x14ac:dyDescent="0.15">
      <c r="L33" s="6" t="s">
        <v>16</v>
      </c>
      <c r="M33" s="6" t="s">
        <v>36</v>
      </c>
    </row>
    <row r="34" spans="12:13" x14ac:dyDescent="0.15">
      <c r="L34" s="6" t="s">
        <v>18</v>
      </c>
      <c r="M34" s="6" t="s">
        <v>32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2020-11-14T05:55:19Z</dcterms:modified>
</cp:coreProperties>
</file>