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28920" yWindow="-120" windowWidth="20730" windowHeight="11760" activeTab="4"/>
  </bookViews>
  <sheets>
    <sheet name="others" sheetId="1" r:id="rId1"/>
    <sheet name="irx1a" sheetId="2" r:id="rId2"/>
    <sheet name="foxb1a" sheetId="3" r:id="rId3"/>
    <sheet name="zbtb18" sheetId="4" r:id="rId4"/>
    <sheet name="analysis_190724" sheetId="6" r:id="rId5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" i="6" l="1"/>
  <c r="C11" i="6"/>
  <c r="D11" i="6"/>
  <c r="E11" i="6"/>
  <c r="F11" i="6"/>
  <c r="G11" i="6"/>
  <c r="H11" i="6"/>
  <c r="I11" i="6"/>
  <c r="B11" i="6"/>
  <c r="J2" i="6"/>
  <c r="J7" i="6"/>
  <c r="J4" i="6"/>
  <c r="J3" i="6"/>
  <c r="K158" i="1"/>
  <c r="D158" i="1"/>
  <c r="E158" i="1"/>
  <c r="F158" i="1"/>
  <c r="G158" i="1"/>
  <c r="H158" i="1"/>
  <c r="I158" i="1"/>
  <c r="J158" i="1"/>
  <c r="C158" i="1"/>
  <c r="K153" i="1"/>
  <c r="D153" i="1"/>
  <c r="E153" i="1"/>
  <c r="F153" i="1"/>
  <c r="G153" i="1"/>
  <c r="H153" i="1"/>
  <c r="I153" i="1"/>
  <c r="J153" i="1"/>
  <c r="C153" i="1"/>
  <c r="D144" i="1"/>
  <c r="E144" i="1"/>
  <c r="F144" i="1"/>
  <c r="G144" i="1"/>
  <c r="H144" i="1"/>
  <c r="I144" i="1"/>
  <c r="J144" i="1"/>
  <c r="C144" i="1"/>
  <c r="D117" i="1"/>
  <c r="E117" i="1"/>
  <c r="F117" i="1"/>
  <c r="G117" i="1"/>
  <c r="H117" i="1"/>
  <c r="I117" i="1"/>
  <c r="J117" i="1"/>
  <c r="C117" i="1"/>
  <c r="D83" i="1"/>
  <c r="E83" i="1"/>
  <c r="F83" i="1"/>
  <c r="G83" i="1"/>
  <c r="H83" i="1"/>
  <c r="I83" i="1"/>
  <c r="J83" i="1"/>
  <c r="C83" i="1"/>
  <c r="D64" i="1"/>
  <c r="E64" i="1"/>
  <c r="F64" i="1"/>
  <c r="G64" i="1"/>
  <c r="H64" i="1"/>
  <c r="I64" i="1"/>
  <c r="J64" i="1"/>
  <c r="C64" i="1"/>
  <c r="K64" i="1" s="1"/>
  <c r="J5" i="6" l="1"/>
  <c r="J6" i="6"/>
  <c r="J8" i="6"/>
  <c r="J9" i="6"/>
  <c r="J10" i="6"/>
  <c r="J11" i="6" l="1"/>
  <c r="I68" i="4"/>
  <c r="C68" i="4"/>
  <c r="D68" i="4"/>
  <c r="E68" i="4"/>
  <c r="F68" i="4"/>
  <c r="G68" i="4"/>
  <c r="H68" i="4"/>
  <c r="B68" i="4"/>
  <c r="C31" i="3"/>
  <c r="D31" i="3"/>
  <c r="E31" i="3"/>
  <c r="F31" i="3"/>
  <c r="G31" i="3"/>
  <c r="H31" i="3"/>
  <c r="I31" i="3"/>
  <c r="B31" i="3"/>
  <c r="J31" i="3" s="1"/>
  <c r="I32" i="3" s="1"/>
  <c r="C121" i="2"/>
  <c r="D121" i="2"/>
  <c r="E121" i="2"/>
  <c r="F121" i="2"/>
  <c r="G121" i="2"/>
  <c r="H121" i="2"/>
  <c r="I121" i="2"/>
  <c r="B121" i="2"/>
  <c r="D97" i="1"/>
  <c r="E97" i="1"/>
  <c r="F97" i="1"/>
  <c r="G97" i="1"/>
  <c r="H97" i="1"/>
  <c r="I97" i="1"/>
  <c r="J97" i="1"/>
  <c r="C97" i="1"/>
  <c r="D50" i="1"/>
  <c r="E50" i="1"/>
  <c r="F50" i="1"/>
  <c r="J50" i="1"/>
  <c r="C50" i="1"/>
  <c r="D19" i="1"/>
  <c r="E19" i="1"/>
  <c r="F19" i="1"/>
  <c r="G19" i="1"/>
  <c r="H19" i="1"/>
  <c r="I19" i="1"/>
  <c r="J19" i="1"/>
  <c r="C19" i="1"/>
  <c r="K83" i="1" l="1"/>
  <c r="J84" i="1" s="1"/>
  <c r="K19" i="1"/>
  <c r="C20" i="1" s="1"/>
  <c r="J121" i="2"/>
  <c r="E122" i="2" s="1"/>
  <c r="J68" i="4"/>
  <c r="D69" i="4" s="1"/>
  <c r="B32" i="3"/>
  <c r="C32" i="3"/>
  <c r="E32" i="3"/>
  <c r="H32" i="3"/>
  <c r="G32" i="3"/>
  <c r="D32" i="3"/>
  <c r="F32" i="3"/>
  <c r="C122" i="2"/>
  <c r="K97" i="1"/>
  <c r="D98" i="1" s="1"/>
  <c r="G48" i="1"/>
  <c r="G50" i="1" s="1"/>
  <c r="H48" i="1"/>
  <c r="H50" i="1" s="1"/>
  <c r="I47" i="1"/>
  <c r="I50" i="1" s="1"/>
  <c r="I43" i="4"/>
  <c r="H26" i="3"/>
  <c r="I26" i="3" s="1"/>
  <c r="F20" i="1" l="1"/>
  <c r="K50" i="1"/>
  <c r="G51" i="1" s="1"/>
  <c r="J20" i="1"/>
  <c r="H20" i="1"/>
  <c r="D20" i="1"/>
  <c r="E20" i="1"/>
  <c r="I51" i="1"/>
  <c r="G20" i="1"/>
  <c r="H51" i="1"/>
  <c r="I20" i="1"/>
  <c r="B122" i="2"/>
  <c r="D122" i="2"/>
  <c r="I122" i="2"/>
  <c r="H122" i="2"/>
  <c r="G122" i="2"/>
  <c r="F122" i="2"/>
  <c r="E69" i="4"/>
  <c r="H69" i="4"/>
  <c r="G69" i="4"/>
  <c r="F69" i="4"/>
  <c r="I69" i="4"/>
  <c r="B69" i="4"/>
  <c r="C69" i="4"/>
  <c r="J32" i="3"/>
  <c r="J122" i="2"/>
  <c r="E98" i="1"/>
  <c r="H98" i="1"/>
  <c r="J98" i="1"/>
  <c r="I98" i="1"/>
  <c r="G98" i="1"/>
  <c r="F98" i="1"/>
  <c r="C98" i="1"/>
  <c r="H84" i="1"/>
  <c r="G84" i="1"/>
  <c r="F84" i="1"/>
  <c r="E84" i="1"/>
  <c r="D84" i="1"/>
  <c r="C84" i="1"/>
  <c r="I84" i="1"/>
  <c r="D65" i="1"/>
  <c r="G65" i="1"/>
  <c r="J65" i="1"/>
  <c r="I65" i="1"/>
  <c r="H65" i="1"/>
  <c r="C65" i="1"/>
  <c r="F65" i="1"/>
  <c r="E65" i="1"/>
  <c r="K98" i="1" l="1"/>
  <c r="K20" i="1"/>
  <c r="F51" i="1"/>
  <c r="D51" i="1"/>
  <c r="C51" i="1"/>
  <c r="J51" i="1"/>
  <c r="E51" i="1"/>
  <c r="J69" i="4"/>
  <c r="K84" i="1"/>
  <c r="K65" i="1"/>
  <c r="K51" i="1" l="1"/>
  <c r="K117" i="1"/>
  <c r="F118" i="1" s="1"/>
  <c r="G118" i="1" l="1"/>
  <c r="C118" i="1"/>
  <c r="E118" i="1"/>
  <c r="H118" i="1"/>
  <c r="I118" i="1"/>
  <c r="J118" i="1"/>
  <c r="D118" i="1"/>
  <c r="K118" i="1" l="1"/>
  <c r="K144" i="1"/>
  <c r="E145" i="1" s="1"/>
  <c r="F145" i="1" l="1"/>
  <c r="C145" i="1"/>
  <c r="G145" i="1"/>
  <c r="J145" i="1"/>
  <c r="I145" i="1"/>
  <c r="D145" i="1"/>
  <c r="H145" i="1"/>
  <c r="K145" i="1" l="1"/>
</calcChain>
</file>

<file path=xl/sharedStrings.xml><?xml version="1.0" encoding="utf-8"?>
<sst xmlns="http://schemas.openxmlformats.org/spreadsheetml/2006/main" count="514" uniqueCount="386">
  <si>
    <t>eg.</t>
    <phoneticPr fontId="2" type="noConversion"/>
  </si>
  <si>
    <t>prdx</t>
    <phoneticPr fontId="2" type="noConversion"/>
  </si>
  <si>
    <t>Bi-stratified</t>
    <phoneticPr fontId="2" type="noConversion"/>
  </si>
  <si>
    <t>Mono-stratified</t>
    <phoneticPr fontId="2" type="noConversion"/>
  </si>
  <si>
    <t>Non-stratified</t>
    <phoneticPr fontId="2" type="noConversion"/>
  </si>
  <si>
    <t>Ascend</t>
    <phoneticPr fontId="2" type="noConversion"/>
  </si>
  <si>
    <t>Descend</t>
    <phoneticPr fontId="2" type="noConversion"/>
  </si>
  <si>
    <t>Cross hemisphere</t>
    <phoneticPr fontId="2" type="noConversion"/>
  </si>
  <si>
    <t>Gene name</t>
    <phoneticPr fontId="2" type="noConversion"/>
  </si>
  <si>
    <t>20190413_irx1a-gal4FF_uaskaede_fish2</t>
  </si>
  <si>
    <t>20190413_irx1a-gal4FF_uaskaede_fish2_path10</t>
    <phoneticPr fontId="2" type="noConversion"/>
  </si>
  <si>
    <t>20190413_zbtb18-gal4FF-vglut2a-cre_uas-stop-fish2</t>
  </si>
  <si>
    <t>20190413_zbtb18-gal4FF-vglut2a-cre_uas-stop-fish8</t>
  </si>
  <si>
    <t>20190413_zbtb18-gal4FF-vglut2a-cre_uas-stop-fish4</t>
    <phoneticPr fontId="2" type="noConversion"/>
  </si>
  <si>
    <t>20190413-foxb1a-gal4FF-vglut2a-cre_uas-stop-fish1</t>
  </si>
  <si>
    <t>20190413-zbtb18-gal4FF-vglut2a-cre_uas-stop-fish4</t>
  </si>
  <si>
    <t>20190413-zbtb18-gal4FF-vglut2a-cre_uas-stop-fish11</t>
    <phoneticPr fontId="2" type="noConversion"/>
  </si>
  <si>
    <t>hui</t>
    <phoneticPr fontId="2" type="noConversion"/>
  </si>
  <si>
    <t>20190419_foxb1a_gal4_vglut2a-cre_uas_stop_fish1</t>
  </si>
  <si>
    <t>pdyn</t>
    <phoneticPr fontId="2" type="noConversion"/>
  </si>
  <si>
    <t>20190419_pdyn_gal4_vglut2a-cre_uas_stop_fish1</t>
  </si>
  <si>
    <t>qkia</t>
    <phoneticPr fontId="2" type="noConversion"/>
  </si>
  <si>
    <t>20190324_irx1a_vglut2a_cre_uas_switch_fish1_Cycle</t>
  </si>
  <si>
    <t>20190324_irx1a_vglut2a_cre_uas_switch_fish5_Cycle</t>
  </si>
  <si>
    <t>20190324_irx1a_vglut2a_cre_uas_switch_fish6</t>
  </si>
  <si>
    <t>irx1a</t>
    <phoneticPr fontId="2" type="noConversion"/>
  </si>
  <si>
    <t>20190324_irx1a_vglut2a_cre_uas_switch_fish11</t>
  </si>
  <si>
    <t>20190324_irx1a_vglut2a_cre_uas_switch_fish8</t>
  </si>
  <si>
    <t>almost 0</t>
    <phoneticPr fontId="2" type="noConversion"/>
  </si>
  <si>
    <t>20190325_irx1a_vglutcre_uasswitch_fish14</t>
  </si>
  <si>
    <t>20190325_irx1a_vglutcre_uasswitch_fish16</t>
  </si>
  <si>
    <t>calb2a</t>
    <phoneticPr fontId="2" type="noConversion"/>
  </si>
  <si>
    <t>20190327_zbtb18_vglut2a_cre_uas_switch_fish11</t>
  </si>
  <si>
    <t>20190327_zbtb18_vglut2a_cre_uas_switch_fish12</t>
  </si>
  <si>
    <t>foxb1a</t>
    <phoneticPr fontId="2" type="noConversion"/>
  </si>
  <si>
    <t>20190412_foxb1a_gal4FF_uas-stop_vglut2a-cre_fish5</t>
  </si>
  <si>
    <t>20190412_foxb1a_gal4FF_uas-stop_vglut2a-cre_fish9</t>
  </si>
  <si>
    <t>20190412_foxb1a-gal4FF_uas-stop_vglut2a-cre_fish7</t>
  </si>
  <si>
    <t>20190412_foxb1a-gal4FF_uas-stop_vglut2a-cre_fish13</t>
  </si>
  <si>
    <t>20190412_irx1a_gal4FF_uas-stop_vglut2a-cre_fish8</t>
  </si>
  <si>
    <t>20190412_irx1a-gal4FF_uas-stop_vglut2a-cre_fish2</t>
  </si>
  <si>
    <t>20190412_irx1a-gal4FF_uas-stop_vglut2a-cre_fish6</t>
  </si>
  <si>
    <t>20190412_irx1a-gal4FF_uas-stop_vglut2a-cre_fish10</t>
  </si>
  <si>
    <t>20190412_zbtb18_gal4FF_uas-stop_vglut2a-re_fish1</t>
  </si>
  <si>
    <t>20190412_zbtb18_gal4FF_uas-stop_vglut2a-re_fish12</t>
  </si>
  <si>
    <t>zbtb18</t>
    <phoneticPr fontId="2" type="noConversion"/>
  </si>
  <si>
    <t>20190412_zbtb18-gal4FF_uas-stop_vglut2a-cre_fish4</t>
  </si>
  <si>
    <t>20190412_zbtb18-gal4FF_uas-stop_vglut2a-cre_fish10</t>
  </si>
  <si>
    <t>20190413_zbtb18-gal4FF-vglut2a-cre_uas-stop-fish12</t>
  </si>
  <si>
    <t>04.13fish5</t>
    <phoneticPr fontId="2" type="noConversion"/>
  </si>
  <si>
    <t>hui</t>
    <phoneticPr fontId="2" type="noConversion"/>
  </si>
  <si>
    <t>sxy</t>
    <phoneticPr fontId="2" type="noConversion"/>
  </si>
  <si>
    <t>04.13fish2</t>
    <phoneticPr fontId="2" type="noConversion"/>
  </si>
  <si>
    <t>04.13fish7</t>
    <phoneticPr fontId="2" type="noConversion"/>
  </si>
  <si>
    <t>04.13fish12</t>
    <phoneticPr fontId="2" type="noConversion"/>
  </si>
  <si>
    <t>04.13fish(ztbfish1)</t>
    <phoneticPr fontId="2" type="noConversion"/>
  </si>
  <si>
    <t>04.13fish(ztbfish8)</t>
    <phoneticPr fontId="2" type="noConversion"/>
  </si>
  <si>
    <t>QXY_20190413_zbtb18_gal4FF_vglut2a_cre_uas_stop_fish1</t>
  </si>
  <si>
    <t>qxy</t>
  </si>
  <si>
    <t>QXY_20190413_zbtb18_gal4FF_vglut2a_cre_uas_stop_fish13</t>
  </si>
  <si>
    <t>QXY_20190413-zbtb18-gal4FF-vglut2a-cre_uas-stop-fish6</t>
  </si>
  <si>
    <t>QXY_20190419_zbtb18_gal4-vglut2a_cre-uas_stop_fish2</t>
  </si>
  <si>
    <t>QXY_20190413-foxb1a-gal4FF-vglut2a-cre_uas-stop-fish2</t>
  </si>
  <si>
    <t>QXY_20190413_irx1a_gal4FF_uaskaede_fish3</t>
  </si>
  <si>
    <t xml:space="preserve"> balloons</t>
  </si>
  <si>
    <t>QXY_20190419_irx1a_gal4_vglut2a-cre_uas_stop_fish1</t>
  </si>
  <si>
    <t>QXY_20190413-tubb5-gal4FF-vglut2a-cre_uas-stop-fish3</t>
  </si>
  <si>
    <t>QXY</t>
  </si>
  <si>
    <t>qkia</t>
  </si>
  <si>
    <t>hui</t>
    <phoneticPr fontId="2" type="noConversion"/>
  </si>
  <si>
    <t>20190427_irx1a_uastdtomato_vglutcre_fish8</t>
  </si>
  <si>
    <t>20190427_irx1a_gal4-uas_tdtomato-vglut2a_cre_fish9_shhgp_hucgcamp</t>
  </si>
  <si>
    <t>20190427_irx1a_gal4-uas_tdtomato-vglut2a_cre_fish2_shhgfp</t>
  </si>
  <si>
    <t>20190427_foxb1a_uastdtomato_vglutcre_fish1</t>
  </si>
  <si>
    <t>20190427_foxb1a_gal4-uas_tdtomato-vglut2a_cre_fish3_hucgcamp</t>
  </si>
  <si>
    <t>b5</t>
    <phoneticPr fontId="2" type="noConversion"/>
  </si>
  <si>
    <t>20190507vglut2acre_uasstop_zbtb18_fish5_live</t>
  </si>
  <si>
    <t>20190427_zbtb18_uastdtomato_vglutcre_fish3</t>
  </si>
  <si>
    <t>20190427_zbtb18_gal4-uas_tdtomato-vglut2a_cre_fish1</t>
  </si>
  <si>
    <t>20190427_irx1a_uastdtomato_vglutcre_fish17_SHH</t>
  </si>
  <si>
    <t>20190427_irx1a_uastdtomato_vglutcre_fish16_SHH</t>
  </si>
  <si>
    <t>20190427_irx1a_uastdtomato_vglutcre_fish13_SHH</t>
  </si>
  <si>
    <t>20190427_irx1a_uastdtomato_vglutcre_fish12</t>
  </si>
  <si>
    <t>20190427_irx1a_uastdtomato_vglutcre_fish3</t>
  </si>
  <si>
    <t>20190427_irx1a_hucXshh_uastdtomato_vglutcre_fish7</t>
  </si>
  <si>
    <t>20190427_irx1a_hucXshh_uastdtomato_vglutcre_fish4</t>
  </si>
  <si>
    <t>20190427_irx1a_gal4-uas_tdtomato-vglut2a_cre_fish19_shhgfp</t>
  </si>
  <si>
    <t>20190427_irx1a_gal4-uas_tdtomato-vglut2a_cre_fish14</t>
  </si>
  <si>
    <t>20190427_irx1a_gal4-uas_tdtomato-vglut2a_cre_fish6</t>
  </si>
  <si>
    <t>20190427_irx1a_gal4-uas_tdtomato-vglut2a_cre_fish5</t>
  </si>
  <si>
    <t>non-descend 1</t>
    <phoneticPr fontId="2" type="noConversion"/>
  </si>
  <si>
    <t>20190427_irx1a_gal4-uas_tdtomato-vglut2a_cre_fish1</t>
  </si>
  <si>
    <t>20190427_b5_uastdtomato_vglutcre_fish17</t>
  </si>
  <si>
    <t>20190427_b5_uastdtomato_vglutcre_fish3</t>
  </si>
  <si>
    <t>20190427_b5_uastdtomato_vglutcre_fish2</t>
  </si>
  <si>
    <t>20190427_b5_gal4-uas_tdtomato-vglut2a_cre_fish15_hucgcamp</t>
  </si>
  <si>
    <t>20190427_b5_gal4-uas_tdtomato-vglut2a_cre_fish5</t>
  </si>
  <si>
    <t>20190427_foxb1a_uastdtomato_vglutcre_fish2</t>
  </si>
  <si>
    <t>20190427_foxb1a_gal4-uas_tdtomato-vglut2a_cre_fish5</t>
  </si>
  <si>
    <t>20190427_foxb1a_gal4-uas_tdtomato-vglut2a_cre_fish4_hucgcamp</t>
  </si>
  <si>
    <t>190507_bhlhe22-gal4_vglut2a-switch_uas-cre_fish1_live</t>
  </si>
  <si>
    <t>190507_pdyn-gal4-vglut2a-cre-uas-stop-fish3-huc-h2bgcamp</t>
  </si>
  <si>
    <t>190507_zbtb18gal4-vglut2a-cre-uas-stop-fish2-huc-h2bgcamp</t>
  </si>
  <si>
    <t>190507_zbtb18gal4-vglut2a-cre-uas-stop-fish8</t>
  </si>
  <si>
    <t>190507_zbtb18gal4-vglut2a-cre-uas-stop-fish9</t>
    <phoneticPr fontId="8" type="noConversion"/>
  </si>
  <si>
    <t>190507_zbtb18gal4-vglut2a-cre-uas-stop-fish10-huc-h2bgcamp</t>
  </si>
  <si>
    <t>190507_zbtb18gal4-vglut2a-cre-uas-stop-fish11</t>
  </si>
  <si>
    <t>20190507_bhlhe22gal4_vglut2a-switch_uas-cre_fish3</t>
  </si>
  <si>
    <t>20190507_bhlhe22gal4_vglut2a-switch_uas-cre_fish4</t>
    <phoneticPr fontId="8" type="noConversion"/>
  </si>
  <si>
    <t>20190507_calb2a_gal4_uas_stop-vglut2a-cre_fish2-h2a-gfp</t>
  </si>
  <si>
    <t>20190507_foxb1a-gal4_vglut2a-cre_uas-stop_fish3_huc-h2bgcamp</t>
  </si>
  <si>
    <t>20190507_foxb1a-gal4_vglut2a-cre_uas-stop_fish4_huc-h2bgcamp</t>
    <phoneticPr fontId="8" type="noConversion"/>
  </si>
  <si>
    <t>20190507vglut2acre_uasstop_hucgcamp_foxb1a_fish1_live</t>
  </si>
  <si>
    <t>20190507vglut2acre_uasstop_hucgcamp_foxb1a_fish2_live</t>
    <phoneticPr fontId="8" type="noConversion"/>
  </si>
  <si>
    <t>20190507vglut2acre_uasstop_hucgcamp_foxb1a_fish5_live</t>
    <phoneticPr fontId="8" type="noConversion"/>
  </si>
  <si>
    <t>20190507vglut2acre_uasstop_hucgcamp_foxb1a_fish6_live</t>
    <phoneticPr fontId="8" type="noConversion"/>
  </si>
  <si>
    <t>20190507vglut2acre_uasstop_zbtb18_fish3_live</t>
  </si>
  <si>
    <t>20190507vglut2acre_uasstop_zbtb18_fish4_live</t>
    <phoneticPr fontId="8" type="noConversion"/>
  </si>
  <si>
    <t>20190507vglut2acre_uasstop_zbtb18_fish6_live</t>
  </si>
  <si>
    <t>20190507vglut2acre_uasstop_zbtb18_fish7_live</t>
  </si>
  <si>
    <t>20190507vglut2acre_uasstop_zbtb18_fish12_live</t>
    <phoneticPr fontId="8" type="noConversion"/>
  </si>
  <si>
    <t>20190516_foxb1a_bgal4_vglut2a-cre_uas-tdcaax_fish2002</t>
  </si>
  <si>
    <t>20190516_irx1a_bgal4_vglut2a-cre_uas-tdcaax_fish2</t>
  </si>
  <si>
    <t>20190516_irx1a_bgal4_vglut2a-cre_uas-tdcaax_fish3_shh</t>
  </si>
  <si>
    <t>20190516_pdyn_bgal4_vglut2a-cre_uas-tdcaax_fish3</t>
  </si>
  <si>
    <t>20190516_pdyn_bgal4_vglut2a-cre_uas-tdcaax_fish4</t>
  </si>
  <si>
    <t>20190516-irx1abgal4_vglut2a-cre_uas-tdcaax_fish2001</t>
  </si>
  <si>
    <t>20190516-pdyngal4_vglut2a-cre_uas-tdcaax_fish1</t>
  </si>
  <si>
    <t>20190516-pdyngal4_vglut2a-cre_uas-tdcaax_fish2</t>
    <phoneticPr fontId="8" type="noConversion"/>
  </si>
  <si>
    <t>20190518_irx1a_uasstop-tdtcaax_vglutcre_fish1</t>
  </si>
  <si>
    <t>20190518_irx1a_uasstop-tdtcaax_vglutcre_fish2</t>
  </si>
  <si>
    <t>20190518_irx1a_uasstop-tdtcaax_vglutcre_fish3</t>
  </si>
  <si>
    <t>20190518_irx1a_uasstop-tdtcaax_vglutcre_fish4-telX1</t>
    <phoneticPr fontId="8" type="noConversion"/>
  </si>
  <si>
    <t>20190518_irx1a_uasstop-tdtcaax_vglutcre_fish5</t>
    <phoneticPr fontId="8" type="noConversion"/>
  </si>
  <si>
    <t>20190518_irx1agal4_vglut2a_cre_uas-tdcaax_fish1_shh</t>
  </si>
  <si>
    <t>20190518_irx1agal4_vglut2a_cre_uas-tdcaax_fish2_shh</t>
  </si>
  <si>
    <t>20190518_irx1agal4_vglut2a_cre_uas-tdcaax_fish3_shh</t>
  </si>
  <si>
    <t>20190518_irx1agal4_vglut2a_cre_uas-tdcaax_fish4</t>
  </si>
  <si>
    <t>20190518_irx1agal4_vglut2a_cre_uas-tdcaax_fish5</t>
  </si>
  <si>
    <t>20190518_irx1agal4_vglut2a_cre_uas-tdcaax_fish6</t>
  </si>
  <si>
    <t>20190518_pdyn_uasstop-tdtcaax_vglutcre_fish6</t>
  </si>
  <si>
    <t>20190518_pdyn_uasstop-tdtcaax_vglutcre_fish7_notectum</t>
  </si>
  <si>
    <t>20190518_pdyngal4_vglut2a_cre_uas-tdcaax_fish8</t>
  </si>
  <si>
    <t>20190518_pdyngal4_vglut2a_cre_uas-tdcaax_fish9</t>
  </si>
  <si>
    <t>20190518_pdyngal4_vglut2a_cre_uas-tdcaax_fish11</t>
    <phoneticPr fontId="8" type="noConversion"/>
  </si>
  <si>
    <t>20190518_zbtb18agal4_vglut2a_cre_uas-tdcaax_fish1-huch2bgcamp</t>
  </si>
  <si>
    <t>20190518_zbtb18agal4_vglut2a_cre_uas-tdcaax_fish2</t>
    <phoneticPr fontId="8" type="noConversion"/>
  </si>
  <si>
    <t>20190525_b5_vglut2acre_uasstop_fish1</t>
  </si>
  <si>
    <t>20190525_calb2a-gal4-uas-stop-tdcaax-vglut2a-cre-fish1</t>
  </si>
  <si>
    <t>20190525_calb2a-gal4-uas-stop-tdcaax-vglut2a-cre-fish2-live</t>
  </si>
  <si>
    <t>20190525_gbx2gal4-vglut2a-switch-fish1</t>
  </si>
  <si>
    <t>20190525_irx1a_gal4-uas_stop-tdcaax-vglut2a-cre_fish1-live-shhgfp</t>
  </si>
  <si>
    <t>20190525_irx1a_gal4-uas_stop-tdcaax-vglut2a-cre_fish2-live</t>
  </si>
  <si>
    <t>20190525_irx1a_vglut2acre_uasstop_h2agcampXshhgfp_fish3</t>
  </si>
  <si>
    <t>20190525_qkia_gal4-uas_stop-tdcaax-vglut2a-cre_fish1-live</t>
  </si>
  <si>
    <t>20190525_synpr_vglut2acre_uasstop_fish1</t>
  </si>
  <si>
    <t>20190525_synpr-gal4-uas-stop-tdcaax-vglut2a-cre-fish1-live</t>
  </si>
  <si>
    <t>20190525_synpr-gal4-uas-stop-tdcaax-vglut2a-cre-fish2-live</t>
  </si>
  <si>
    <t>190527-6dpf-irx1a-gal4-uas-gcamp-fish1-60w</t>
  </si>
  <si>
    <t>190527-6dpf-irx1a-gal4-uas-gcamp-fish3-60w</t>
  </si>
  <si>
    <t>190529-8dpf-synpr-gal4-uas-sto-tdcaax-vglut2a-cre-fish1</t>
  </si>
  <si>
    <t>190529-8dpf-synpr-gal4-uas-sto-tdcaax-vglut2a-cre-fish2</t>
  </si>
  <si>
    <t>190610-6dpf-irx1a-gal4-uas-stop-vglut2a-cre-fish1-60w</t>
  </si>
  <si>
    <t>190610-6dpf-pdyn-gal4-uas-stop-vglut2a-cre-fish1-60w</t>
  </si>
  <si>
    <t>190708-8dpf-pdyn-gal4-uas-tdtomato-vglut2a-cre-30s-fish1</t>
  </si>
  <si>
    <t>190708-8dpf-pdyn-gal4-uas-tdtomato-vglut2a-cre-30s-fish2</t>
  </si>
  <si>
    <t>190708-8dpf-pdyn-gal4-uas-tdtomato-vglut2a-cre-30s-fish3</t>
  </si>
  <si>
    <t>190710-8dpf-irx1a-gal4-uas-tdtomato-vglut2a-cre-30s-fish1</t>
  </si>
  <si>
    <t>190710-8dpf-irx1a-gal4-uas-tdtomato-vglut2a-cre-30s-fish2</t>
  </si>
  <si>
    <t>190710-8dpf-pdyn-gal4-uas-tdtomato-vglut2a-cre-30s-fish1</t>
    <phoneticPr fontId="8" type="noConversion"/>
  </si>
  <si>
    <t>190711-pdyn-gal4-uas-stop-tdtomato-vglut2a-cre-30s-fish1</t>
  </si>
  <si>
    <t>190711-pdyn-gal4-uas-stop-tdtomato-vglut2a-cre-30s-fish2</t>
  </si>
  <si>
    <t>190711-pdyn-gal4-uas-stop-tdtomato-vglut2a-cre-30s-fish3</t>
  </si>
  <si>
    <t>190711-pdyn-gal4-uas-stop-tdtomato-vglut2a-cre-30s-fish4</t>
  </si>
  <si>
    <t>190711-pdyn-gal4-uas-stop-tdtomato-vglut2a-cre-30s-fish5</t>
  </si>
  <si>
    <t>190711-pdyn-gal4-uas-stop-tdtomato-vglut2a-cre-30s-fish6</t>
  </si>
  <si>
    <t>190711-pdyn-gal4-uas-stop-tdtomato-vglut2a-cre-30s-fish7</t>
  </si>
  <si>
    <t>190711-pdyn-gal4-uas-stop-tdtomato-vglut2a-cre-30s-fish8</t>
  </si>
  <si>
    <t>190718-zic1-gal4-uas-stop-tstomatocaax-vglut2a-cre-30s-fish1</t>
  </si>
  <si>
    <t>190718-zic1-gal4-uas-stop-tstomatocaax-vglut2a-cre-30s-fish2</t>
  </si>
  <si>
    <t>190718-zic1-gal4-uas-stop-tstomatocaax-vglut2a-cre-30s-fish3</t>
  </si>
  <si>
    <t>190718-zic1-gal4-uas-stop-tstomatocaax-vglut2a-cre-30s-fish4</t>
  </si>
  <si>
    <t>190718-zic1-gal4-uas-stop-tstomatocaax-vglut2a-cre-30s-fish5</t>
  </si>
  <si>
    <t>190718-zic1-gal4-uas-stop-tstomatocaax-vglut2a-cre-30s-fish6</t>
  </si>
  <si>
    <t>190718-zic1-gal4-uas-stop-tstomatocaax-vglut2a-cre-30s-fish7</t>
  </si>
  <si>
    <t>190718-zic1-gal4-uas-stop-tstomatocaax-vglut2a-cre-30s-fish8</t>
  </si>
  <si>
    <t>190719_vglutcre_uasstop_huch2bgcamp_pcp4a_fish1</t>
  </si>
  <si>
    <t>190719_vglutcre_uasstop_huch2bgcamp_pcp4a_fish2</t>
  </si>
  <si>
    <t>190719_vglutcre_uasstop_huch2bgcamp_pcp4a_fish3</t>
  </si>
  <si>
    <t>190719_vglutcre_uasstop_huch2bgcamp_pcp4a_fish4</t>
  </si>
  <si>
    <t>190719_vglutcre_uasstop_huch2bgcamp_pcp4a_fish5</t>
  </si>
  <si>
    <t>190722_zbtb18_8dpf_vglutcre_uasstdtomato_fish1</t>
  </si>
  <si>
    <t>190723-8dpf-b5-gal4-vgluta-cre-uas-tdtomato-30s-fish1</t>
  </si>
  <si>
    <t>190723-8dpf-b5-gal4-vgluta-cre-uas-tdtomato-30s-fish2</t>
  </si>
  <si>
    <t>190723-8dpf-irx1a-gal4-vgluta-cre-uas-tdtomato-30s-fish1</t>
  </si>
  <si>
    <t>190723-8dpf-irx1a-gal4-vgluta-cre-uas-tdtomato-30s-fish2</t>
  </si>
  <si>
    <t>190723-8dpf-irx1a-gal4-vgluta-cre-uas-tdtomato-30s-fish3</t>
  </si>
  <si>
    <t>190723-8dpf-zic1-gal4-vgluta-cre-uas-tdtomato-30s-fish1</t>
  </si>
  <si>
    <t>190723-8dpf-zic1-gal4-vgluta-cre-uas-tdtomato-30s-fish2</t>
  </si>
  <si>
    <t>190723-8dpf-zic1-gal4-vgluta-cre-uas-tdtomato-30s-fish3</t>
  </si>
  <si>
    <t>190723-8dpf-zic1-gal4-vgluta-cre-uas-tdtomato-30s-fish4</t>
  </si>
  <si>
    <t>190723-8dpf-zic1-gal4-vgluta-cre-uas-tdtomato-30s-fish5</t>
  </si>
  <si>
    <t>20190713_foxb1a_vglut2acre_uasstop_fish2</t>
  </si>
  <si>
    <t>20190713_irx1a_vglut2acre_uasstop_fish4_necklace</t>
  </si>
  <si>
    <t>20190713_irx1a_vglut2acre_uasstop_fish19</t>
  </si>
  <si>
    <t>20190713_pdyn_vglut2acre_uasstop_fish1</t>
  </si>
  <si>
    <t>20190714_irx1a_vglut2acre_uasstoptdcaax_fish1</t>
  </si>
  <si>
    <t>20190714_irx1a_vglut2acre_uasstoptdcaax_fish2</t>
  </si>
  <si>
    <t>20190714_irx1a_vglut2acre_uasstoptdcaax_fish3</t>
  </si>
  <si>
    <t>20190714_irx1a_vglut2acre_uasstoptdcaax_fish4</t>
  </si>
  <si>
    <t>necklace</t>
    <phoneticPr fontId="2" type="noConversion"/>
  </si>
  <si>
    <t>bhlhe22</t>
    <phoneticPr fontId="2" type="noConversion"/>
  </si>
  <si>
    <t>zic1</t>
    <phoneticPr fontId="2" type="noConversion"/>
  </si>
  <si>
    <t>190724-8dpf-neurod1-gal4-uas-tdtomato-vglut2a-cre-30s-fish1</t>
  </si>
  <si>
    <t>20190726-8dpf-pdyn-vglutcre-uastd-fish1</t>
  </si>
  <si>
    <t>20190726-8dpf-pcp4a-vglutcre-uastd-fish1</t>
  </si>
  <si>
    <t>20190726-8dpf-pcp4a-vglutcre-uastd-fish2</t>
  </si>
  <si>
    <t>20190726-8dpf-pcp4a-vglutcre-uastd-fish3</t>
  </si>
  <si>
    <t>20190726-8dpf-pcp4a-vglutcre-uastd-fish4</t>
  </si>
  <si>
    <t>20190726-8dpf-pcp4a-vglutcre-uastd-fish5</t>
  </si>
  <si>
    <t>20190726-8dpf-b5-vglutcre-uastd-fish1</t>
    <phoneticPr fontId="8" type="noConversion"/>
  </si>
  <si>
    <t>20190726-8dpf-b5-vglutcre-uastd-fish2</t>
  </si>
  <si>
    <t>20190726-8dpf-b5-vglutcre-uastd-fish3</t>
  </si>
  <si>
    <t>20190727_8dpf_en2b_vglutcre_uastd_20w_fish5</t>
  </si>
  <si>
    <t>20190727_8dpf_en2b_vglutcre_uastd_20w_fish6</t>
  </si>
  <si>
    <t>20190727_8dpf_en2b_vglutcre_uastd_20w_fish7</t>
  </si>
  <si>
    <t>20190727_8dpf_en2b_vglutcre_uastd_20w_fish8</t>
  </si>
  <si>
    <t>20190727_8dpf_en2b_vglutcre_uastd_20w_fish9</t>
  </si>
  <si>
    <t>20190727_en2b-gal4_uas-tdtomato_vglut2a-cre_20w-fish1</t>
  </si>
  <si>
    <t>20190727_en2b-gal4_uas-tdtomato_vglut2a-cre_20w-fish2</t>
  </si>
  <si>
    <t>20190727_en2b-gal4_uas-tdtomato_vglut2a-cre_20w-fish3</t>
  </si>
  <si>
    <t>20190727_en2b-gal4_uas-tdtomato_vglut2a-cre_20w-fish4</t>
  </si>
  <si>
    <t>20190727_en2b-gal4_uas-tdtomato_vglut2a-cre_20w-fish5</t>
  </si>
  <si>
    <t>20190727_en2b-gal4_uas-tdtomato_vglut2a-cre_20w-fish10</t>
    <phoneticPr fontId="8" type="noConversion"/>
  </si>
  <si>
    <t>1 necklace</t>
    <phoneticPr fontId="2" type="noConversion"/>
  </si>
  <si>
    <t>20190727_en2b-gal4_uas-tdtomato_vglut2a-cre_20w-fish11</t>
  </si>
  <si>
    <t>20190727_en2b-gal4_uas-tdtomato_vglut2a-cre_20w-fish12</t>
  </si>
  <si>
    <t>20190727_en2b-gal4_uas-tdtomato_vglut2a-cre_20w-fish13</t>
  </si>
  <si>
    <t>20190727_en2b-gal4_uas-tdtomato_vglut2a-cre_20w-fish14</t>
  </si>
  <si>
    <t>20190728_irx1a-gal4_uas-tdtomato_vglut2a-cre_20w-fish5</t>
  </si>
  <si>
    <t>20190728_irx1a-gal4_uas-tdtomato_vglut2a-cre_20w-fish6</t>
  </si>
  <si>
    <t>20190728_irx1a-gal4_uas-tdtomato_vglut2a-cre_20w-fish7</t>
  </si>
  <si>
    <t>20190728_irx1a-gal4_uas-tdtomato_vglut2a-cre_20w-fish8</t>
  </si>
  <si>
    <t>20190728_irx1a-gal4_uas-tdtomato_vglut2a-cre_20w-fish9</t>
  </si>
  <si>
    <t>20190728-8dpf-irx1a-gal4_vglut2a-cre_uas-tdtomato_20w-fish1</t>
  </si>
  <si>
    <t>20190728-8dpf-irx1a-gal4_vglut2a-cre_uas-tdtomato_20w-fish2</t>
  </si>
  <si>
    <t>20190728-8dpf-irx1a-gal4_vglut2a-cre_uas-tdtomato_20w-fish3</t>
  </si>
  <si>
    <t>20190728-8dpf-irx1a-gal4_vglut2a-cre_uas-tdtomato_20w-fish4</t>
  </si>
  <si>
    <t>20190728-8dpf-irx1a-gal4_vglut2a-cre_uas-tdtomato_20w-fish10</t>
  </si>
  <si>
    <t>20190728-8dpf-irx1a-gal4_vglut2a-cre_uas-tdtomato_20w-fish11</t>
  </si>
  <si>
    <t>20190727_8dpf_zbtb18_vglutcre_uastd_20w_fish1</t>
  </si>
  <si>
    <t>20190727_8dpf_zbtb18_vglutcre_uastd_20w_fish2</t>
  </si>
  <si>
    <t>20190728_zbtb18-gal4_uas-tdtomato_vglut2a-cre_20w-fish1</t>
  </si>
  <si>
    <t>20190727_zbtb18-gal4_uas-tdtomato_vglut2a-cre_20w-fish5</t>
  </si>
  <si>
    <t>20190727_zbtb18-gal4_uas-tdtomato_vglut2a-cre_20w-fish6</t>
  </si>
  <si>
    <t>20190727_zbtb18-gal4_uas-tdtomato_vglut2a-cre_20w-fish7</t>
  </si>
  <si>
    <t>20190727_8dpf_foxb1a_vglutcre_uastd_20w_fish1</t>
  </si>
  <si>
    <t>20190727_8dpf_foxb1a_vglutcre_uastd_20w_fish2</t>
  </si>
  <si>
    <t>20190727_8dpf_foxb1a_vglutcre_uastd_20w_fish3</t>
  </si>
  <si>
    <t>20190727_8dpf_foxb1a_vglutcre_uastd_20w_fish4</t>
  </si>
  <si>
    <t>20190727_8dpf_foxb1a_vglutcre_uastd_20w_fish5</t>
  </si>
  <si>
    <t>20190726-8dpf-irx1a-vglutcre-uastd-fish1</t>
  </si>
  <si>
    <t>20190726-8dpf-irx1a-vglutcre-uastd-fish2</t>
  </si>
  <si>
    <t>20190726-8dpf-irx1a-vglutcre-uastd-fish3</t>
  </si>
  <si>
    <t>20190726-8dpf-irx1a-vglutcre-uastd-fish4</t>
  </si>
  <si>
    <t>20190726-8dpf-irx1a-vglutcre-uastd-fish5</t>
  </si>
  <si>
    <t>20190726-8dpf-irx1a-vglutcre-uastd-fish6</t>
  </si>
  <si>
    <t>20190726-8dpf-irx1a-vglutcre-uastd-fish7</t>
  </si>
  <si>
    <t>20190726-8dpf-irx1a-vglutcre-uastd-fish8</t>
  </si>
  <si>
    <t>20190726-8dpf-irx1a-vglutcre-uastd-fish9</t>
  </si>
  <si>
    <t>20190726-8dpf-irx1a-vglutcre-uastd-fish10</t>
  </si>
  <si>
    <t>20190726-8dpf-irx1a-vglutcre-uastd-fish11</t>
  </si>
  <si>
    <t>190724-8dpf-synpr-gal4-uas-tdtomato-vglut2a-cre-30s-fish1</t>
  </si>
  <si>
    <t>190724-8dpf-synpr-gal4-uas-tdtomato-vglut2a-cre-30s-fish2</t>
  </si>
  <si>
    <t>190724-8dpf-synpr-gal4-uas-tdtomato-vglut2a-cre-30s-fish3</t>
  </si>
  <si>
    <t>190724-8dpf-synpr-gal4-uas-tdtomato-vglut2a-cre-30s-fish4</t>
  </si>
  <si>
    <t>190724-8dpf-synpr-gal4-uas-tdtomato-vglut2a-cre-30s-fish5</t>
  </si>
  <si>
    <t>190725_8dpf_irx1a_vglutcre_uasstop_30s_fish1</t>
  </si>
  <si>
    <t>190725_8dpf_irx1a_vglutcre_uasstop_30s_fish2</t>
  </si>
  <si>
    <t>190725_8dpf_irx1a_vglutcre_uasstop_30s_fish3</t>
  </si>
  <si>
    <t>190725_8dpf_irx1a_vglutcre_uasstop_30s_fish4</t>
  </si>
  <si>
    <t>190725_8dpf_irx1a_vglutcre_uasstop_30s_fish5</t>
  </si>
  <si>
    <t>190725_8dpf_irx1a_vglutcre_uasstop_30s_fish6</t>
  </si>
  <si>
    <t>190725_8dpf_irx1a_vglutcre_uasstop_30s_fish7</t>
  </si>
  <si>
    <t>190725_8dpf_irx1a_vglutcre_uasstop_30s_fish8</t>
  </si>
  <si>
    <t>190725_8dpf_irx1a_vglutcre_uasstop_30s_fish9</t>
  </si>
  <si>
    <t>190725_8dpf_irx1a_vglutcre_uasstop_30s_fish10</t>
  </si>
  <si>
    <t>190725_8dpf_irx1a_vglutcre_uasstop_30s_fish11</t>
  </si>
  <si>
    <t>190725_8dpf_irx1a_vglutcre_uasstop_30s_fish12</t>
  </si>
  <si>
    <t>190725_8dpf_irx1a_vglutcre_uasstop_30s_fish13</t>
  </si>
  <si>
    <t>20190427_pdyn_uastdtomato_vglutcre_fish2</t>
  </si>
  <si>
    <t>190712-b5-gal4-uas-stop-vhlut2a-cre-30s-fish1</t>
  </si>
  <si>
    <t>190712-b5-gal4-uas-stop-vhlut2a-cre-30s-fish2</t>
  </si>
  <si>
    <t>190712-pdyn-gal4-uas-stop-vhlut2a-cre-30s-fish1</t>
  </si>
  <si>
    <t>190712-irx1a-gal4-uas-stop-vhlut2a-cre-30s-fish1</t>
  </si>
  <si>
    <t>2 necklace</t>
    <phoneticPr fontId="2" type="noConversion"/>
  </si>
  <si>
    <t>190712-irx1a-gal4-uas-stop-vhlut2a-cre-30s-fish2</t>
  </si>
  <si>
    <t>190712-irx1a-gal4-uas-stop-vhlut2a-cre-30s-fish3</t>
  </si>
  <si>
    <t>190712-irx1a-gal4-uas-stop-vhlut2a-cre-30s-fish4</t>
  </si>
  <si>
    <t>190712-irx1a-gal4-uas-stop-vhlut2a-cre-30s-fish5</t>
  </si>
  <si>
    <t>190712-irx1a-gal4-uas-stop-vhlut2a-cre-30s-fish6</t>
  </si>
  <si>
    <t>190717-irx1a-gal4-uas-stop-tstomatocaax-vglut2a-cre-30s-fish1</t>
  </si>
  <si>
    <t>190717-irx1a-gal4-uas-stop-tstomatocaax-vglut2a-cre-30s-fish2</t>
  </si>
  <si>
    <t>190717-irx1a-gal4-uas-stop-tstomatocaax-vglut2a-cre-30s-fish3</t>
  </si>
  <si>
    <t>190717-irx1a-gal4-uas-stop-tstomatocaax-vglut2a-cre-30s-fish4</t>
  </si>
  <si>
    <t>190717-zbtb18-gal4-uas-stop-tstomatocaax-vglut2a-cre-30s-fish1</t>
  </si>
  <si>
    <t>190717-zbtb18-gal4-uas-stop-tstomatocaax-vglut2a-cre-30s-fish2</t>
  </si>
  <si>
    <t>190717-zbtb18-gal4-uas-stop-tstomatocaax-vglut2a-cre-30s-fish3</t>
  </si>
  <si>
    <t>190717-zbtb18-gal4-uas-stop-tstomatocaax-vglut2a-cre-30s-fish4</t>
  </si>
  <si>
    <t>190717-zbtb18-gal4-uas-stop-tstomatocaax-vglut2a-cre-30s-fish5</t>
  </si>
  <si>
    <t>190717-zbtb18-gal4-uas-stop-tstomatocaax-vglut2a-cre-30s-fish6</t>
  </si>
  <si>
    <t>190717-zbtb18-gal4-uas-stop-tstomatocaax-vglut2a-cre-30s-fish7</t>
  </si>
  <si>
    <t>190717-zbtb18-gal4-uas-stop-tstomatocaax-vglut2a-cre-30s-fish8</t>
  </si>
  <si>
    <t>190717-zbtb18-gal4-uas-stop-tstomatocaax-vglut2a-cre-30s-fish9</t>
  </si>
  <si>
    <t>190717-zbtb18-gal4-uas-stop-tstomatocaax-vglut2a-cre-30s-fish10</t>
  </si>
  <si>
    <t>190717-zbtb18-gal4-uas-stop-tstomatocaax-vglut2a-cre-30s-fish11</t>
  </si>
  <si>
    <t>190717-zbtb18-gal4-uas-stop-tstomatocaax-vglut2a-cre-30s-fish12</t>
  </si>
  <si>
    <t>190717-zbtb18-gal4-uas-stop-tstomatocaax-vglut2a-cre-30s-fish13</t>
  </si>
  <si>
    <t>20190713_irx1a-gal4_uas-tdtomatocaax_vglut2a-cre-20w-fish1</t>
  </si>
  <si>
    <t>20190713_irx1a-gal4_uas-tdtomatocaax_vglut2a-cre-20w-fish5</t>
    <phoneticPr fontId="8" type="noConversion"/>
  </si>
  <si>
    <t>20190713_irx1a-gal4_uas-tdtomatocaax_vglut2a-cre-20w-fish7_necklace</t>
  </si>
  <si>
    <t>20190713_irx1a-gal4_uas-tdtomatocaax_vglut2a-cre-20w-fish8</t>
    <phoneticPr fontId="8" type="noConversion"/>
  </si>
  <si>
    <t>20190713_irx1a-gal4_uas-tdtomatocaax_vglut2a-cre-20w-fish10</t>
    <phoneticPr fontId="8" type="noConversion"/>
  </si>
  <si>
    <t>1 mono</t>
    <phoneticPr fontId="2" type="noConversion"/>
  </si>
  <si>
    <t>20190713_irx1a-gal4_uas-tdtomatocaax_vglut2a-cre-20w-fish11_necklace</t>
    <phoneticPr fontId="8" type="noConversion"/>
  </si>
  <si>
    <t>20190713_irx1a-gal4_uas-tdtomatocaax_vglut2a-cre-20w-fish12</t>
    <phoneticPr fontId="8" type="noConversion"/>
  </si>
  <si>
    <t>20190713_irx1a-gal4_uas-tdtomatocaax_vglut2a-cre-20w-fish13</t>
  </si>
  <si>
    <t>20190713_irx1a-gal4_uas-tdtomatocaax_vglut2a-cre-20w-fish14_necklace</t>
  </si>
  <si>
    <t>20190713_irx1a-gal4_uas-tdtomatocaax_vglut2a-cre-20w-fish15</t>
  </si>
  <si>
    <t>20190713_irx1a-gal4_uas-tdtomatocaax_vglut2a-cre-20w-fish16</t>
  </si>
  <si>
    <t>20190713_irx1a-gal4_uas-tdtomatocaax_vglut2a-cre-20w-fish17</t>
  </si>
  <si>
    <t>20190713_zbtb18_vglut2acre_uasstop_fish1</t>
  </si>
  <si>
    <t>20190713_zbtb18_vglut2acre_uasstop_fish2</t>
  </si>
  <si>
    <t>20190713_zbtb18_vglut2acre_uasstop_fish3</t>
  </si>
  <si>
    <t>20190713_zbtb18_vglut2acre_uasstop_fish4</t>
  </si>
  <si>
    <t>20190713_zbtb18_vglut2acre_uasstop_fish5</t>
  </si>
  <si>
    <t>bipolar</t>
    <phoneticPr fontId="2" type="noConversion"/>
  </si>
  <si>
    <t>sum(colume)</t>
    <phoneticPr fontId="2" type="noConversion"/>
  </si>
  <si>
    <t>b5 percentage</t>
    <phoneticPr fontId="2" type="noConversion"/>
  </si>
  <si>
    <t>pdyn percentage</t>
    <phoneticPr fontId="2" type="noConversion"/>
  </si>
  <si>
    <t>synpr percentage</t>
    <phoneticPr fontId="2" type="noConversion"/>
  </si>
  <si>
    <t>zic1 percentage</t>
    <phoneticPr fontId="2" type="noConversion"/>
  </si>
  <si>
    <t>pcp4a percentage</t>
    <phoneticPr fontId="2" type="noConversion"/>
  </si>
  <si>
    <t>en2b percentage</t>
    <phoneticPr fontId="2" type="noConversion"/>
  </si>
  <si>
    <t>N(fish)</t>
    <phoneticPr fontId="2" type="noConversion"/>
  </si>
  <si>
    <t>n(cells)</t>
    <phoneticPr fontId="2" type="noConversion"/>
  </si>
  <si>
    <t>irx1a percentage</t>
    <phoneticPr fontId="2" type="noConversion"/>
  </si>
  <si>
    <t>foxb1a percentage</t>
    <phoneticPr fontId="2" type="noConversion"/>
  </si>
  <si>
    <t>zbtb18 percentage</t>
    <phoneticPr fontId="2" type="noConversion"/>
  </si>
  <si>
    <t>en2b</t>
    <phoneticPr fontId="2" type="noConversion"/>
  </si>
  <si>
    <t>calb2a percentage</t>
    <phoneticPr fontId="2" type="noConversion"/>
  </si>
  <si>
    <t>repeat number</t>
    <phoneticPr fontId="2" type="noConversion"/>
  </si>
  <si>
    <t>clusters</t>
    <phoneticPr fontId="2" type="noConversion"/>
  </si>
  <si>
    <t>5 and 10</t>
    <phoneticPr fontId="2" type="noConversion"/>
  </si>
  <si>
    <t>6,8,11,13</t>
    <phoneticPr fontId="2" type="noConversion"/>
  </si>
  <si>
    <t>1,4,7</t>
    <phoneticPr fontId="2" type="noConversion"/>
  </si>
  <si>
    <t>2,10</t>
    <phoneticPr fontId="2" type="noConversion"/>
  </si>
  <si>
    <t>8,9</t>
    <phoneticPr fontId="2" type="noConversion"/>
  </si>
  <si>
    <t>191219-8dpf-huc-h2bgcamp-vglut2a-cre-en2b-gal4-uas-ldl-tdcaax-60w-fish1</t>
  </si>
  <si>
    <t>191219-8dpf-huc-h2bgcamp-vglut2a-cre-en2b-gal4-uas-ldl-tdcaax-60w-fish2</t>
  </si>
  <si>
    <t>191212_huc-h2bgcamp-calb2a-gal4-uastdcaax-vglut2a-cre-60w-fish1</t>
    <phoneticPr fontId="2" type="noConversion"/>
  </si>
  <si>
    <t>191212_huc-h2bgcamp-calb2a-gal4-uastdcaax-vglut2a-cre-60w-fish2</t>
  </si>
  <si>
    <t>191212_huc-h2bgcamp-calb2a-gal4-uastdcaax-vglut2a-cre-60w-fish3</t>
    <phoneticPr fontId="2" type="noConversion"/>
  </si>
  <si>
    <t>20191221_331FVH_fish02_ZH_HuCH2BG6s_vglucre_uasstop_calb2agla4_Cycle</t>
  </si>
  <si>
    <t>20191221_331FVH_fish03_ZH_HuCH2BG6s_vglucre_uasstop_calb2agla4_Cycle</t>
    <phoneticPr fontId="2" type="noConversion"/>
  </si>
  <si>
    <t>20191221_331FVH_fish03_ZH_HuCH2BG6s_vglucre_uasstop_calb2agla4_Cycle_01</t>
  </si>
  <si>
    <t>20191221_331FVH_fish04_ZH_HuCH2BG6s_vglucre_uasstop_calb2agla4_Cycle_01</t>
  </si>
  <si>
    <t>20191221_331FVL_fish02_ZH_HuCH2BG6s_uasstop_vglutcre_calb2agal4_Cycle</t>
  </si>
  <si>
    <t>20191221_331FVL_fish02_ZH_HuCH2BG6s_uasstop_vglutcre_calb2agal4_Cycle_01</t>
  </si>
  <si>
    <t>191217-huc-h2bgcamp_vglut2a-kctd4-ga4-uas-lsl-tdcaax-60w-fish1</t>
  </si>
  <si>
    <t>191225-8dpf-huc-h2bgcamp-kctd4-gal4-uas-loxp-dsred-vglut2a-cre-60s-fish1</t>
  </si>
  <si>
    <t>191225-8dpf-huc-h2bgcamp-kctd4-gal4-uas-loxp-dsred-vglut2a-cre-60s-fish2</t>
  </si>
  <si>
    <t>191225-8dpf-huc-h2bgcamp-kctd4-gal4-uas-loxp-dsred-vglut2a-cre-60s-fish3</t>
  </si>
  <si>
    <t>191225-8dpf-huc-h2bgcamp-kctd4-gal4-uas-loxp-dsred-vglut2a-cre-60s-fish4</t>
    <phoneticPr fontId="2" type="noConversion"/>
  </si>
  <si>
    <t>191225-8dpf-huc-h2bgcamp-kctd4-gal4-uas-loxp-dsred-vglut2a-cre-60s-fish5</t>
    <phoneticPr fontId="2" type="noConversion"/>
  </si>
  <si>
    <t>20191122_331FVL_fish03_ZH_HuCH2BG6s_vglut_tdtomato_pou2f2a</t>
  </si>
  <si>
    <t>20191214_331FVH_fish02_HuCH2BG6s_vglut2a_tdcaax_pou2f2a</t>
  </si>
  <si>
    <t>191225-8dpf-huc-h2bgcamp-zic1-gal4-uas-loxp-dsred-vglut2a-cre-60s-fish1</t>
  </si>
  <si>
    <t>191225-8dpf-huc-h2bgcamp-zic1-gal4-uas-loxp-dsred-vglut2a-cre-60s-fish2</t>
  </si>
  <si>
    <t>191225-8dpf-huc-h2bgcamp-zic1-gal4-uas-loxp-dsred-vglut2a-cre-60s-fish5</t>
  </si>
  <si>
    <t>191219-8dpf-huc-h2bgcamp-vglut2a-cre-synpr-gal4-uas-ldl-tdcaax-60w-fish1</t>
  </si>
  <si>
    <t>20191214_331FVL_fish01_ZH_HuCH2BG6s_vglut_tdtomato_pou2f2a_Cycle</t>
    <phoneticPr fontId="2" type="noConversion"/>
  </si>
  <si>
    <t>sum</t>
    <phoneticPr fontId="2" type="noConversion"/>
  </si>
  <si>
    <t>kctd4</t>
    <phoneticPr fontId="2" type="noConversion"/>
  </si>
  <si>
    <t>Necklace</t>
    <phoneticPr fontId="2" type="noConversion"/>
  </si>
  <si>
    <t>bipolar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</si>
</sst>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Times New Roman"/>
      <family val="1"/>
    </font>
    <font>
      <b/>
      <sz val="11"/>
      <color rgb="FFFFFFFF"/>
      <name val="Times New Roman"/>
      <family val="1"/>
    </font>
    <font>
      <sz val="11"/>
      <name val="Times New Roman"/>
      <family val="1"/>
    </font>
    <font>
      <sz val="11"/>
      <color theme="1"/>
      <name val="等线"/>
      <family val="3"/>
      <charset val="134"/>
      <scheme val="minor"/>
    </font>
    <font>
      <sz val="11"/>
      <color rgb="FF00610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sz val="11"/>
      <color rgb="FF006100"/>
      <name val="Times New Roman"/>
      <family val="1"/>
    </font>
    <font>
      <sz val="16"/>
      <color theme="1"/>
      <name val="Times New Roman"/>
      <family val="1"/>
    </font>
    <font>
      <sz val="16"/>
      <color theme="1"/>
      <name val="等线"/>
      <family val="2"/>
      <charset val="134"/>
      <scheme val="minor"/>
    </font>
    <font>
      <sz val="16"/>
      <color theme="1"/>
      <name val="宋体"/>
      <family val="1"/>
      <charset val="134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CFD5EA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</borders>
  <cellStyleXfs count="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6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 applyAlignment="1">
      <alignment horizontal="left" vertical="center" readingOrder="1"/>
    </xf>
    <xf numFmtId="0" fontId="4" fillId="4" borderId="3" xfId="0" applyFont="1" applyFill="1" applyBorder="1" applyAlignment="1">
      <alignment horizontal="left" vertical="center" wrapText="1" readingOrder="1"/>
    </xf>
    <xf numFmtId="0" fontId="3" fillId="5" borderId="4" xfId="0" applyFont="1" applyFill="1" applyBorder="1" applyAlignment="1">
      <alignment horizontal="left" vertical="center" wrapText="1" readingOrder="1"/>
    </xf>
    <xf numFmtId="0" fontId="5" fillId="0" borderId="1" xfId="0" applyFont="1" applyFill="1" applyBorder="1" applyAlignment="1">
      <alignment horizontal="left" vertical="center" wrapText="1" readingOrder="1"/>
    </xf>
    <xf numFmtId="0" fontId="3" fillId="0" borderId="0" xfId="0" applyFont="1" applyAlignment="1">
      <alignment horizontal="left" vertical="center" wrapText="1" readingOrder="1"/>
    </xf>
    <xf numFmtId="0" fontId="9" fillId="0" borderId="0" xfId="0" applyFont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1" applyFont="1" applyFill="1" applyBorder="1" applyAlignment="1">
      <alignment vertical="center" wrapText="1"/>
    </xf>
    <xf numFmtId="0" fontId="9" fillId="3" borderId="0" xfId="1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>
      <alignment vertical="center"/>
    </xf>
    <xf numFmtId="0" fontId="9" fillId="0" borderId="1" xfId="0" applyFont="1" applyFill="1" applyBorder="1">
      <alignment vertical="center"/>
    </xf>
    <xf numFmtId="0" fontId="10" fillId="0" borderId="1" xfId="1" applyFont="1" applyFill="1" applyBorder="1">
      <alignment vertical="center"/>
    </xf>
    <xf numFmtId="0" fontId="9" fillId="0" borderId="0" xfId="0" applyFont="1" applyAlignment="1"/>
    <xf numFmtId="0" fontId="9" fillId="0" borderId="0" xfId="0" applyFont="1" applyFill="1" applyAlignment="1"/>
    <xf numFmtId="0" fontId="9" fillId="0" borderId="0" xfId="0" applyFont="1" applyFill="1">
      <alignment vertical="center"/>
    </xf>
    <xf numFmtId="0" fontId="5" fillId="0" borderId="3" xfId="0" applyFont="1" applyFill="1" applyBorder="1" applyAlignment="1">
      <alignment horizontal="left" vertical="center" wrapText="1" readingOrder="1"/>
    </xf>
    <xf numFmtId="0" fontId="3" fillId="0" borderId="0" xfId="0" applyFont="1" applyFill="1" applyAlignment="1">
      <alignment horizontal="left" vertical="center" wrapText="1" readingOrder="1"/>
    </xf>
    <xf numFmtId="0" fontId="4" fillId="0" borderId="3" xfId="0" applyFont="1" applyFill="1" applyBorder="1" applyAlignment="1">
      <alignment horizontal="left" vertical="center" wrapText="1" readingOrder="1"/>
    </xf>
    <xf numFmtId="0" fontId="3" fillId="0" borderId="0" xfId="0" applyFont="1" applyFill="1" applyAlignment="1">
      <alignment horizontal="left" vertical="center" readingOrder="1"/>
    </xf>
    <xf numFmtId="0" fontId="9" fillId="0" borderId="0" xfId="0" applyFont="1" applyFill="1" applyAlignment="1">
      <alignment horizontal="left" vertical="center" readingOrder="1"/>
    </xf>
    <xf numFmtId="0" fontId="9" fillId="0" borderId="0" xfId="0" applyFont="1" applyFill="1" applyAlignment="1">
      <alignment horizontal="left" vertical="center" wrapText="1" readingOrder="1"/>
    </xf>
    <xf numFmtId="0" fontId="9" fillId="0" borderId="1" xfId="1" applyFont="1" applyFill="1" applyBorder="1" applyAlignment="1">
      <alignment vertical="center" wrapText="1"/>
    </xf>
    <xf numFmtId="0" fontId="9" fillId="7" borderId="0" xfId="0" applyFont="1" applyFill="1" applyAlignment="1">
      <alignment vertical="center" wrapText="1"/>
    </xf>
    <xf numFmtId="0" fontId="9" fillId="7" borderId="1" xfId="0" applyFont="1" applyFill="1" applyBorder="1" applyAlignment="1">
      <alignment vertical="center" wrapText="1"/>
    </xf>
    <xf numFmtId="0" fontId="9" fillId="7" borderId="1" xfId="1" applyFont="1" applyFill="1" applyBorder="1" applyAlignment="1">
      <alignment vertical="center" wrapText="1"/>
    </xf>
    <xf numFmtId="0" fontId="9" fillId="7" borderId="0" xfId="1" applyFont="1" applyFill="1" applyBorder="1" applyAlignment="1">
      <alignment vertical="center" wrapText="1"/>
    </xf>
    <xf numFmtId="0" fontId="9" fillId="7" borderId="0" xfId="0" applyFont="1" applyFill="1" applyBorder="1" applyAlignment="1">
      <alignment vertical="center" wrapText="1"/>
    </xf>
    <xf numFmtId="0" fontId="9" fillId="7" borderId="0" xfId="0" applyFont="1" applyFill="1" applyAlignment="1"/>
    <xf numFmtId="0" fontId="9" fillId="0" borderId="0" xfId="2" applyFont="1" applyFill="1" applyAlignment="1">
      <alignment vertical="center" wrapText="1"/>
    </xf>
    <xf numFmtId="0" fontId="9" fillId="0" borderId="1" xfId="2" applyFont="1" applyFill="1" applyBorder="1" applyAlignment="1">
      <alignment vertical="center" wrapText="1"/>
    </xf>
    <xf numFmtId="0" fontId="10" fillId="0" borderId="1" xfId="3" applyFont="1" applyFill="1" applyBorder="1" applyAlignment="1">
      <alignment vertical="center" wrapText="1"/>
    </xf>
    <xf numFmtId="0" fontId="9" fillId="0" borderId="0" xfId="2" applyFont="1" applyFill="1">
      <alignment vertical="center"/>
    </xf>
    <xf numFmtId="0" fontId="10" fillId="0" borderId="2" xfId="1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11" fillId="0" borderId="1" xfId="1" applyFont="1" applyFill="1" applyBorder="1" applyAlignment="1">
      <alignment vertical="center" wrapText="1"/>
    </xf>
    <xf numFmtId="0" fontId="11" fillId="0" borderId="1" xfId="0" applyFont="1" applyBorder="1">
      <alignment vertical="center"/>
    </xf>
    <xf numFmtId="0" fontId="11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0" fontId="13" fillId="0" borderId="0" xfId="0" applyFont="1">
      <alignment vertical="center"/>
    </xf>
    <xf numFmtId="0" fontId="11" fillId="0" borderId="1" xfId="0" applyFont="1" applyFill="1" applyBorder="1">
      <alignment vertical="center"/>
    </xf>
  </cellXfs>
  <cellStyles count="4">
    <cellStyle name="常规" xfId="0" builtinId="0"/>
    <cellStyle name="常规 2" xfId="2"/>
    <cellStyle name="好" xfId="1" builtinId="26"/>
    <cellStyle name="好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8"/>
  <sheetViews>
    <sheetView zoomScale="60" zoomScaleNormal="60" workbookViewId="0">
      <pane ySplit="1" topLeftCell="A142" activePane="bottomLeft" state="frozen"/>
      <selection pane="bottomLeft" activeCell="C153" sqref="C153:J153"/>
    </sheetView>
  </sheetViews>
  <sheetFormatPr defaultRowHeight="15" x14ac:dyDescent="0.2"/>
  <cols>
    <col min="1" max="1" width="6.875" style="10" customWidth="1"/>
    <col min="2" max="2" width="25.75" style="10" customWidth="1"/>
    <col min="3" max="3" width="25" style="7" customWidth="1"/>
    <col min="4" max="4" width="23" style="7" customWidth="1"/>
    <col min="5" max="5" width="23.875" style="7" customWidth="1"/>
    <col min="6" max="6" width="17.375" style="7" customWidth="1"/>
    <col min="7" max="7" width="12" style="23" bestFit="1" customWidth="1"/>
    <col min="8" max="8" width="26.375" style="23" customWidth="1"/>
    <col min="9" max="9" width="16.5" style="23" customWidth="1"/>
    <col min="10" max="10" width="18.375" style="10" customWidth="1"/>
    <col min="11" max="16384" width="9" style="10"/>
  </cols>
  <sheetData>
    <row r="1" spans="2:12" x14ac:dyDescent="0.2">
      <c r="B1" s="10" t="s">
        <v>8</v>
      </c>
      <c r="C1" s="7" t="s">
        <v>2</v>
      </c>
      <c r="D1" s="7" t="s">
        <v>3</v>
      </c>
      <c r="E1" s="7" t="s">
        <v>4</v>
      </c>
      <c r="F1" s="7" t="s">
        <v>210</v>
      </c>
      <c r="G1" s="23" t="s">
        <v>5</v>
      </c>
      <c r="H1" s="23" t="s">
        <v>6</v>
      </c>
      <c r="I1" s="23" t="s">
        <v>7</v>
      </c>
      <c r="J1" s="10" t="s">
        <v>336</v>
      </c>
    </row>
    <row r="2" spans="2:12" x14ac:dyDescent="0.2">
      <c r="B2" s="10" t="s">
        <v>75</v>
      </c>
      <c r="E2" s="7">
        <v>1</v>
      </c>
      <c r="K2" s="10" t="s">
        <v>69</v>
      </c>
      <c r="L2" s="21">
        <v>13.545999999999999</v>
      </c>
    </row>
    <row r="3" spans="2:12" x14ac:dyDescent="0.25">
      <c r="B3" s="15" t="s">
        <v>92</v>
      </c>
      <c r="C3" s="10"/>
      <c r="D3" s="15">
        <v>1</v>
      </c>
      <c r="E3" s="15"/>
      <c r="F3" s="10"/>
      <c r="G3" s="15"/>
      <c r="H3" s="15"/>
      <c r="I3" s="15"/>
      <c r="J3" s="15"/>
    </row>
    <row r="4" spans="2:12" x14ac:dyDescent="0.25">
      <c r="B4" s="15" t="s">
        <v>93</v>
      </c>
      <c r="C4" s="10"/>
      <c r="D4" s="15"/>
      <c r="E4" s="15">
        <v>1</v>
      </c>
      <c r="F4" s="10"/>
      <c r="G4" s="15"/>
      <c r="H4" s="15"/>
      <c r="I4" s="15"/>
      <c r="J4" s="15"/>
    </row>
    <row r="5" spans="2:12" x14ac:dyDescent="0.25">
      <c r="B5" s="15" t="s">
        <v>94</v>
      </c>
      <c r="C5" s="10"/>
      <c r="D5" s="15"/>
      <c r="E5" s="15"/>
      <c r="F5" s="10"/>
      <c r="G5" s="15"/>
      <c r="H5" s="15">
        <v>1</v>
      </c>
      <c r="I5" s="15"/>
      <c r="J5" s="15"/>
    </row>
    <row r="6" spans="2:12" x14ac:dyDescent="0.25">
      <c r="B6" s="15" t="s">
        <v>95</v>
      </c>
      <c r="C6" s="10"/>
      <c r="D6" s="15">
        <v>1</v>
      </c>
      <c r="E6" s="15">
        <v>1</v>
      </c>
      <c r="F6" s="10"/>
      <c r="G6" s="15"/>
      <c r="H6" s="15"/>
      <c r="I6" s="15"/>
      <c r="J6" s="15"/>
    </row>
    <row r="7" spans="2:12" x14ac:dyDescent="0.25">
      <c r="B7" s="15" t="s">
        <v>96</v>
      </c>
      <c r="C7" s="10"/>
      <c r="D7" s="15">
        <v>1</v>
      </c>
      <c r="E7" s="15"/>
      <c r="F7" s="10"/>
      <c r="G7" s="15"/>
      <c r="H7" s="15"/>
      <c r="I7" s="15"/>
      <c r="J7" s="15"/>
    </row>
    <row r="8" spans="2:12" x14ac:dyDescent="0.25">
      <c r="B8" s="15" t="s">
        <v>100</v>
      </c>
      <c r="C8" s="15"/>
      <c r="D8" s="15"/>
      <c r="E8" s="15">
        <v>2</v>
      </c>
      <c r="F8" s="15"/>
      <c r="G8" s="15"/>
      <c r="H8" s="15"/>
      <c r="I8" s="15"/>
      <c r="J8" s="15"/>
      <c r="K8" s="15"/>
    </row>
    <row r="9" spans="2:12" x14ac:dyDescent="0.25">
      <c r="B9" s="15" t="s">
        <v>107</v>
      </c>
      <c r="C9" s="15"/>
      <c r="D9" s="15">
        <v>2</v>
      </c>
      <c r="E9" s="15"/>
      <c r="F9" s="15"/>
      <c r="G9" s="15"/>
      <c r="H9" s="15"/>
      <c r="I9" s="15"/>
      <c r="J9" s="15"/>
      <c r="K9" s="15"/>
    </row>
    <row r="10" spans="2:12" x14ac:dyDescent="0.25">
      <c r="B10" s="15" t="s">
        <v>108</v>
      </c>
      <c r="C10" s="15"/>
      <c r="D10" s="15"/>
      <c r="E10" s="15">
        <v>2</v>
      </c>
      <c r="F10" s="15"/>
      <c r="G10" s="15"/>
      <c r="H10" s="15"/>
      <c r="I10" s="15"/>
      <c r="J10" s="15"/>
      <c r="K10" s="15"/>
    </row>
    <row r="11" spans="2:12" x14ac:dyDescent="0.25">
      <c r="B11" s="15" t="s">
        <v>147</v>
      </c>
      <c r="C11" s="15"/>
      <c r="D11" s="15"/>
      <c r="E11" s="15">
        <v>7</v>
      </c>
      <c r="F11" s="15">
        <v>4</v>
      </c>
      <c r="G11" s="15"/>
      <c r="H11" s="15"/>
    </row>
    <row r="12" spans="2:12" x14ac:dyDescent="0.25">
      <c r="B12" s="15" t="s">
        <v>192</v>
      </c>
      <c r="C12" s="15"/>
      <c r="D12" s="15"/>
      <c r="E12" s="15">
        <v>2</v>
      </c>
      <c r="F12" s="15">
        <v>1</v>
      </c>
      <c r="G12" s="15"/>
      <c r="H12" s="15"/>
      <c r="I12" s="15"/>
    </row>
    <row r="13" spans="2:12" x14ac:dyDescent="0.25">
      <c r="B13" s="15" t="s">
        <v>193</v>
      </c>
      <c r="C13" s="15"/>
      <c r="D13" s="15"/>
      <c r="F13" s="15"/>
      <c r="G13" s="15"/>
      <c r="H13" s="15">
        <v>1</v>
      </c>
      <c r="I13" s="15"/>
    </row>
    <row r="14" spans="2:12" x14ac:dyDescent="0.25">
      <c r="B14" s="15" t="s">
        <v>220</v>
      </c>
      <c r="C14" s="16"/>
      <c r="D14" s="16">
        <v>1</v>
      </c>
      <c r="E14" s="16"/>
      <c r="F14" s="16"/>
      <c r="G14" s="16"/>
      <c r="H14" s="16"/>
      <c r="I14" s="16"/>
      <c r="J14" s="16"/>
    </row>
    <row r="15" spans="2:12" x14ac:dyDescent="0.25">
      <c r="B15" s="15" t="s">
        <v>221</v>
      </c>
      <c r="C15" s="16"/>
      <c r="D15" s="16"/>
      <c r="E15" s="16"/>
      <c r="F15" s="16"/>
      <c r="G15" s="16">
        <v>1</v>
      </c>
      <c r="H15" s="16"/>
      <c r="I15" s="16"/>
      <c r="J15" s="16"/>
    </row>
    <row r="16" spans="2:12" x14ac:dyDescent="0.25">
      <c r="B16" s="15" t="s">
        <v>222</v>
      </c>
      <c r="C16" s="16"/>
      <c r="D16" s="16"/>
      <c r="E16" s="16">
        <v>2</v>
      </c>
      <c r="F16" s="16">
        <v>1</v>
      </c>
      <c r="G16" s="16"/>
      <c r="H16" s="16"/>
      <c r="I16" s="16"/>
      <c r="J16" s="16"/>
      <c r="K16" s="10" t="s">
        <v>69</v>
      </c>
    </row>
    <row r="17" spans="2:11" x14ac:dyDescent="0.25">
      <c r="B17" s="15" t="s">
        <v>291</v>
      </c>
      <c r="C17" s="15"/>
      <c r="D17" s="15"/>
      <c r="E17" s="15"/>
      <c r="F17" s="15">
        <v>1</v>
      </c>
      <c r="G17" s="15"/>
      <c r="H17" s="23">
        <v>1</v>
      </c>
      <c r="J17" s="15"/>
      <c r="K17" s="15"/>
    </row>
    <row r="18" spans="2:11" x14ac:dyDescent="0.25">
      <c r="B18" s="15" t="s">
        <v>292</v>
      </c>
      <c r="C18" s="15"/>
      <c r="D18" s="15">
        <v>1</v>
      </c>
      <c r="E18" s="15"/>
      <c r="F18" s="15"/>
      <c r="G18" s="15"/>
    </row>
    <row r="19" spans="2:11" s="24" customFormat="1" x14ac:dyDescent="0.2">
      <c r="B19" s="24" t="s">
        <v>337</v>
      </c>
      <c r="C19" s="25">
        <f>SUM(C2:C18)</f>
        <v>0</v>
      </c>
      <c r="D19" s="25">
        <f t="shared" ref="D19:J19" si="0">SUM(D2:D18)</f>
        <v>7</v>
      </c>
      <c r="E19" s="25">
        <f t="shared" si="0"/>
        <v>18</v>
      </c>
      <c r="F19" s="25">
        <f t="shared" si="0"/>
        <v>7</v>
      </c>
      <c r="G19" s="25">
        <f t="shared" si="0"/>
        <v>1</v>
      </c>
      <c r="H19" s="25">
        <f t="shared" si="0"/>
        <v>3</v>
      </c>
      <c r="I19" s="25">
        <f t="shared" si="0"/>
        <v>0</v>
      </c>
      <c r="J19" s="25">
        <f t="shared" si="0"/>
        <v>0</v>
      </c>
      <c r="K19" s="24">
        <f>SUM(C19:J19)</f>
        <v>36</v>
      </c>
    </row>
    <row r="20" spans="2:11" s="24" customFormat="1" x14ac:dyDescent="0.2">
      <c r="B20" s="24" t="s">
        <v>338</v>
      </c>
      <c r="C20" s="25">
        <f>C19/K19 *100</f>
        <v>0</v>
      </c>
      <c r="D20" s="25">
        <f>D19/K19</f>
        <v>0.19444444444444445</v>
      </c>
      <c r="E20" s="25">
        <f>E19/K19</f>
        <v>0.5</v>
      </c>
      <c r="F20" s="25">
        <f>F19/K19</f>
        <v>0.19444444444444445</v>
      </c>
      <c r="G20" s="25">
        <f>G19/K19</f>
        <v>2.7777777777777776E-2</v>
      </c>
      <c r="H20" s="25">
        <f>H19/K19</f>
        <v>8.3333333333333329E-2</v>
      </c>
      <c r="I20" s="25">
        <f>I19/K19</f>
        <v>0</v>
      </c>
      <c r="J20" s="25">
        <f>J19/K19</f>
        <v>0</v>
      </c>
      <c r="K20" s="25">
        <f>SUM(C20:J20)</f>
        <v>1</v>
      </c>
    </row>
    <row r="21" spans="2:11" s="24" customFormat="1" x14ac:dyDescent="0.2">
      <c r="C21" s="25"/>
      <c r="D21" s="25"/>
      <c r="E21" s="25"/>
      <c r="F21" s="25"/>
      <c r="G21" s="26"/>
      <c r="H21" s="27"/>
      <c r="I21" s="26"/>
    </row>
    <row r="22" spans="2:11" ht="45" x14ac:dyDescent="0.2">
      <c r="B22" s="23" t="s">
        <v>20</v>
      </c>
      <c r="H22" s="10">
        <v>2</v>
      </c>
    </row>
    <row r="23" spans="2:11" x14ac:dyDescent="0.25">
      <c r="B23" s="15" t="s">
        <v>101</v>
      </c>
      <c r="C23" s="15"/>
      <c r="D23" s="15"/>
      <c r="E23" s="15">
        <v>1</v>
      </c>
      <c r="F23" s="15"/>
      <c r="G23" s="15"/>
      <c r="H23" s="15"/>
      <c r="I23" s="15"/>
    </row>
    <row r="24" spans="2:11" x14ac:dyDescent="0.25">
      <c r="B24" s="15" t="s">
        <v>124</v>
      </c>
      <c r="C24" s="15"/>
      <c r="D24" s="15"/>
      <c r="E24" s="15"/>
      <c r="F24" s="15">
        <v>17</v>
      </c>
      <c r="G24" s="15"/>
      <c r="H24" s="15"/>
      <c r="I24" s="15"/>
    </row>
    <row r="25" spans="2:11" x14ac:dyDescent="0.25">
      <c r="B25" s="15" t="s">
        <v>125</v>
      </c>
      <c r="C25" s="15"/>
      <c r="D25" s="15"/>
      <c r="E25" s="15"/>
      <c r="F25" s="15"/>
      <c r="G25" s="15"/>
      <c r="H25" s="15"/>
      <c r="I25" s="15"/>
    </row>
    <row r="26" spans="2:11" x14ac:dyDescent="0.25">
      <c r="B26" s="15" t="s">
        <v>127</v>
      </c>
      <c r="C26" s="15"/>
      <c r="D26" s="15"/>
      <c r="E26" s="15"/>
      <c r="F26" s="15"/>
      <c r="G26" s="15"/>
      <c r="H26" s="15"/>
      <c r="I26" s="15"/>
    </row>
    <row r="27" spans="2:11" x14ac:dyDescent="0.25">
      <c r="B27" s="15" t="s">
        <v>128</v>
      </c>
      <c r="C27" s="15"/>
      <c r="D27" s="15"/>
      <c r="E27" s="15">
        <v>1</v>
      </c>
      <c r="F27" s="15">
        <v>1</v>
      </c>
      <c r="G27" s="15"/>
      <c r="H27" s="15"/>
      <c r="I27" s="15"/>
    </row>
    <row r="28" spans="2:11" x14ac:dyDescent="0.25">
      <c r="B28" s="15" t="s">
        <v>140</v>
      </c>
      <c r="C28" s="15"/>
      <c r="D28" s="15"/>
      <c r="E28" s="15"/>
      <c r="F28" s="15">
        <v>4</v>
      </c>
      <c r="G28" s="15"/>
      <c r="H28" s="15"/>
      <c r="I28" s="15"/>
    </row>
    <row r="29" spans="2:11" x14ac:dyDescent="0.25">
      <c r="B29" s="15" t="s">
        <v>141</v>
      </c>
      <c r="C29" s="15"/>
      <c r="D29" s="15"/>
      <c r="E29" s="15"/>
      <c r="F29" s="15"/>
      <c r="G29" s="15"/>
      <c r="H29" s="15"/>
      <c r="I29" s="15"/>
    </row>
    <row r="30" spans="2:11" x14ac:dyDescent="0.25">
      <c r="B30" s="15" t="s">
        <v>142</v>
      </c>
      <c r="C30" s="15"/>
      <c r="D30" s="15"/>
      <c r="E30" s="15"/>
      <c r="F30" s="15">
        <v>12</v>
      </c>
      <c r="G30" s="15"/>
      <c r="H30" s="15"/>
      <c r="I30" s="15"/>
    </row>
    <row r="31" spans="2:11" x14ac:dyDescent="0.25">
      <c r="B31" s="15" t="s">
        <v>143</v>
      </c>
      <c r="C31" s="15"/>
      <c r="D31" s="15"/>
      <c r="E31" s="15"/>
      <c r="F31" s="15">
        <v>12</v>
      </c>
      <c r="G31" s="15"/>
      <c r="H31" s="15"/>
      <c r="I31" s="15"/>
    </row>
    <row r="32" spans="2:11" x14ac:dyDescent="0.25">
      <c r="B32" s="15" t="s">
        <v>144</v>
      </c>
      <c r="C32" s="15"/>
      <c r="D32" s="15"/>
      <c r="E32" s="15"/>
      <c r="F32" s="15"/>
      <c r="G32" s="15">
        <v>1</v>
      </c>
      <c r="H32" s="15"/>
      <c r="I32" s="15"/>
    </row>
    <row r="33" spans="2:9" x14ac:dyDescent="0.25">
      <c r="B33" s="15" t="s">
        <v>163</v>
      </c>
      <c r="C33" s="15"/>
      <c r="D33" s="15"/>
      <c r="E33" s="15"/>
      <c r="F33" s="15">
        <v>4</v>
      </c>
      <c r="G33" s="15"/>
    </row>
    <row r="34" spans="2:9" x14ac:dyDescent="0.25">
      <c r="B34" s="15" t="s">
        <v>164</v>
      </c>
      <c r="C34" s="15"/>
      <c r="D34" s="15"/>
      <c r="E34" s="15"/>
      <c r="F34" s="15"/>
      <c r="G34" s="15"/>
      <c r="H34" s="15"/>
    </row>
    <row r="35" spans="2:9" x14ac:dyDescent="0.25">
      <c r="B35" s="15" t="s">
        <v>165</v>
      </c>
      <c r="C35" s="15"/>
      <c r="D35" s="15"/>
      <c r="E35" s="15"/>
      <c r="F35" s="15"/>
      <c r="G35" s="15"/>
      <c r="H35" s="15"/>
    </row>
    <row r="36" spans="2:9" x14ac:dyDescent="0.25">
      <c r="B36" s="15" t="s">
        <v>166</v>
      </c>
      <c r="C36" s="15"/>
      <c r="D36" s="15"/>
      <c r="E36" s="15"/>
      <c r="F36" s="15">
        <v>1</v>
      </c>
      <c r="G36" s="15"/>
      <c r="H36" s="15"/>
    </row>
    <row r="37" spans="2:9" x14ac:dyDescent="0.25">
      <c r="B37" s="15" t="s">
        <v>169</v>
      </c>
      <c r="C37" s="15"/>
      <c r="D37" s="15"/>
      <c r="E37" s="15">
        <v>2</v>
      </c>
      <c r="F37" s="15">
        <v>1</v>
      </c>
      <c r="G37" s="15"/>
      <c r="H37" s="15"/>
    </row>
    <row r="38" spans="2:9" x14ac:dyDescent="0.25">
      <c r="B38" s="15" t="s">
        <v>170</v>
      </c>
      <c r="C38" s="15"/>
      <c r="D38" s="15"/>
      <c r="E38" s="15"/>
      <c r="F38" s="15">
        <v>14</v>
      </c>
      <c r="G38" s="15"/>
    </row>
    <row r="39" spans="2:9" x14ac:dyDescent="0.25">
      <c r="B39" s="15" t="s">
        <v>171</v>
      </c>
      <c r="C39" s="15"/>
      <c r="D39" s="15"/>
      <c r="E39" s="15"/>
      <c r="F39" s="15">
        <v>3</v>
      </c>
      <c r="G39" s="15">
        <v>1</v>
      </c>
    </row>
    <row r="40" spans="2:9" x14ac:dyDescent="0.25">
      <c r="B40" s="15" t="s">
        <v>172</v>
      </c>
      <c r="C40" s="15"/>
      <c r="D40" s="15"/>
      <c r="E40" s="15"/>
      <c r="F40" s="15">
        <v>3</v>
      </c>
      <c r="G40" s="15"/>
    </row>
    <row r="41" spans="2:9" x14ac:dyDescent="0.25">
      <c r="B41" s="15" t="s">
        <v>173</v>
      </c>
      <c r="C41" s="15"/>
      <c r="D41" s="15"/>
      <c r="E41" s="15"/>
      <c r="F41" s="15">
        <v>4</v>
      </c>
      <c r="G41" s="15"/>
    </row>
    <row r="42" spans="2:9" x14ac:dyDescent="0.25">
      <c r="B42" s="15" t="s">
        <v>174</v>
      </c>
      <c r="C42" s="15"/>
      <c r="D42" s="15"/>
      <c r="E42" s="15"/>
      <c r="F42" s="15">
        <v>2</v>
      </c>
      <c r="G42" s="15"/>
    </row>
    <row r="43" spans="2:9" x14ac:dyDescent="0.25">
      <c r="B43" s="15" t="s">
        <v>175</v>
      </c>
      <c r="C43" s="15"/>
      <c r="D43" s="15"/>
      <c r="E43" s="15"/>
      <c r="F43" s="15">
        <v>3</v>
      </c>
      <c r="G43" s="15"/>
    </row>
    <row r="44" spans="2:9" x14ac:dyDescent="0.25">
      <c r="B44" s="15" t="s">
        <v>176</v>
      </c>
      <c r="C44" s="15"/>
      <c r="D44" s="15"/>
      <c r="E44" s="15"/>
      <c r="F44" s="15">
        <v>5</v>
      </c>
      <c r="G44" s="15"/>
    </row>
    <row r="45" spans="2:9" x14ac:dyDescent="0.25">
      <c r="B45" s="15" t="s">
        <v>177</v>
      </c>
      <c r="C45" s="15"/>
      <c r="D45" s="15"/>
      <c r="E45" s="15"/>
      <c r="F45" s="15">
        <v>6</v>
      </c>
      <c r="G45" s="15"/>
    </row>
    <row r="46" spans="2:9" x14ac:dyDescent="0.25">
      <c r="B46" s="15" t="s">
        <v>205</v>
      </c>
      <c r="C46" s="15"/>
      <c r="D46" s="15"/>
      <c r="E46" s="15"/>
      <c r="F46" s="15">
        <v>1</v>
      </c>
      <c r="G46" s="15"/>
    </row>
    <row r="47" spans="2:9" x14ac:dyDescent="0.25">
      <c r="B47" s="15" t="s">
        <v>205</v>
      </c>
      <c r="C47" s="15"/>
      <c r="D47" s="15"/>
      <c r="E47" s="15"/>
      <c r="F47" s="15">
        <v>1</v>
      </c>
      <c r="G47" s="15"/>
      <c r="H47" s="15"/>
      <c r="I47" s="7">
        <f>SUM(I22:I46)</f>
        <v>0</v>
      </c>
    </row>
    <row r="48" spans="2:9" x14ac:dyDescent="0.25">
      <c r="B48" s="15" t="s">
        <v>290</v>
      </c>
      <c r="C48" s="15"/>
      <c r="D48" s="15"/>
      <c r="E48" s="15">
        <v>1</v>
      </c>
      <c r="F48" s="15"/>
      <c r="G48" s="7">
        <f>SUM(G22:G46)</f>
        <v>2</v>
      </c>
      <c r="H48" s="7">
        <f>SUM(H22:H46)</f>
        <v>2</v>
      </c>
      <c r="I48" s="15"/>
    </row>
    <row r="49" spans="2:11" x14ac:dyDescent="0.25">
      <c r="B49" s="15" t="s">
        <v>293</v>
      </c>
      <c r="C49" s="15">
        <v>1</v>
      </c>
      <c r="D49" s="15"/>
      <c r="E49" s="15"/>
      <c r="F49" s="15"/>
      <c r="G49" s="15"/>
      <c r="H49" s="15"/>
    </row>
    <row r="50" spans="2:11" s="24" customFormat="1" x14ac:dyDescent="0.2">
      <c r="B50" s="24" t="s">
        <v>337</v>
      </c>
      <c r="C50" s="25">
        <f>SUM(C22:C49)</f>
        <v>1</v>
      </c>
      <c r="D50" s="25">
        <f t="shared" ref="D50:J50" si="1">SUM(D22:D49)</f>
        <v>0</v>
      </c>
      <c r="E50" s="25">
        <f t="shared" si="1"/>
        <v>5</v>
      </c>
      <c r="F50" s="25">
        <f t="shared" si="1"/>
        <v>94</v>
      </c>
      <c r="G50" s="25">
        <f t="shared" si="1"/>
        <v>4</v>
      </c>
      <c r="H50" s="25">
        <f t="shared" si="1"/>
        <v>4</v>
      </c>
      <c r="I50" s="25">
        <f t="shared" si="1"/>
        <v>0</v>
      </c>
      <c r="J50" s="25">
        <f t="shared" si="1"/>
        <v>0</v>
      </c>
      <c r="K50" s="24">
        <f>SUM(C50:J50)</f>
        <v>108</v>
      </c>
    </row>
    <row r="51" spans="2:11" s="24" customFormat="1" x14ac:dyDescent="0.2">
      <c r="B51" s="24" t="s">
        <v>339</v>
      </c>
      <c r="C51" s="28">
        <f>C50/K50</f>
        <v>9.2592592592592587E-3</v>
      </c>
      <c r="D51" s="28">
        <f>D50/K50</f>
        <v>0</v>
      </c>
      <c r="E51" s="28">
        <f>E50/K50</f>
        <v>4.6296296296296294E-2</v>
      </c>
      <c r="F51" s="28">
        <f>F50/K50</f>
        <v>0.87037037037037035</v>
      </c>
      <c r="G51" s="28">
        <f>G50/K50</f>
        <v>3.7037037037037035E-2</v>
      </c>
      <c r="H51" s="28">
        <f>H50/K50</f>
        <v>3.7037037037037035E-2</v>
      </c>
      <c r="I51" s="28">
        <f>I50/K50</f>
        <v>0</v>
      </c>
      <c r="J51" s="28">
        <f>J50/K50</f>
        <v>0</v>
      </c>
      <c r="K51" s="28">
        <f>SUM(C51:J51)</f>
        <v>1</v>
      </c>
    </row>
    <row r="52" spans="2:11" s="24" customFormat="1" x14ac:dyDescent="0.2">
      <c r="C52" s="28"/>
      <c r="D52" s="28"/>
      <c r="E52" s="28"/>
      <c r="F52" s="28"/>
      <c r="G52" s="27"/>
      <c r="H52" s="27"/>
      <c r="I52" s="27"/>
    </row>
    <row r="53" spans="2:11" x14ac:dyDescent="0.25">
      <c r="B53" s="15" t="s">
        <v>155</v>
      </c>
      <c r="C53" s="15"/>
      <c r="D53" s="15">
        <v>2</v>
      </c>
      <c r="E53" s="15">
        <v>3</v>
      </c>
      <c r="F53" s="15"/>
      <c r="G53" s="15"/>
      <c r="H53" s="15"/>
      <c r="I53" s="15">
        <v>1</v>
      </c>
    </row>
    <row r="54" spans="2:11" x14ac:dyDescent="0.25">
      <c r="B54" s="15" t="s">
        <v>156</v>
      </c>
      <c r="C54" s="15"/>
      <c r="D54" s="15"/>
      <c r="E54" s="15"/>
      <c r="F54" s="15"/>
      <c r="G54" s="15"/>
      <c r="H54" s="15"/>
    </row>
    <row r="55" spans="2:11" x14ac:dyDescent="0.25">
      <c r="B55" s="15" t="s">
        <v>157</v>
      </c>
      <c r="C55" s="15"/>
      <c r="D55" s="15"/>
      <c r="E55" s="15">
        <v>3</v>
      </c>
      <c r="F55" s="15">
        <v>2</v>
      </c>
      <c r="G55" s="15"/>
    </row>
    <row r="56" spans="2:11" x14ac:dyDescent="0.25">
      <c r="B56" s="15" t="s">
        <v>160</v>
      </c>
      <c r="C56" s="15"/>
      <c r="D56" s="15"/>
      <c r="E56" s="15">
        <v>3</v>
      </c>
      <c r="F56" s="15"/>
      <c r="G56" s="15"/>
      <c r="I56" s="15"/>
      <c r="J56" s="15"/>
      <c r="K56" s="15"/>
    </row>
    <row r="57" spans="2:11" x14ac:dyDescent="0.25">
      <c r="B57" s="15" t="s">
        <v>161</v>
      </c>
      <c r="C57" s="15"/>
      <c r="D57" s="15"/>
      <c r="E57" s="15">
        <v>1</v>
      </c>
      <c r="F57" s="15"/>
      <c r="G57" s="15"/>
      <c r="H57" s="15"/>
      <c r="I57" s="16"/>
      <c r="J57" s="16"/>
      <c r="K57" s="16"/>
    </row>
    <row r="58" spans="2:11" x14ac:dyDescent="0.25">
      <c r="B58" s="15" t="s">
        <v>272</v>
      </c>
      <c r="C58" s="15"/>
      <c r="D58" s="15"/>
      <c r="E58" s="15">
        <v>1</v>
      </c>
      <c r="F58" s="15"/>
      <c r="G58" s="16"/>
      <c r="H58" s="16"/>
      <c r="I58" s="16"/>
      <c r="J58" s="16"/>
      <c r="K58" s="16"/>
    </row>
    <row r="59" spans="2:11" x14ac:dyDescent="0.25">
      <c r="B59" s="15" t="s">
        <v>273</v>
      </c>
      <c r="C59" s="16"/>
      <c r="D59" s="16">
        <v>2</v>
      </c>
      <c r="E59" s="16"/>
      <c r="F59" s="16"/>
      <c r="G59" s="16"/>
      <c r="H59" s="16">
        <v>1</v>
      </c>
      <c r="I59" s="16"/>
      <c r="J59" s="16"/>
      <c r="K59" s="16"/>
    </row>
    <row r="60" spans="2:11" x14ac:dyDescent="0.25">
      <c r="B60" s="15" t="s">
        <v>274</v>
      </c>
      <c r="C60" s="16"/>
      <c r="D60" s="16"/>
      <c r="E60" s="16">
        <v>1</v>
      </c>
      <c r="F60" s="16"/>
      <c r="G60" s="16">
        <v>1</v>
      </c>
      <c r="H60" s="16"/>
      <c r="I60" s="16"/>
      <c r="J60" s="16"/>
      <c r="K60" s="16"/>
    </row>
    <row r="61" spans="2:11" x14ac:dyDescent="0.25">
      <c r="B61" s="15" t="s">
        <v>275</v>
      </c>
      <c r="C61" s="16"/>
      <c r="D61" s="16"/>
      <c r="E61" s="16"/>
      <c r="F61" s="16"/>
      <c r="G61" s="16"/>
      <c r="H61" s="16"/>
    </row>
    <row r="62" spans="2:11" x14ac:dyDescent="0.25">
      <c r="B62" s="15" t="s">
        <v>276</v>
      </c>
      <c r="C62" s="16"/>
      <c r="D62" s="16"/>
      <c r="E62" s="16">
        <v>1</v>
      </c>
      <c r="F62" s="16"/>
    </row>
    <row r="63" spans="2:11" x14ac:dyDescent="0.25">
      <c r="B63" s="15" t="s">
        <v>380</v>
      </c>
      <c r="C63" s="16">
        <v>1</v>
      </c>
      <c r="D63" s="16"/>
      <c r="E63" s="16"/>
      <c r="F63" s="16"/>
    </row>
    <row r="64" spans="2:11" s="24" customFormat="1" x14ac:dyDescent="0.2">
      <c r="B64" s="24" t="s">
        <v>337</v>
      </c>
      <c r="C64" s="25">
        <f>SUM(C53:C63)</f>
        <v>1</v>
      </c>
      <c r="D64" s="25">
        <f t="shared" ref="D64:J64" si="2">SUM(D53:D63)</f>
        <v>4</v>
      </c>
      <c r="E64" s="25">
        <f t="shared" si="2"/>
        <v>13</v>
      </c>
      <c r="F64" s="25">
        <f t="shared" si="2"/>
        <v>2</v>
      </c>
      <c r="G64" s="25">
        <f t="shared" si="2"/>
        <v>1</v>
      </c>
      <c r="H64" s="25">
        <f t="shared" si="2"/>
        <v>1</v>
      </c>
      <c r="I64" s="25">
        <f t="shared" si="2"/>
        <v>1</v>
      </c>
      <c r="J64" s="25">
        <f t="shared" si="2"/>
        <v>0</v>
      </c>
      <c r="K64" s="24">
        <f>SUM(C64:J64)</f>
        <v>23</v>
      </c>
    </row>
    <row r="65" spans="2:11" s="24" customFormat="1" x14ac:dyDescent="0.2">
      <c r="B65" s="24" t="s">
        <v>340</v>
      </c>
      <c r="C65" s="28">
        <f>C64/K64</f>
        <v>4.3478260869565216E-2</v>
      </c>
      <c r="D65" s="28">
        <f>D64/K64</f>
        <v>0.17391304347826086</v>
      </c>
      <c r="E65" s="28">
        <f>E64/K64</f>
        <v>0.56521739130434778</v>
      </c>
      <c r="F65" s="28">
        <f>F64/K64</f>
        <v>8.6956521739130432E-2</v>
      </c>
      <c r="G65" s="28">
        <f>G64/K64</f>
        <v>4.3478260869565216E-2</v>
      </c>
      <c r="H65" s="28">
        <f>H64/K64</f>
        <v>4.3478260869565216E-2</v>
      </c>
      <c r="I65" s="28">
        <f>I64/K64</f>
        <v>4.3478260869565216E-2</v>
      </c>
      <c r="J65" s="28">
        <f>J64/K64</f>
        <v>0</v>
      </c>
      <c r="K65" s="28">
        <f>SUM(C65:J65)</f>
        <v>0.99999999999999978</v>
      </c>
    </row>
    <row r="66" spans="2:11" s="24" customFormat="1" x14ac:dyDescent="0.25">
      <c r="C66" s="28"/>
      <c r="D66" s="28"/>
      <c r="E66" s="28"/>
      <c r="F66" s="28"/>
      <c r="G66" s="27"/>
      <c r="H66" s="27"/>
      <c r="I66" s="29"/>
    </row>
    <row r="67" spans="2:11" x14ac:dyDescent="0.25">
      <c r="B67" s="15" t="s">
        <v>178</v>
      </c>
      <c r="C67" s="15"/>
      <c r="D67" s="15"/>
      <c r="E67" s="15">
        <v>1</v>
      </c>
      <c r="F67" s="15"/>
      <c r="G67" s="15"/>
      <c r="H67" s="15"/>
      <c r="I67" s="15"/>
    </row>
    <row r="68" spans="2:11" x14ac:dyDescent="0.25">
      <c r="B68" s="15" t="s">
        <v>179</v>
      </c>
      <c r="C68" s="15">
        <v>1</v>
      </c>
      <c r="D68" s="15"/>
      <c r="E68" s="15"/>
      <c r="F68" s="15"/>
      <c r="G68" s="15"/>
      <c r="H68" s="15"/>
      <c r="I68" s="15"/>
    </row>
    <row r="69" spans="2:11" x14ac:dyDescent="0.25">
      <c r="B69" s="15" t="s">
        <v>180</v>
      </c>
      <c r="C69" s="15"/>
      <c r="D69" s="15"/>
      <c r="E69" s="15">
        <v>2</v>
      </c>
      <c r="F69" s="15"/>
      <c r="G69" s="15"/>
      <c r="H69" s="15"/>
      <c r="I69" s="15"/>
    </row>
    <row r="70" spans="2:11" x14ac:dyDescent="0.25">
      <c r="B70" s="15" t="s">
        <v>181</v>
      </c>
      <c r="C70" s="15"/>
      <c r="D70" s="15"/>
      <c r="E70" s="15">
        <v>1</v>
      </c>
      <c r="F70" s="15"/>
      <c r="G70" s="15"/>
      <c r="H70" s="15"/>
      <c r="I70" s="15"/>
    </row>
    <row r="71" spans="2:11" x14ac:dyDescent="0.25">
      <c r="B71" s="15" t="s">
        <v>182</v>
      </c>
      <c r="C71" s="15">
        <v>1</v>
      </c>
      <c r="D71" s="15"/>
      <c r="E71" s="15"/>
      <c r="F71" s="15"/>
      <c r="G71" s="15"/>
      <c r="H71" s="15"/>
      <c r="I71" s="15"/>
    </row>
    <row r="72" spans="2:11" x14ac:dyDescent="0.25">
      <c r="B72" s="15" t="s">
        <v>183</v>
      </c>
      <c r="C72" s="15">
        <v>1</v>
      </c>
      <c r="D72" s="15"/>
      <c r="E72" s="15"/>
      <c r="F72" s="15"/>
      <c r="G72" s="15"/>
      <c r="H72" s="15"/>
      <c r="I72" s="15"/>
    </row>
    <row r="73" spans="2:11" x14ac:dyDescent="0.25">
      <c r="B73" s="15" t="s">
        <v>184</v>
      </c>
      <c r="C73" s="15"/>
      <c r="D73" s="15"/>
      <c r="E73" s="15">
        <v>2</v>
      </c>
      <c r="F73" s="15"/>
      <c r="G73" s="15"/>
      <c r="H73" s="15"/>
    </row>
    <row r="74" spans="2:11" x14ac:dyDescent="0.25">
      <c r="B74" s="15" t="s">
        <v>185</v>
      </c>
      <c r="C74" s="15"/>
      <c r="D74" s="15"/>
      <c r="E74" s="15">
        <v>1</v>
      </c>
      <c r="F74" s="15"/>
      <c r="G74" s="15"/>
      <c r="H74" s="15"/>
    </row>
    <row r="75" spans="2:11" x14ac:dyDescent="0.25">
      <c r="B75" s="15" t="s">
        <v>197</v>
      </c>
      <c r="C75" s="15"/>
      <c r="D75" s="15"/>
      <c r="E75" s="15">
        <v>3</v>
      </c>
      <c r="F75" s="15"/>
      <c r="G75" s="15"/>
      <c r="H75" s="15"/>
    </row>
    <row r="76" spans="2:11" x14ac:dyDescent="0.25">
      <c r="B76" s="15" t="s">
        <v>198</v>
      </c>
      <c r="C76" s="15"/>
      <c r="D76" s="15">
        <v>1</v>
      </c>
      <c r="E76" s="15">
        <v>3</v>
      </c>
      <c r="F76" s="15">
        <v>1</v>
      </c>
      <c r="G76" s="15"/>
      <c r="H76" s="15"/>
    </row>
    <row r="77" spans="2:11" x14ac:dyDescent="0.25">
      <c r="B77" s="15" t="s">
        <v>199</v>
      </c>
      <c r="C77" s="15">
        <v>2</v>
      </c>
      <c r="D77" s="15"/>
      <c r="E77" s="15">
        <v>2</v>
      </c>
      <c r="F77" s="15"/>
      <c r="G77" s="15"/>
      <c r="H77" s="15"/>
    </row>
    <row r="78" spans="2:11" x14ac:dyDescent="0.25">
      <c r="B78" s="15" t="s">
        <v>200</v>
      </c>
      <c r="C78" s="15"/>
      <c r="D78" s="15"/>
      <c r="E78" s="15"/>
      <c r="F78" s="15">
        <v>1</v>
      </c>
      <c r="G78" s="15"/>
      <c r="H78" s="15"/>
    </row>
    <row r="79" spans="2:11" x14ac:dyDescent="0.25">
      <c r="B79" s="15" t="s">
        <v>201</v>
      </c>
      <c r="C79" s="15"/>
      <c r="D79" s="15"/>
      <c r="E79" s="15">
        <v>1</v>
      </c>
      <c r="F79" s="15"/>
    </row>
    <row r="80" spans="2:11" x14ac:dyDescent="0.25">
      <c r="B80" s="15" t="s">
        <v>377</v>
      </c>
      <c r="C80" s="15"/>
      <c r="D80" s="15"/>
      <c r="E80" s="15">
        <v>4</v>
      </c>
      <c r="F80" s="15"/>
      <c r="J80" s="10">
        <v>1</v>
      </c>
    </row>
    <row r="81" spans="2:11" x14ac:dyDescent="0.25">
      <c r="B81" s="15" t="s">
        <v>378</v>
      </c>
      <c r="C81" s="15">
        <v>2</v>
      </c>
      <c r="D81" s="15"/>
      <c r="E81" s="15"/>
      <c r="F81" s="15"/>
      <c r="G81" s="23">
        <v>1</v>
      </c>
    </row>
    <row r="82" spans="2:11" x14ac:dyDescent="0.25">
      <c r="B82" s="15" t="s">
        <v>379</v>
      </c>
      <c r="C82" s="15"/>
      <c r="D82" s="15"/>
      <c r="E82" s="15"/>
      <c r="F82" s="15"/>
      <c r="H82" s="23">
        <v>1</v>
      </c>
    </row>
    <row r="83" spans="2:11" s="24" customFormat="1" x14ac:dyDescent="0.2">
      <c r="B83" s="24" t="s">
        <v>337</v>
      </c>
      <c r="C83" s="25">
        <f>SUM(C67:C82)</f>
        <v>7</v>
      </c>
      <c r="D83" s="25">
        <f t="shared" ref="D83:J83" si="3">SUM(D67:D82)</f>
        <v>1</v>
      </c>
      <c r="E83" s="25">
        <f t="shared" si="3"/>
        <v>20</v>
      </c>
      <c r="F83" s="25">
        <f t="shared" si="3"/>
        <v>2</v>
      </c>
      <c r="G83" s="25">
        <f t="shared" si="3"/>
        <v>1</v>
      </c>
      <c r="H83" s="25">
        <f t="shared" si="3"/>
        <v>1</v>
      </c>
      <c r="I83" s="25">
        <f t="shared" si="3"/>
        <v>0</v>
      </c>
      <c r="J83" s="25">
        <f t="shared" si="3"/>
        <v>1</v>
      </c>
      <c r="K83" s="25">
        <f>SUM(C83:J83)</f>
        <v>33</v>
      </c>
    </row>
    <row r="84" spans="2:11" s="24" customFormat="1" x14ac:dyDescent="0.2">
      <c r="B84" s="24" t="s">
        <v>341</v>
      </c>
      <c r="C84" s="28">
        <f>C83/K83</f>
        <v>0.21212121212121213</v>
      </c>
      <c r="D84" s="28">
        <f>D83/K83</f>
        <v>3.0303030303030304E-2</v>
      </c>
      <c r="E84" s="28">
        <f>E83/K83</f>
        <v>0.60606060606060608</v>
      </c>
      <c r="F84" s="28">
        <f>F83/K83</f>
        <v>6.0606060606060608E-2</v>
      </c>
      <c r="G84" s="28">
        <f>G83/K83</f>
        <v>3.0303030303030304E-2</v>
      </c>
      <c r="H84" s="28">
        <f>H83/K83</f>
        <v>3.0303030303030304E-2</v>
      </c>
      <c r="I84" s="28">
        <f>I83/K83</f>
        <v>0</v>
      </c>
      <c r="J84" s="28">
        <f>J83/K83</f>
        <v>3.0303030303030304E-2</v>
      </c>
      <c r="K84" s="28">
        <f>SUM(C84:J84)</f>
        <v>1</v>
      </c>
    </row>
    <row r="85" spans="2:11" s="24" customFormat="1" x14ac:dyDescent="0.2">
      <c r="C85" s="25"/>
      <c r="D85" s="25"/>
      <c r="E85" s="25"/>
      <c r="F85" s="25"/>
      <c r="G85" s="26"/>
      <c r="H85" s="26"/>
      <c r="I85" s="26"/>
    </row>
    <row r="86" spans="2:11" x14ac:dyDescent="0.25">
      <c r="B86" s="15" t="s">
        <v>186</v>
      </c>
      <c r="C86" s="15"/>
      <c r="D86" s="15"/>
      <c r="E86" s="15">
        <v>2</v>
      </c>
      <c r="F86" s="15"/>
      <c r="J86" s="16"/>
      <c r="K86" s="16"/>
    </row>
    <row r="87" spans="2:11" x14ac:dyDescent="0.25">
      <c r="B87" s="15" t="s">
        <v>187</v>
      </c>
      <c r="C87" s="15"/>
      <c r="D87" s="15"/>
      <c r="E87" s="15">
        <v>1</v>
      </c>
      <c r="F87" s="15"/>
      <c r="J87" s="16"/>
      <c r="K87" s="16"/>
    </row>
    <row r="88" spans="2:11" x14ac:dyDescent="0.25">
      <c r="B88" s="15" t="s">
        <v>188</v>
      </c>
      <c r="C88" s="15"/>
      <c r="D88" s="15"/>
      <c r="E88" s="15">
        <v>1</v>
      </c>
      <c r="F88" s="15"/>
      <c r="J88" s="16"/>
      <c r="K88" s="16"/>
    </row>
    <row r="89" spans="2:11" x14ac:dyDescent="0.25">
      <c r="B89" s="15" t="s">
        <v>189</v>
      </c>
      <c r="C89" s="15"/>
      <c r="D89" s="15"/>
      <c r="E89" s="15">
        <v>1</v>
      </c>
      <c r="F89" s="15"/>
      <c r="I89" s="16"/>
      <c r="J89" s="16"/>
      <c r="K89" s="16"/>
    </row>
    <row r="90" spans="2:11" x14ac:dyDescent="0.25">
      <c r="B90" s="15" t="s">
        <v>190</v>
      </c>
      <c r="E90" s="15">
        <v>3</v>
      </c>
      <c r="F90" s="15"/>
      <c r="G90" s="16"/>
      <c r="H90" s="16"/>
      <c r="I90" s="16"/>
      <c r="J90" s="16"/>
      <c r="K90" s="16"/>
    </row>
    <row r="91" spans="2:11" x14ac:dyDescent="0.25">
      <c r="B91" s="15" t="s">
        <v>214</v>
      </c>
      <c r="C91" s="16"/>
      <c r="D91" s="16"/>
      <c r="E91" s="16">
        <v>1</v>
      </c>
      <c r="F91" s="16"/>
      <c r="G91" s="16"/>
      <c r="H91" s="16"/>
      <c r="I91" s="16"/>
      <c r="J91" s="16"/>
      <c r="K91" s="16"/>
    </row>
    <row r="92" spans="2:11" x14ac:dyDescent="0.25">
      <c r="B92" s="15" t="s">
        <v>215</v>
      </c>
      <c r="C92" s="16"/>
      <c r="D92" s="16"/>
      <c r="E92" s="16">
        <v>1</v>
      </c>
      <c r="F92" s="16"/>
      <c r="G92" s="16"/>
      <c r="H92" s="16"/>
      <c r="I92" s="16"/>
    </row>
    <row r="93" spans="2:11" x14ac:dyDescent="0.25">
      <c r="B93" s="15" t="s">
        <v>216</v>
      </c>
      <c r="C93" s="16"/>
      <c r="D93" s="16"/>
      <c r="E93" s="16">
        <v>1</v>
      </c>
      <c r="F93" s="16"/>
      <c r="G93" s="16">
        <v>1</v>
      </c>
      <c r="H93" s="16"/>
      <c r="I93" s="16"/>
    </row>
    <row r="94" spans="2:11" x14ac:dyDescent="0.25">
      <c r="B94" s="15" t="s">
        <v>217</v>
      </c>
      <c r="C94" s="16"/>
      <c r="D94" s="16"/>
      <c r="E94" s="16"/>
      <c r="F94" s="16"/>
      <c r="G94" s="16"/>
      <c r="H94" s="16"/>
      <c r="I94" s="16"/>
    </row>
    <row r="95" spans="2:11" x14ac:dyDescent="0.25">
      <c r="B95" s="15" t="s">
        <v>218</v>
      </c>
      <c r="C95" s="16"/>
      <c r="D95" s="16"/>
      <c r="E95" s="16">
        <v>2</v>
      </c>
      <c r="F95" s="16"/>
      <c r="G95" s="16"/>
      <c r="H95" s="16"/>
    </row>
    <row r="96" spans="2:11" ht="17.25" customHeight="1" x14ac:dyDescent="0.25">
      <c r="B96" s="15" t="s">
        <v>219</v>
      </c>
      <c r="C96" s="16"/>
      <c r="D96" s="16"/>
      <c r="E96" s="16">
        <v>1</v>
      </c>
      <c r="F96" s="16">
        <v>1</v>
      </c>
    </row>
    <row r="97" spans="2:11" s="24" customFormat="1" x14ac:dyDescent="0.2">
      <c r="B97" s="24" t="s">
        <v>337</v>
      </c>
      <c r="C97" s="25">
        <f>SUM(C86:C96)</f>
        <v>0</v>
      </c>
      <c r="D97" s="25">
        <f t="shared" ref="D97:J97" si="4">SUM(D86:D96)</f>
        <v>0</v>
      </c>
      <c r="E97" s="25">
        <f t="shared" si="4"/>
        <v>14</v>
      </c>
      <c r="F97" s="25">
        <f t="shared" si="4"/>
        <v>1</v>
      </c>
      <c r="G97" s="25">
        <f t="shared" si="4"/>
        <v>1</v>
      </c>
      <c r="H97" s="25">
        <f t="shared" si="4"/>
        <v>0</v>
      </c>
      <c r="I97" s="25">
        <f t="shared" si="4"/>
        <v>0</v>
      </c>
      <c r="J97" s="25">
        <f t="shared" si="4"/>
        <v>0</v>
      </c>
      <c r="K97" s="25">
        <f>SUM(C97:J97)</f>
        <v>16</v>
      </c>
    </row>
    <row r="98" spans="2:11" s="24" customFormat="1" x14ac:dyDescent="0.2">
      <c r="B98" s="24" t="s">
        <v>342</v>
      </c>
      <c r="C98" s="28">
        <f>C97/K97</f>
        <v>0</v>
      </c>
      <c r="D98" s="28">
        <f>D97/K97</f>
        <v>0</v>
      </c>
      <c r="E98" s="28">
        <f>E97/K97</f>
        <v>0.875</v>
      </c>
      <c r="F98" s="28">
        <f>F97/K97</f>
        <v>6.25E-2</v>
      </c>
      <c r="G98" s="28">
        <f>G97/K97</f>
        <v>6.25E-2</v>
      </c>
      <c r="H98" s="28">
        <f>H97/K97</f>
        <v>0</v>
      </c>
      <c r="I98" s="28">
        <f>I97/K97</f>
        <v>0</v>
      </c>
      <c r="J98" s="28">
        <f>J97/K97</f>
        <v>0</v>
      </c>
      <c r="K98" s="28">
        <f>SUM(C98:J98)</f>
        <v>1</v>
      </c>
    </row>
    <row r="99" spans="2:11" s="24" customFormat="1" x14ac:dyDescent="0.25">
      <c r="C99" s="25"/>
      <c r="D99" s="25"/>
      <c r="E99" s="25"/>
      <c r="F99" s="25"/>
      <c r="G99" s="26"/>
      <c r="H99" s="26"/>
      <c r="I99" s="29"/>
    </row>
    <row r="100" spans="2:11" x14ac:dyDescent="0.25">
      <c r="B100" s="15" t="s">
        <v>223</v>
      </c>
      <c r="C100" s="16"/>
      <c r="D100" s="16"/>
      <c r="E100" s="16"/>
      <c r="F100" s="16"/>
      <c r="G100" s="16"/>
      <c r="H100" s="16"/>
      <c r="I100" s="16"/>
      <c r="J100" s="16"/>
    </row>
    <row r="101" spans="2:11" x14ac:dyDescent="0.25">
      <c r="B101" s="15" t="s">
        <v>224</v>
      </c>
      <c r="C101" s="16"/>
      <c r="D101" s="16"/>
      <c r="E101" s="16">
        <v>2</v>
      </c>
      <c r="F101" s="16"/>
      <c r="G101" s="16"/>
      <c r="H101" s="16"/>
      <c r="I101" s="16"/>
      <c r="J101" s="16"/>
    </row>
    <row r="102" spans="2:11" x14ac:dyDescent="0.25">
      <c r="B102" s="15" t="s">
        <v>225</v>
      </c>
      <c r="C102" s="16"/>
      <c r="D102" s="16"/>
      <c r="E102" s="16">
        <v>3</v>
      </c>
      <c r="F102" s="16"/>
      <c r="G102" s="16"/>
      <c r="H102" s="16"/>
      <c r="I102" s="16"/>
      <c r="J102" s="16"/>
    </row>
    <row r="103" spans="2:11" x14ac:dyDescent="0.25">
      <c r="B103" s="15" t="s">
        <v>226</v>
      </c>
      <c r="C103" s="16"/>
      <c r="D103" s="16"/>
      <c r="E103" s="16">
        <v>1</v>
      </c>
      <c r="F103" s="16"/>
      <c r="G103" s="16"/>
      <c r="H103" s="16"/>
      <c r="I103" s="16"/>
    </row>
    <row r="104" spans="2:11" x14ac:dyDescent="0.25">
      <c r="B104" s="15" t="s">
        <v>227</v>
      </c>
      <c r="C104" s="16"/>
      <c r="D104" s="16"/>
      <c r="E104" s="16">
        <v>2</v>
      </c>
      <c r="F104" s="16"/>
      <c r="G104" s="16"/>
      <c r="H104" s="16"/>
      <c r="I104" s="16"/>
    </row>
    <row r="105" spans="2:11" x14ac:dyDescent="0.25">
      <c r="B105" s="15" t="s">
        <v>228</v>
      </c>
      <c r="C105" s="16"/>
      <c r="D105" s="16"/>
      <c r="E105" s="16">
        <v>6</v>
      </c>
      <c r="F105" s="16"/>
      <c r="G105" s="16"/>
      <c r="H105" s="16"/>
      <c r="I105" s="16"/>
    </row>
    <row r="106" spans="2:11" x14ac:dyDescent="0.25">
      <c r="B106" s="15" t="s">
        <v>229</v>
      </c>
      <c r="C106" s="16"/>
      <c r="D106" s="16"/>
      <c r="E106" s="16">
        <v>7</v>
      </c>
      <c r="F106" s="16"/>
      <c r="G106" s="16"/>
      <c r="H106" s="16"/>
      <c r="I106" s="16"/>
    </row>
    <row r="107" spans="2:11" x14ac:dyDescent="0.25">
      <c r="B107" s="15" t="s">
        <v>230</v>
      </c>
      <c r="C107" s="16"/>
      <c r="D107" s="16"/>
      <c r="E107" s="16">
        <v>1</v>
      </c>
      <c r="F107" s="16"/>
      <c r="G107" s="16"/>
      <c r="H107" s="16">
        <v>1</v>
      </c>
      <c r="I107" s="16"/>
    </row>
    <row r="108" spans="2:11" x14ac:dyDescent="0.25">
      <c r="B108" s="15" t="s">
        <v>231</v>
      </c>
      <c r="C108" s="16"/>
      <c r="D108" s="16"/>
      <c r="E108" s="16">
        <v>3</v>
      </c>
      <c r="F108" s="16"/>
      <c r="G108" s="16"/>
      <c r="H108" s="16"/>
      <c r="I108" s="16"/>
    </row>
    <row r="109" spans="2:11" x14ac:dyDescent="0.25">
      <c r="B109" s="15" t="s">
        <v>232</v>
      </c>
      <c r="C109" s="16"/>
      <c r="D109" s="16"/>
      <c r="E109" s="16">
        <v>1</v>
      </c>
      <c r="F109" s="16"/>
      <c r="G109" s="16"/>
      <c r="H109" s="16"/>
      <c r="I109" s="16"/>
    </row>
    <row r="110" spans="2:11" x14ac:dyDescent="0.25">
      <c r="B110" s="15" t="s">
        <v>233</v>
      </c>
      <c r="C110" s="16"/>
      <c r="D110" s="16"/>
      <c r="E110" s="16">
        <v>4</v>
      </c>
      <c r="F110" s="16">
        <v>1</v>
      </c>
      <c r="G110" s="16"/>
      <c r="H110" s="16"/>
      <c r="I110" s="16"/>
    </row>
    <row r="111" spans="2:11" x14ac:dyDescent="0.25">
      <c r="B111" s="15" t="s">
        <v>235</v>
      </c>
      <c r="C111" s="16"/>
      <c r="D111" s="16"/>
      <c r="E111" s="16">
        <v>4</v>
      </c>
      <c r="F111" s="16">
        <v>2</v>
      </c>
      <c r="G111" s="16"/>
      <c r="H111" s="16"/>
      <c r="I111" s="16"/>
    </row>
    <row r="112" spans="2:11" x14ac:dyDescent="0.25">
      <c r="B112" s="15" t="s">
        <v>236</v>
      </c>
      <c r="C112" s="16"/>
      <c r="D112" s="16"/>
      <c r="E112" s="16">
        <v>1</v>
      </c>
      <c r="F112" s="16">
        <v>1</v>
      </c>
      <c r="G112" s="16"/>
      <c r="H112" s="16"/>
      <c r="I112" s="16"/>
    </row>
    <row r="113" spans="1:11" x14ac:dyDescent="0.25">
      <c r="B113" s="15" t="s">
        <v>237</v>
      </c>
      <c r="C113" s="16"/>
      <c r="D113" s="16"/>
      <c r="E113" s="16">
        <v>4</v>
      </c>
      <c r="F113" s="16"/>
      <c r="G113" s="16"/>
      <c r="H113" s="16">
        <v>1</v>
      </c>
    </row>
    <row r="114" spans="1:11" x14ac:dyDescent="0.25">
      <c r="B114" s="15" t="s">
        <v>238</v>
      </c>
      <c r="C114" s="16">
        <v>1</v>
      </c>
      <c r="D114" s="16"/>
      <c r="E114" s="16"/>
      <c r="F114" s="16"/>
    </row>
    <row r="115" spans="1:11" x14ac:dyDescent="0.25">
      <c r="B115" s="15" t="s">
        <v>358</v>
      </c>
      <c r="C115" s="16"/>
      <c r="D115" s="16">
        <v>1</v>
      </c>
      <c r="E115" s="16"/>
      <c r="F115" s="16"/>
    </row>
    <row r="116" spans="1:11" x14ac:dyDescent="0.25">
      <c r="B116" s="15" t="s">
        <v>359</v>
      </c>
      <c r="C116" s="16"/>
      <c r="D116" s="16"/>
      <c r="E116" s="16"/>
      <c r="F116" s="16"/>
      <c r="H116" s="23">
        <v>2</v>
      </c>
    </row>
    <row r="117" spans="1:11" s="24" customFormat="1" x14ac:dyDescent="0.2">
      <c r="B117" s="24" t="s">
        <v>337</v>
      </c>
      <c r="C117" s="25">
        <f>SUM(C100:C116)</f>
        <v>1</v>
      </c>
      <c r="D117" s="25">
        <f t="shared" ref="D117:J117" si="5">SUM(D100:D116)</f>
        <v>1</v>
      </c>
      <c r="E117" s="25">
        <f t="shared" si="5"/>
        <v>39</v>
      </c>
      <c r="F117" s="25">
        <f t="shared" si="5"/>
        <v>4</v>
      </c>
      <c r="G117" s="25">
        <f t="shared" si="5"/>
        <v>0</v>
      </c>
      <c r="H117" s="25">
        <f t="shared" si="5"/>
        <v>4</v>
      </c>
      <c r="I117" s="25">
        <f t="shared" si="5"/>
        <v>0</v>
      </c>
      <c r="J117" s="25">
        <f t="shared" si="5"/>
        <v>0</v>
      </c>
      <c r="K117" s="25">
        <f>SUM(C117:J117)</f>
        <v>49</v>
      </c>
    </row>
    <row r="118" spans="1:11" s="24" customFormat="1" x14ac:dyDescent="0.2">
      <c r="B118" s="24" t="s">
        <v>343</v>
      </c>
      <c r="C118" s="28">
        <f>C117/K117</f>
        <v>2.0408163265306121E-2</v>
      </c>
      <c r="D118" s="28">
        <f>D117/K117</f>
        <v>2.0408163265306121E-2</v>
      </c>
      <c r="E118" s="28">
        <f>E117/K117</f>
        <v>0.79591836734693877</v>
      </c>
      <c r="F118" s="28">
        <f>F117/K117</f>
        <v>8.1632653061224483E-2</v>
      </c>
      <c r="G118" s="28">
        <f>G117/K117</f>
        <v>0</v>
      </c>
      <c r="H118" s="28">
        <f>H117/K117</f>
        <v>8.1632653061224483E-2</v>
      </c>
      <c r="I118" s="28">
        <f>I117/K117</f>
        <v>0</v>
      </c>
      <c r="J118" s="28">
        <f>J117/K117</f>
        <v>0</v>
      </c>
      <c r="K118" s="28">
        <f>SUM(C118:J118)</f>
        <v>1</v>
      </c>
    </row>
    <row r="119" spans="1:11" s="24" customFormat="1" x14ac:dyDescent="0.2">
      <c r="C119" s="25"/>
      <c r="D119" s="25"/>
      <c r="E119" s="25"/>
      <c r="F119" s="25"/>
      <c r="G119" s="26"/>
      <c r="H119" s="26"/>
      <c r="I119" s="26"/>
    </row>
    <row r="120" spans="1:11" x14ac:dyDescent="0.2">
      <c r="A120" s="10" t="s">
        <v>0</v>
      </c>
      <c r="B120" s="10" t="s">
        <v>1</v>
      </c>
      <c r="C120" s="7">
        <v>1</v>
      </c>
      <c r="K120" s="10" t="s">
        <v>17</v>
      </c>
    </row>
    <row r="122" spans="1:11" ht="30" x14ac:dyDescent="0.2">
      <c r="B122" s="10" t="s">
        <v>66</v>
      </c>
      <c r="E122" s="7">
        <v>3</v>
      </c>
      <c r="F122" s="7">
        <v>1</v>
      </c>
      <c r="I122" s="10">
        <v>1</v>
      </c>
      <c r="K122" s="10" t="s">
        <v>67</v>
      </c>
    </row>
    <row r="123" spans="1:11" x14ac:dyDescent="0.25">
      <c r="B123" s="15" t="s">
        <v>213</v>
      </c>
      <c r="C123" s="15"/>
      <c r="D123" s="15"/>
      <c r="E123" s="15"/>
      <c r="F123" s="15">
        <v>1</v>
      </c>
    </row>
    <row r="124" spans="1:11" x14ac:dyDescent="0.25">
      <c r="B124" s="15" t="s">
        <v>150</v>
      </c>
      <c r="C124" s="15"/>
      <c r="D124" s="15"/>
      <c r="E124" s="15"/>
      <c r="F124" s="15">
        <v>1</v>
      </c>
    </row>
    <row r="125" spans="1:11" x14ac:dyDescent="0.25">
      <c r="B125" s="15" t="s">
        <v>154</v>
      </c>
      <c r="C125" s="15"/>
      <c r="D125" s="15"/>
      <c r="E125" s="15">
        <v>2</v>
      </c>
      <c r="F125" s="15">
        <v>5</v>
      </c>
    </row>
    <row r="126" spans="1:11" x14ac:dyDescent="0.2">
      <c r="B126" s="10" t="s">
        <v>68</v>
      </c>
      <c r="F126" s="7">
        <v>1</v>
      </c>
      <c r="I126" s="10"/>
      <c r="K126" s="10" t="s">
        <v>67</v>
      </c>
    </row>
    <row r="127" spans="1:11" x14ac:dyDescent="0.2">
      <c r="B127" s="10" t="s">
        <v>21</v>
      </c>
      <c r="K127" s="10" t="s">
        <v>17</v>
      </c>
    </row>
    <row r="129" spans="2:12" s="24" customFormat="1" x14ac:dyDescent="0.2">
      <c r="C129" s="25"/>
      <c r="D129" s="25"/>
      <c r="E129" s="25"/>
      <c r="F129" s="25"/>
      <c r="G129" s="26"/>
      <c r="H129" s="26"/>
      <c r="I129" s="26"/>
    </row>
    <row r="130" spans="2:12" x14ac:dyDescent="0.25">
      <c r="B130" s="15" t="s">
        <v>109</v>
      </c>
      <c r="C130" s="15"/>
      <c r="D130" s="15"/>
      <c r="E130" s="15"/>
      <c r="F130" s="15"/>
      <c r="G130" s="15"/>
      <c r="H130" s="15"/>
    </row>
    <row r="131" spans="2:12" x14ac:dyDescent="0.25">
      <c r="B131" s="15" t="s">
        <v>148</v>
      </c>
      <c r="C131" s="15">
        <v>1</v>
      </c>
      <c r="D131" s="15">
        <v>1</v>
      </c>
      <c r="E131" s="15"/>
      <c r="F131" s="15">
        <v>1</v>
      </c>
      <c r="G131" s="15"/>
      <c r="H131" s="15"/>
    </row>
    <row r="132" spans="2:12" x14ac:dyDescent="0.25">
      <c r="B132" s="15" t="s">
        <v>149</v>
      </c>
      <c r="C132" s="15">
        <v>2</v>
      </c>
      <c r="D132" s="15"/>
      <c r="E132" s="15">
        <v>3</v>
      </c>
      <c r="F132" s="15"/>
    </row>
    <row r="133" spans="2:12" x14ac:dyDescent="0.2">
      <c r="B133" s="10" t="s">
        <v>31</v>
      </c>
      <c r="E133" s="7">
        <v>1</v>
      </c>
      <c r="J133" s="7">
        <v>1</v>
      </c>
      <c r="L133" s="22">
        <v>9.2430000000000003</v>
      </c>
    </row>
    <row r="134" spans="2:12" ht="45" x14ac:dyDescent="0.2">
      <c r="B134" s="10" t="s">
        <v>360</v>
      </c>
    </row>
    <row r="135" spans="2:12" ht="45" x14ac:dyDescent="0.2">
      <c r="B135" s="10" t="s">
        <v>361</v>
      </c>
      <c r="E135" s="7">
        <v>1</v>
      </c>
    </row>
    <row r="136" spans="2:12" ht="45" x14ac:dyDescent="0.2">
      <c r="B136" s="10" t="s">
        <v>362</v>
      </c>
      <c r="H136" s="23">
        <v>1</v>
      </c>
    </row>
    <row r="137" spans="2:12" ht="45" x14ac:dyDescent="0.2">
      <c r="B137" s="10" t="s">
        <v>362</v>
      </c>
      <c r="E137" s="7">
        <v>1</v>
      </c>
    </row>
    <row r="138" spans="2:12" ht="45" x14ac:dyDescent="0.2">
      <c r="B138" s="10" t="s">
        <v>363</v>
      </c>
      <c r="C138" s="7">
        <v>1</v>
      </c>
      <c r="E138" s="7">
        <v>2</v>
      </c>
    </row>
    <row r="139" spans="2:12" ht="45" x14ac:dyDescent="0.2">
      <c r="B139" s="10" t="s">
        <v>364</v>
      </c>
      <c r="E139" s="7">
        <v>5</v>
      </c>
    </row>
    <row r="140" spans="2:12" ht="45" x14ac:dyDescent="0.2">
      <c r="B140" s="10" t="s">
        <v>365</v>
      </c>
      <c r="H140" s="23">
        <v>1</v>
      </c>
    </row>
    <row r="141" spans="2:12" ht="45" x14ac:dyDescent="0.2">
      <c r="B141" s="10" t="s">
        <v>366</v>
      </c>
      <c r="J141" s="10">
        <v>1</v>
      </c>
    </row>
    <row r="142" spans="2:12" ht="45" x14ac:dyDescent="0.2">
      <c r="B142" s="10" t="s">
        <v>367</v>
      </c>
      <c r="D142" s="7">
        <v>2</v>
      </c>
      <c r="E142" s="7">
        <v>2</v>
      </c>
    </row>
    <row r="143" spans="2:12" ht="45" x14ac:dyDescent="0.2">
      <c r="B143" s="10" t="s">
        <v>368</v>
      </c>
      <c r="H143" s="23">
        <v>1</v>
      </c>
    </row>
    <row r="144" spans="2:12" s="24" customFormat="1" x14ac:dyDescent="0.2">
      <c r="B144" s="24" t="s">
        <v>337</v>
      </c>
      <c r="C144" s="25">
        <f>SUM(C130:C143)</f>
        <v>4</v>
      </c>
      <c r="D144" s="25">
        <f t="shared" ref="D144:J144" si="6">SUM(D130:D143)</f>
        <v>3</v>
      </c>
      <c r="E144" s="25">
        <f t="shared" si="6"/>
        <v>15</v>
      </c>
      <c r="F144" s="25">
        <f t="shared" si="6"/>
        <v>1</v>
      </c>
      <c r="G144" s="25">
        <f t="shared" si="6"/>
        <v>0</v>
      </c>
      <c r="H144" s="25">
        <f t="shared" si="6"/>
        <v>3</v>
      </c>
      <c r="I144" s="25">
        <f t="shared" si="6"/>
        <v>0</v>
      </c>
      <c r="J144" s="25">
        <f t="shared" si="6"/>
        <v>2</v>
      </c>
      <c r="K144" s="25">
        <f>SUM(C144:J144)</f>
        <v>28</v>
      </c>
    </row>
    <row r="145" spans="2:11" s="24" customFormat="1" x14ac:dyDescent="0.2">
      <c r="B145" s="24" t="s">
        <v>350</v>
      </c>
      <c r="C145" s="28">
        <f>C144/K144</f>
        <v>0.14285714285714285</v>
      </c>
      <c r="D145" s="28">
        <f>D144/K144</f>
        <v>0.10714285714285714</v>
      </c>
      <c r="E145" s="28">
        <f>E144/K144</f>
        <v>0.5357142857142857</v>
      </c>
      <c r="F145" s="28">
        <f>F144/K144</f>
        <v>3.5714285714285712E-2</v>
      </c>
      <c r="G145" s="28">
        <f>G144/K144</f>
        <v>0</v>
      </c>
      <c r="H145" s="28">
        <f>H144/K144</f>
        <v>0.10714285714285714</v>
      </c>
      <c r="I145" s="28">
        <f>I144/K144</f>
        <v>0</v>
      </c>
      <c r="J145" s="28">
        <f>J144/K144</f>
        <v>7.1428571428571425E-2</v>
      </c>
      <c r="K145" s="28">
        <f>SUM(C145:J145)</f>
        <v>0.99999999999999989</v>
      </c>
    </row>
    <row r="146" spans="2:11" s="24" customFormat="1" x14ac:dyDescent="0.2">
      <c r="C146" s="25"/>
      <c r="D146" s="25"/>
      <c r="E146" s="25"/>
      <c r="F146" s="25"/>
      <c r="G146" s="26"/>
      <c r="H146" s="26"/>
      <c r="I146" s="26"/>
    </row>
    <row r="147" spans="2:11" ht="45" x14ac:dyDescent="0.2">
      <c r="B147" s="10" t="s">
        <v>369</v>
      </c>
      <c r="E147" s="7">
        <v>2</v>
      </c>
      <c r="F147" s="7">
        <v>1</v>
      </c>
    </row>
    <row r="148" spans="2:11" ht="45" x14ac:dyDescent="0.2">
      <c r="B148" s="10" t="s">
        <v>370</v>
      </c>
      <c r="G148" s="23">
        <v>1</v>
      </c>
    </row>
    <row r="149" spans="2:11" ht="45" x14ac:dyDescent="0.2">
      <c r="B149" s="10" t="s">
        <v>371</v>
      </c>
      <c r="E149" s="7">
        <v>2</v>
      </c>
      <c r="F149" s="7">
        <v>5</v>
      </c>
    </row>
    <row r="150" spans="2:11" ht="45" x14ac:dyDescent="0.2">
      <c r="B150" s="10" t="s">
        <v>372</v>
      </c>
      <c r="E150" s="7">
        <v>3</v>
      </c>
      <c r="F150" s="7">
        <v>4</v>
      </c>
    </row>
    <row r="151" spans="2:11" ht="45" x14ac:dyDescent="0.2">
      <c r="B151" s="10" t="s">
        <v>373</v>
      </c>
      <c r="F151" s="7">
        <v>5</v>
      </c>
    </row>
    <row r="152" spans="2:11" ht="45" x14ac:dyDescent="0.2">
      <c r="B152" s="10" t="s">
        <v>374</v>
      </c>
      <c r="H152" s="23">
        <v>1</v>
      </c>
    </row>
    <row r="153" spans="2:11" s="24" customFormat="1" x14ac:dyDescent="0.2">
      <c r="B153" s="24" t="s">
        <v>382</v>
      </c>
      <c r="C153" s="25">
        <f>SUM(C147:C152)</f>
        <v>0</v>
      </c>
      <c r="D153" s="25">
        <f t="shared" ref="D153:J153" si="7">SUM(D147:D152)</f>
        <v>0</v>
      </c>
      <c r="E153" s="25">
        <f t="shared" si="7"/>
        <v>7</v>
      </c>
      <c r="F153" s="25">
        <f t="shared" si="7"/>
        <v>15</v>
      </c>
      <c r="G153" s="25">
        <f t="shared" si="7"/>
        <v>1</v>
      </c>
      <c r="H153" s="25">
        <f t="shared" si="7"/>
        <v>1</v>
      </c>
      <c r="I153" s="25">
        <f t="shared" si="7"/>
        <v>0</v>
      </c>
      <c r="J153" s="25">
        <f t="shared" si="7"/>
        <v>0</v>
      </c>
      <c r="K153" s="24">
        <f>SUM(C153:J153)</f>
        <v>24</v>
      </c>
    </row>
    <row r="155" spans="2:11" ht="45" x14ac:dyDescent="0.2">
      <c r="B155" s="10" t="s">
        <v>381</v>
      </c>
      <c r="F155" s="7">
        <v>6</v>
      </c>
    </row>
    <row r="156" spans="2:11" ht="45" x14ac:dyDescent="0.2">
      <c r="B156" s="10" t="s">
        <v>375</v>
      </c>
      <c r="E156" s="7">
        <v>1</v>
      </c>
      <c r="F156" s="7">
        <v>1</v>
      </c>
    </row>
    <row r="157" spans="2:11" ht="45" x14ac:dyDescent="0.2">
      <c r="B157" s="10" t="s">
        <v>376</v>
      </c>
      <c r="G157" s="23">
        <v>1</v>
      </c>
    </row>
    <row r="158" spans="2:11" s="24" customFormat="1" x14ac:dyDescent="0.2">
      <c r="B158" s="24" t="s">
        <v>382</v>
      </c>
      <c r="C158" s="25">
        <f>SUM(C155:C157)</f>
        <v>0</v>
      </c>
      <c r="D158" s="25">
        <f t="shared" ref="D158:J158" si="8">SUM(D155:D157)</f>
        <v>0</v>
      </c>
      <c r="E158" s="25">
        <f t="shared" si="8"/>
        <v>1</v>
      </c>
      <c r="F158" s="25">
        <f t="shared" si="8"/>
        <v>7</v>
      </c>
      <c r="G158" s="25">
        <f t="shared" si="8"/>
        <v>1</v>
      </c>
      <c r="H158" s="25">
        <f t="shared" si="8"/>
        <v>0</v>
      </c>
      <c r="I158" s="25">
        <f t="shared" si="8"/>
        <v>0</v>
      </c>
      <c r="J158" s="25">
        <f t="shared" si="8"/>
        <v>0</v>
      </c>
      <c r="K158" s="24">
        <f>SUM(C158:J158)</f>
        <v>9</v>
      </c>
    </row>
  </sheetData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2"/>
  <sheetViews>
    <sheetView topLeftCell="F1" zoomScale="70" zoomScaleNormal="70" workbookViewId="0">
      <pane ySplit="1" topLeftCell="A97" activePane="bottomLeft" state="frozen"/>
      <selection pane="bottomLeft" activeCell="B121" sqref="B121:I121"/>
    </sheetView>
  </sheetViews>
  <sheetFormatPr defaultColWidth="33" defaultRowHeight="15" x14ac:dyDescent="0.2"/>
  <cols>
    <col min="1" max="1" width="33" style="10"/>
    <col min="2" max="5" width="33" style="7"/>
    <col min="6" max="8" width="33" style="8"/>
    <col min="9" max="16384" width="33" style="10"/>
  </cols>
  <sheetData>
    <row r="1" spans="1:12" x14ac:dyDescent="0.2">
      <c r="A1" s="10" t="s">
        <v>8</v>
      </c>
      <c r="B1" s="7" t="s">
        <v>2</v>
      </c>
      <c r="C1" s="7" t="s">
        <v>3</v>
      </c>
      <c r="D1" s="7" t="s">
        <v>4</v>
      </c>
      <c r="E1" s="7" t="s">
        <v>210</v>
      </c>
      <c r="F1" s="8" t="s">
        <v>5</v>
      </c>
      <c r="G1" s="8" t="s">
        <v>6</v>
      </c>
      <c r="H1" s="8" t="s">
        <v>7</v>
      </c>
      <c r="I1" s="10" t="s">
        <v>385</v>
      </c>
    </row>
    <row r="2" spans="1:12" ht="30" x14ac:dyDescent="0.2">
      <c r="A2" s="10" t="s">
        <v>9</v>
      </c>
      <c r="D2" s="10">
        <v>1</v>
      </c>
      <c r="E2" s="10"/>
      <c r="J2" s="10" t="s">
        <v>10</v>
      </c>
      <c r="K2" s="10" t="s">
        <v>17</v>
      </c>
    </row>
    <row r="3" spans="1:12" ht="30" x14ac:dyDescent="0.2">
      <c r="A3" s="10" t="s">
        <v>22</v>
      </c>
      <c r="D3" s="10">
        <v>2</v>
      </c>
      <c r="K3" s="10" t="s">
        <v>50</v>
      </c>
      <c r="L3" s="18">
        <v>12.849</v>
      </c>
    </row>
    <row r="4" spans="1:12" ht="30" x14ac:dyDescent="0.2">
      <c r="A4" s="10" t="s">
        <v>23</v>
      </c>
      <c r="H4" s="23">
        <v>1</v>
      </c>
      <c r="K4" s="10" t="s">
        <v>50</v>
      </c>
      <c r="L4" s="10">
        <v>5.6539999999999999</v>
      </c>
    </row>
    <row r="5" spans="1:12" ht="30" x14ac:dyDescent="0.2">
      <c r="A5" s="10" t="s">
        <v>24</v>
      </c>
      <c r="B5" s="7">
        <v>1</v>
      </c>
      <c r="K5" s="10" t="s">
        <v>17</v>
      </c>
      <c r="L5" s="18">
        <v>47.914000000000001</v>
      </c>
    </row>
    <row r="6" spans="1:12" ht="30" x14ac:dyDescent="0.2">
      <c r="A6" s="10" t="s">
        <v>26</v>
      </c>
      <c r="C6" s="10">
        <v>1</v>
      </c>
      <c r="K6" s="10" t="s">
        <v>50</v>
      </c>
      <c r="L6" s="18">
        <v>32.796999999999997</v>
      </c>
    </row>
    <row r="7" spans="1:12" ht="30" x14ac:dyDescent="0.2">
      <c r="A7" s="10" t="s">
        <v>27</v>
      </c>
      <c r="D7" s="10">
        <v>1</v>
      </c>
      <c r="F7" s="10">
        <v>1</v>
      </c>
      <c r="K7" s="10" t="s">
        <v>17</v>
      </c>
      <c r="L7" s="10" t="s">
        <v>28</v>
      </c>
    </row>
    <row r="8" spans="1:12" x14ac:dyDescent="0.2">
      <c r="A8" s="10" t="s">
        <v>29</v>
      </c>
      <c r="D8" s="7">
        <v>1</v>
      </c>
      <c r="K8" s="10" t="s">
        <v>50</v>
      </c>
      <c r="L8" s="18">
        <v>9.0869999999999997</v>
      </c>
    </row>
    <row r="9" spans="1:12" ht="15.75" thickBot="1" x14ac:dyDescent="0.25">
      <c r="A9" s="10" t="s">
        <v>30</v>
      </c>
      <c r="C9" s="7">
        <v>1</v>
      </c>
      <c r="D9" s="10">
        <v>1</v>
      </c>
      <c r="K9" s="10" t="s">
        <v>17</v>
      </c>
      <c r="L9" s="18">
        <v>4.4219999999999997</v>
      </c>
    </row>
    <row r="10" spans="1:12" ht="30.75" thickBot="1" x14ac:dyDescent="0.25">
      <c r="A10" s="10" t="s">
        <v>39</v>
      </c>
      <c r="B10" s="7">
        <v>1</v>
      </c>
      <c r="D10" s="10">
        <v>1</v>
      </c>
      <c r="F10" s="10">
        <v>1</v>
      </c>
      <c r="K10" s="10" t="s">
        <v>17</v>
      </c>
      <c r="L10" s="19">
        <v>2.331</v>
      </c>
    </row>
    <row r="11" spans="1:12" ht="31.5" thickTop="1" thickBot="1" x14ac:dyDescent="0.25">
      <c r="A11" s="10" t="s">
        <v>40</v>
      </c>
      <c r="D11" s="10">
        <v>1</v>
      </c>
      <c r="G11" s="10">
        <v>1</v>
      </c>
      <c r="K11" s="10" t="s">
        <v>17</v>
      </c>
      <c r="L11" s="20">
        <v>13.066000000000001</v>
      </c>
    </row>
    <row r="12" spans="1:12" ht="30.75" thickBot="1" x14ac:dyDescent="0.25">
      <c r="A12" s="10" t="s">
        <v>41</v>
      </c>
      <c r="B12" s="10">
        <v>1</v>
      </c>
      <c r="D12" s="7">
        <v>1</v>
      </c>
      <c r="G12" s="8">
        <v>1</v>
      </c>
      <c r="K12" s="10" t="s">
        <v>50</v>
      </c>
      <c r="L12" s="19">
        <v>31.838000000000001</v>
      </c>
    </row>
    <row r="13" spans="1:12" ht="31.5" thickTop="1" thickBot="1" x14ac:dyDescent="0.25">
      <c r="A13" s="10" t="s">
        <v>42</v>
      </c>
      <c r="C13" s="7">
        <v>1</v>
      </c>
      <c r="D13" s="10">
        <v>3</v>
      </c>
      <c r="F13" s="10">
        <v>1</v>
      </c>
      <c r="G13" s="8">
        <v>2</v>
      </c>
      <c r="K13" s="10" t="s">
        <v>50</v>
      </c>
      <c r="L13" s="19">
        <v>9.952</v>
      </c>
    </row>
    <row r="14" spans="1:12" ht="30.75" thickTop="1" x14ac:dyDescent="0.2">
      <c r="A14" s="10" t="s">
        <v>63</v>
      </c>
      <c r="D14" s="7">
        <v>2</v>
      </c>
      <c r="G14" s="8">
        <v>1</v>
      </c>
      <c r="I14" s="10" t="s">
        <v>64</v>
      </c>
      <c r="K14" s="10" t="s">
        <v>58</v>
      </c>
    </row>
    <row r="15" spans="1:12" ht="30" x14ac:dyDescent="0.2">
      <c r="A15" s="30" t="s">
        <v>65</v>
      </c>
      <c r="B15" s="31"/>
      <c r="C15" s="31"/>
      <c r="D15" s="31">
        <v>4</v>
      </c>
      <c r="E15" s="31"/>
      <c r="F15" s="32"/>
      <c r="G15" s="32">
        <v>1</v>
      </c>
      <c r="H15" s="32"/>
      <c r="I15" s="33"/>
      <c r="J15" s="33"/>
      <c r="K15" s="30" t="s">
        <v>58</v>
      </c>
      <c r="L15" s="33"/>
    </row>
    <row r="16" spans="1:12" ht="30" x14ac:dyDescent="0.2">
      <c r="A16" s="10" t="s">
        <v>70</v>
      </c>
      <c r="D16" s="7">
        <v>2</v>
      </c>
      <c r="K16" s="10" t="s">
        <v>69</v>
      </c>
      <c r="L16" s="20">
        <v>14.500999999999999</v>
      </c>
    </row>
    <row r="17" spans="1:12" ht="30" x14ac:dyDescent="0.2">
      <c r="A17" s="10" t="s">
        <v>71</v>
      </c>
      <c r="D17" s="10">
        <v>1</v>
      </c>
      <c r="G17" s="10">
        <v>1</v>
      </c>
      <c r="K17" s="10" t="s">
        <v>69</v>
      </c>
      <c r="L17" s="20">
        <v>5.093</v>
      </c>
    </row>
    <row r="18" spans="1:12" ht="30" x14ac:dyDescent="0.2">
      <c r="A18" s="10" t="s">
        <v>72</v>
      </c>
      <c r="D18" s="10">
        <v>1</v>
      </c>
      <c r="K18" s="10" t="s">
        <v>69</v>
      </c>
      <c r="L18" s="20">
        <v>11.586</v>
      </c>
    </row>
    <row r="19" spans="1:12" x14ac:dyDescent="0.25">
      <c r="A19" s="15" t="s">
        <v>79</v>
      </c>
      <c r="B19" s="10"/>
      <c r="C19" s="15"/>
      <c r="D19" s="15"/>
      <c r="E19" s="10"/>
      <c r="F19" s="15"/>
      <c r="G19" s="15">
        <v>1</v>
      </c>
      <c r="H19" s="15"/>
      <c r="I19" s="15"/>
      <c r="K19" s="10" t="s">
        <v>69</v>
      </c>
    </row>
    <row r="20" spans="1:12" x14ac:dyDescent="0.25">
      <c r="A20" s="15" t="s">
        <v>80</v>
      </c>
      <c r="B20" s="10"/>
      <c r="C20" s="15"/>
      <c r="D20" s="15">
        <v>1</v>
      </c>
      <c r="E20" s="10"/>
      <c r="F20" s="15"/>
      <c r="G20" s="15">
        <v>2</v>
      </c>
      <c r="H20" s="15"/>
      <c r="I20" s="15"/>
    </row>
    <row r="21" spans="1:12" x14ac:dyDescent="0.25">
      <c r="A21" s="15" t="s">
        <v>81</v>
      </c>
      <c r="C21" s="15"/>
      <c r="D21" s="15"/>
      <c r="F21" s="15"/>
      <c r="G21" s="15"/>
      <c r="H21" s="15"/>
      <c r="I21" s="15"/>
    </row>
    <row r="22" spans="1:12" x14ac:dyDescent="0.25">
      <c r="A22" s="15" t="s">
        <v>82</v>
      </c>
      <c r="C22" s="15"/>
      <c r="D22" s="15">
        <v>1</v>
      </c>
      <c r="F22" s="15"/>
      <c r="G22" s="15"/>
      <c r="H22" s="15"/>
      <c r="I22" s="15"/>
    </row>
    <row r="23" spans="1:12" x14ac:dyDescent="0.25">
      <c r="A23" s="15" t="s">
        <v>83</v>
      </c>
      <c r="C23" s="15"/>
      <c r="D23" s="15">
        <v>2</v>
      </c>
      <c r="F23" s="15"/>
      <c r="G23" s="15"/>
      <c r="H23" s="15"/>
      <c r="I23" s="15"/>
    </row>
    <row r="24" spans="1:12" x14ac:dyDescent="0.25">
      <c r="A24" s="15" t="s">
        <v>84</v>
      </c>
      <c r="C24" s="15">
        <v>1</v>
      </c>
      <c r="D24" s="15"/>
      <c r="F24" s="15"/>
      <c r="G24" s="15"/>
      <c r="H24" s="15"/>
      <c r="I24" s="15"/>
    </row>
    <row r="25" spans="1:12" x14ac:dyDescent="0.25">
      <c r="A25" s="15" t="s">
        <v>85</v>
      </c>
      <c r="C25" s="15"/>
      <c r="D25" s="15"/>
      <c r="F25" s="15"/>
      <c r="G25" s="15"/>
      <c r="H25" s="15"/>
      <c r="I25" s="15"/>
    </row>
    <row r="26" spans="1:12" x14ac:dyDescent="0.25">
      <c r="A26" s="15" t="s">
        <v>86</v>
      </c>
      <c r="C26" s="15"/>
      <c r="D26" s="15"/>
      <c r="F26" s="15"/>
      <c r="G26" s="15"/>
      <c r="H26" s="15"/>
      <c r="I26" s="15"/>
    </row>
    <row r="27" spans="1:12" x14ac:dyDescent="0.25">
      <c r="A27" s="15" t="s">
        <v>87</v>
      </c>
      <c r="C27" s="15"/>
      <c r="D27" s="15">
        <v>4</v>
      </c>
      <c r="F27" s="15"/>
      <c r="G27" s="15"/>
      <c r="H27" s="15"/>
      <c r="I27" s="15"/>
    </row>
    <row r="28" spans="1:12" x14ac:dyDescent="0.25">
      <c r="A28" s="15" t="s">
        <v>71</v>
      </c>
      <c r="C28" s="15"/>
      <c r="D28" s="15">
        <v>2</v>
      </c>
      <c r="F28" s="15"/>
      <c r="G28" s="15"/>
      <c r="H28" s="15"/>
      <c r="I28" s="15"/>
    </row>
    <row r="29" spans="1:12" x14ac:dyDescent="0.25">
      <c r="A29" s="15" t="s">
        <v>88</v>
      </c>
      <c r="C29" s="15">
        <v>1</v>
      </c>
      <c r="D29" s="15">
        <v>1</v>
      </c>
      <c r="F29" s="15"/>
      <c r="G29" s="15"/>
      <c r="H29" s="15"/>
      <c r="I29" s="15"/>
    </row>
    <row r="30" spans="1:12" x14ac:dyDescent="0.25">
      <c r="A30" s="15" t="s">
        <v>89</v>
      </c>
      <c r="C30" s="15"/>
      <c r="D30" s="15"/>
      <c r="F30" s="15"/>
      <c r="G30" s="15" t="s">
        <v>90</v>
      </c>
      <c r="H30" s="15"/>
      <c r="I30" s="15"/>
    </row>
    <row r="31" spans="1:12" x14ac:dyDescent="0.25">
      <c r="A31" s="15" t="s">
        <v>72</v>
      </c>
      <c r="C31" s="15"/>
      <c r="D31" s="15"/>
      <c r="F31" s="15"/>
      <c r="G31" s="15"/>
      <c r="H31" s="15"/>
      <c r="I31" s="15"/>
    </row>
    <row r="32" spans="1:12" x14ac:dyDescent="0.25">
      <c r="A32" s="15" t="s">
        <v>91</v>
      </c>
      <c r="C32" s="15">
        <v>1</v>
      </c>
      <c r="D32" s="15">
        <v>1</v>
      </c>
      <c r="F32" s="15"/>
      <c r="G32" s="15"/>
      <c r="H32" s="15"/>
      <c r="I32" s="15"/>
    </row>
    <row r="33" spans="1:9" x14ac:dyDescent="0.25">
      <c r="A33" s="15" t="s">
        <v>122</v>
      </c>
      <c r="B33" s="15"/>
      <c r="C33" s="15"/>
      <c r="D33" s="15">
        <v>1</v>
      </c>
      <c r="E33" s="15"/>
      <c r="F33" s="15"/>
      <c r="G33" s="15"/>
      <c r="H33" s="15"/>
    </row>
    <row r="34" spans="1:9" x14ac:dyDescent="0.25">
      <c r="A34" s="15" t="s">
        <v>123</v>
      </c>
      <c r="B34" s="15">
        <v>1</v>
      </c>
      <c r="C34" s="15"/>
      <c r="D34" s="15">
        <v>1</v>
      </c>
      <c r="E34" s="15"/>
      <c r="F34" s="15"/>
      <c r="G34" s="15"/>
      <c r="H34" s="15"/>
    </row>
    <row r="35" spans="1:9" x14ac:dyDescent="0.25">
      <c r="A35" s="15" t="s">
        <v>126</v>
      </c>
      <c r="B35" s="15"/>
      <c r="C35" s="15"/>
      <c r="D35" s="15">
        <v>1</v>
      </c>
      <c r="E35" s="15"/>
      <c r="F35" s="15"/>
    </row>
    <row r="36" spans="1:9" x14ac:dyDescent="0.25">
      <c r="A36" s="15" t="s">
        <v>129</v>
      </c>
      <c r="B36" s="15"/>
      <c r="C36" s="15"/>
      <c r="D36" s="15">
        <v>5</v>
      </c>
      <c r="E36" s="15">
        <v>3</v>
      </c>
      <c r="F36" s="15"/>
      <c r="G36" s="15"/>
      <c r="H36" s="15"/>
    </row>
    <row r="37" spans="1:9" x14ac:dyDescent="0.25">
      <c r="A37" s="15" t="s">
        <v>130</v>
      </c>
      <c r="B37" s="15"/>
      <c r="C37" s="15"/>
      <c r="D37" s="15"/>
      <c r="E37" s="15">
        <v>1</v>
      </c>
      <c r="F37" s="15"/>
      <c r="G37" s="15">
        <v>2</v>
      </c>
      <c r="H37" s="15"/>
    </row>
    <row r="38" spans="1:9" x14ac:dyDescent="0.25">
      <c r="A38" s="15" t="s">
        <v>131</v>
      </c>
      <c r="B38" s="15"/>
      <c r="C38" s="15"/>
      <c r="D38" s="15">
        <v>3</v>
      </c>
      <c r="E38" s="15"/>
      <c r="F38" s="15"/>
      <c r="G38" s="15"/>
      <c r="H38" s="15"/>
    </row>
    <row r="39" spans="1:9" x14ac:dyDescent="0.25">
      <c r="A39" s="15" t="s">
        <v>132</v>
      </c>
      <c r="B39" s="15"/>
      <c r="C39" s="15"/>
      <c r="D39" s="15"/>
      <c r="E39" s="15"/>
      <c r="F39" s="15"/>
      <c r="G39" s="15"/>
      <c r="H39" s="15"/>
    </row>
    <row r="40" spans="1:9" x14ac:dyDescent="0.25">
      <c r="A40" s="15" t="s">
        <v>133</v>
      </c>
      <c r="B40" s="15"/>
      <c r="C40" s="15"/>
      <c r="D40" s="15"/>
      <c r="E40" s="15"/>
      <c r="F40" s="15">
        <v>1</v>
      </c>
      <c r="G40" s="15"/>
      <c r="H40" s="15"/>
    </row>
    <row r="41" spans="1:9" x14ac:dyDescent="0.25">
      <c r="A41" s="15" t="s">
        <v>134</v>
      </c>
      <c r="B41" s="15">
        <v>1</v>
      </c>
      <c r="C41" s="15"/>
      <c r="D41" s="15"/>
      <c r="E41" s="15"/>
      <c r="F41" s="15"/>
      <c r="G41" s="15"/>
      <c r="H41" s="15"/>
    </row>
    <row r="42" spans="1:9" x14ac:dyDescent="0.25">
      <c r="A42" s="15" t="s">
        <v>135</v>
      </c>
      <c r="B42" s="15"/>
      <c r="C42" s="15">
        <v>1</v>
      </c>
      <c r="D42" s="15"/>
      <c r="E42" s="15"/>
      <c r="F42" s="15"/>
      <c r="G42" s="15"/>
      <c r="H42" s="15"/>
    </row>
    <row r="43" spans="1:9" x14ac:dyDescent="0.25">
      <c r="A43" s="15" t="s">
        <v>136</v>
      </c>
      <c r="B43" s="15"/>
      <c r="C43" s="15"/>
      <c r="D43" s="15">
        <v>1</v>
      </c>
      <c r="E43" s="15"/>
      <c r="F43" s="15"/>
      <c r="G43" s="15"/>
      <c r="H43" s="15"/>
    </row>
    <row r="44" spans="1:9" x14ac:dyDescent="0.25">
      <c r="A44" s="15" t="s">
        <v>137</v>
      </c>
      <c r="B44" s="15"/>
      <c r="C44" s="15"/>
      <c r="D44" s="15">
        <v>1</v>
      </c>
      <c r="E44" s="15"/>
      <c r="F44" s="15">
        <v>1</v>
      </c>
      <c r="G44" s="15"/>
      <c r="H44" s="15"/>
    </row>
    <row r="45" spans="1:9" x14ac:dyDescent="0.25">
      <c r="A45" s="15" t="s">
        <v>138</v>
      </c>
      <c r="B45" s="15"/>
      <c r="C45" s="15">
        <v>1</v>
      </c>
      <c r="D45" s="15">
        <v>2</v>
      </c>
      <c r="E45" s="15">
        <v>1</v>
      </c>
      <c r="F45" s="15"/>
      <c r="G45" s="15"/>
      <c r="H45" s="15"/>
    </row>
    <row r="46" spans="1:9" x14ac:dyDescent="0.25">
      <c r="A46" s="15" t="s">
        <v>139</v>
      </c>
      <c r="B46" s="15"/>
      <c r="C46" s="15">
        <v>1</v>
      </c>
      <c r="D46" s="15">
        <v>4</v>
      </c>
      <c r="E46" s="15"/>
      <c r="F46" s="15"/>
      <c r="G46" s="15"/>
      <c r="H46" s="15"/>
    </row>
    <row r="47" spans="1:9" x14ac:dyDescent="0.25">
      <c r="A47" s="15" t="s">
        <v>151</v>
      </c>
      <c r="B47" s="15"/>
      <c r="C47" s="15"/>
      <c r="D47" s="15"/>
      <c r="E47" s="15"/>
      <c r="F47" s="15"/>
      <c r="G47" s="15"/>
      <c r="H47" s="15"/>
      <c r="I47" s="15"/>
    </row>
    <row r="48" spans="1:9" x14ac:dyDescent="0.25">
      <c r="A48" s="15" t="s">
        <v>152</v>
      </c>
      <c r="B48" s="15"/>
      <c r="C48" s="15"/>
      <c r="D48" s="15">
        <v>3</v>
      </c>
      <c r="E48" s="15">
        <v>2</v>
      </c>
      <c r="F48" s="15"/>
      <c r="G48" s="15"/>
      <c r="H48" s="15"/>
      <c r="I48" s="15"/>
    </row>
    <row r="49" spans="1:9" x14ac:dyDescent="0.25">
      <c r="A49" s="15" t="s">
        <v>153</v>
      </c>
      <c r="B49" s="15"/>
      <c r="C49" s="15"/>
      <c r="D49" s="15"/>
      <c r="E49" s="15"/>
      <c r="F49" s="15"/>
      <c r="G49" s="15"/>
      <c r="H49" s="15"/>
      <c r="I49" s="15"/>
    </row>
    <row r="50" spans="1:9" x14ac:dyDescent="0.25">
      <c r="A50" s="15" t="s">
        <v>158</v>
      </c>
      <c r="B50" s="15"/>
      <c r="C50" s="15"/>
      <c r="D50" s="15">
        <v>3</v>
      </c>
      <c r="E50" s="15"/>
    </row>
    <row r="51" spans="1:9" x14ac:dyDescent="0.25">
      <c r="A51" s="15" t="s">
        <v>159</v>
      </c>
      <c r="B51" s="15"/>
      <c r="C51" s="15"/>
      <c r="D51" s="15">
        <v>1</v>
      </c>
      <c r="E51" s="15"/>
    </row>
    <row r="52" spans="1:9" x14ac:dyDescent="0.25">
      <c r="A52" s="15" t="s">
        <v>162</v>
      </c>
      <c r="B52" s="15"/>
      <c r="C52" s="15"/>
      <c r="D52" s="15"/>
      <c r="E52" s="15">
        <v>2</v>
      </c>
      <c r="F52" s="15"/>
    </row>
    <row r="53" spans="1:9" x14ac:dyDescent="0.25">
      <c r="A53" s="15" t="s">
        <v>167</v>
      </c>
      <c r="B53" s="15"/>
      <c r="C53" s="15">
        <v>1</v>
      </c>
      <c r="D53" s="15">
        <v>2</v>
      </c>
      <c r="E53" s="15"/>
      <c r="F53" s="15"/>
      <c r="G53" s="15"/>
    </row>
    <row r="54" spans="1:9" x14ac:dyDescent="0.25">
      <c r="A54" s="15" t="s">
        <v>168</v>
      </c>
      <c r="B54" s="15"/>
      <c r="C54" s="15"/>
      <c r="D54" s="15">
        <v>6</v>
      </c>
      <c r="E54" s="15"/>
      <c r="F54" s="15"/>
      <c r="G54" s="15"/>
    </row>
    <row r="55" spans="1:9" x14ac:dyDescent="0.25">
      <c r="A55" s="15" t="s">
        <v>194</v>
      </c>
      <c r="B55" s="15"/>
      <c r="C55" s="15"/>
      <c r="D55" s="15">
        <v>1</v>
      </c>
      <c r="E55" s="15"/>
      <c r="F55" s="15"/>
      <c r="G55" s="15"/>
    </row>
    <row r="56" spans="1:9" x14ac:dyDescent="0.25">
      <c r="A56" s="15" t="s">
        <v>195</v>
      </c>
      <c r="B56" s="15"/>
      <c r="C56" s="15"/>
      <c r="D56" s="15"/>
      <c r="E56" s="15"/>
      <c r="F56" s="15"/>
      <c r="G56" s="15">
        <v>2</v>
      </c>
    </row>
    <row r="57" spans="1:9" x14ac:dyDescent="0.25">
      <c r="A57" s="15" t="s">
        <v>196</v>
      </c>
      <c r="B57" s="15">
        <v>1</v>
      </c>
      <c r="C57" s="15">
        <v>1</v>
      </c>
      <c r="D57" s="15"/>
      <c r="E57" s="15"/>
      <c r="F57" s="15"/>
      <c r="G57" s="15"/>
    </row>
    <row r="58" spans="1:9" x14ac:dyDescent="0.25">
      <c r="A58" s="15" t="s">
        <v>203</v>
      </c>
      <c r="B58" s="15"/>
      <c r="C58" s="15"/>
      <c r="D58" s="15">
        <v>2</v>
      </c>
      <c r="E58" s="15">
        <v>1</v>
      </c>
      <c r="F58" s="15"/>
      <c r="G58" s="15">
        <v>2</v>
      </c>
      <c r="H58" s="15"/>
    </row>
    <row r="59" spans="1:9" x14ac:dyDescent="0.25">
      <c r="A59" s="15" t="s">
        <v>204</v>
      </c>
      <c r="B59" s="15"/>
      <c r="C59" s="15"/>
      <c r="D59" s="15"/>
      <c r="E59" s="15">
        <v>1</v>
      </c>
      <c r="F59" s="15"/>
      <c r="G59" s="15"/>
      <c r="H59" s="15"/>
    </row>
    <row r="60" spans="1:9" x14ac:dyDescent="0.25">
      <c r="A60" s="15" t="s">
        <v>206</v>
      </c>
      <c r="B60" s="15"/>
      <c r="C60" s="15">
        <v>1</v>
      </c>
      <c r="D60" s="15">
        <v>5</v>
      </c>
      <c r="E60" s="15"/>
      <c r="F60" s="15"/>
      <c r="G60" s="15"/>
      <c r="H60" s="15"/>
    </row>
    <row r="61" spans="1:9" x14ac:dyDescent="0.25">
      <c r="A61" s="15" t="s">
        <v>207</v>
      </c>
      <c r="B61" s="15"/>
      <c r="C61" s="15"/>
      <c r="D61" s="15"/>
      <c r="E61" s="15"/>
      <c r="F61" s="15"/>
      <c r="G61" s="15">
        <v>1</v>
      </c>
      <c r="H61" s="15"/>
    </row>
    <row r="62" spans="1:9" x14ac:dyDescent="0.25">
      <c r="A62" s="15" t="s">
        <v>208</v>
      </c>
      <c r="B62" s="15"/>
      <c r="C62" s="15"/>
      <c r="D62" s="15"/>
      <c r="E62" s="15"/>
      <c r="F62" s="15"/>
      <c r="G62" s="15"/>
      <c r="H62" s="15"/>
    </row>
    <row r="63" spans="1:9" x14ac:dyDescent="0.25">
      <c r="A63" s="15" t="s">
        <v>209</v>
      </c>
      <c r="B63" s="15"/>
      <c r="C63" s="15">
        <v>2</v>
      </c>
      <c r="D63" s="15">
        <v>5</v>
      </c>
      <c r="E63" s="15">
        <v>1</v>
      </c>
      <c r="F63" s="15"/>
      <c r="G63" s="15"/>
      <c r="H63" s="15"/>
    </row>
    <row r="64" spans="1:9" x14ac:dyDescent="0.25">
      <c r="A64" s="15" t="s">
        <v>239</v>
      </c>
      <c r="B64" s="16"/>
      <c r="C64" s="16"/>
      <c r="D64" s="16">
        <v>1</v>
      </c>
      <c r="E64" s="16">
        <v>1</v>
      </c>
      <c r="F64" s="16"/>
      <c r="G64" s="16"/>
      <c r="H64" s="16"/>
      <c r="I64" s="16"/>
    </row>
    <row r="65" spans="1:10" x14ac:dyDescent="0.25">
      <c r="A65" s="15" t="s">
        <v>240</v>
      </c>
      <c r="B65" s="16"/>
      <c r="C65" s="16"/>
      <c r="D65" s="16">
        <v>4</v>
      </c>
      <c r="E65" s="16"/>
      <c r="F65" s="16"/>
      <c r="G65" s="16"/>
      <c r="H65" s="16"/>
      <c r="I65" s="16"/>
    </row>
    <row r="66" spans="1:10" x14ac:dyDescent="0.25">
      <c r="A66" s="15" t="s">
        <v>241</v>
      </c>
      <c r="B66" s="16"/>
      <c r="C66" s="16"/>
      <c r="D66" s="16">
        <v>3</v>
      </c>
      <c r="E66" s="16"/>
      <c r="F66" s="16"/>
      <c r="G66" s="16"/>
      <c r="H66" s="16"/>
      <c r="I66" s="16"/>
    </row>
    <row r="67" spans="1:10" x14ac:dyDescent="0.25">
      <c r="A67" s="15" t="s">
        <v>242</v>
      </c>
      <c r="B67" s="16"/>
      <c r="C67" s="16">
        <v>1</v>
      </c>
      <c r="D67" s="16"/>
      <c r="E67" s="16">
        <v>2</v>
      </c>
      <c r="F67" s="16"/>
      <c r="G67" s="16"/>
      <c r="H67" s="16"/>
      <c r="I67" s="16"/>
    </row>
    <row r="68" spans="1:10" x14ac:dyDescent="0.25">
      <c r="A68" s="15" t="s">
        <v>243</v>
      </c>
      <c r="B68" s="16"/>
      <c r="C68" s="16"/>
      <c r="D68" s="16">
        <v>2</v>
      </c>
      <c r="E68" s="16"/>
      <c r="F68" s="16"/>
      <c r="G68" s="16"/>
      <c r="H68" s="16"/>
      <c r="I68" s="16"/>
    </row>
    <row r="69" spans="1:10" x14ac:dyDescent="0.25">
      <c r="A69" s="15" t="s">
        <v>244</v>
      </c>
      <c r="B69" s="16"/>
      <c r="C69" s="16"/>
      <c r="D69" s="16">
        <v>3</v>
      </c>
      <c r="E69" s="16"/>
      <c r="F69" s="16"/>
      <c r="G69" s="16"/>
      <c r="H69" s="16"/>
      <c r="I69" s="16"/>
    </row>
    <row r="70" spans="1:10" x14ac:dyDescent="0.25">
      <c r="A70" s="15" t="s">
        <v>245</v>
      </c>
      <c r="B70" s="16">
        <v>1</v>
      </c>
      <c r="C70" s="16"/>
      <c r="D70" s="16"/>
      <c r="E70" s="16"/>
      <c r="F70" s="16"/>
      <c r="G70" s="16"/>
      <c r="H70" s="16"/>
      <c r="I70" s="16"/>
    </row>
    <row r="71" spans="1:10" x14ac:dyDescent="0.25">
      <c r="A71" s="15" t="s">
        <v>246</v>
      </c>
      <c r="B71" s="16"/>
      <c r="C71" s="16">
        <v>1</v>
      </c>
      <c r="D71" s="16">
        <v>1</v>
      </c>
      <c r="E71" s="16"/>
      <c r="F71" s="16"/>
      <c r="G71" s="16"/>
      <c r="H71" s="16"/>
      <c r="I71" s="16"/>
    </row>
    <row r="72" spans="1:10" x14ac:dyDescent="0.25">
      <c r="A72" s="15" t="s">
        <v>247</v>
      </c>
      <c r="B72" s="16"/>
      <c r="C72" s="16">
        <v>2</v>
      </c>
      <c r="D72" s="16"/>
      <c r="E72" s="16"/>
      <c r="F72" s="16"/>
      <c r="G72" s="16"/>
      <c r="H72" s="16"/>
      <c r="I72" s="16"/>
    </row>
    <row r="73" spans="1:10" x14ac:dyDescent="0.25">
      <c r="A73" s="15" t="s">
        <v>248</v>
      </c>
      <c r="B73" s="16"/>
      <c r="C73" s="16">
        <v>3</v>
      </c>
      <c r="D73" s="16"/>
      <c r="E73" s="16">
        <v>1</v>
      </c>
      <c r="F73" s="16"/>
      <c r="G73" s="16"/>
      <c r="H73" s="16"/>
      <c r="I73" s="16"/>
    </row>
    <row r="74" spans="1:10" x14ac:dyDescent="0.25">
      <c r="A74" s="15" t="s">
        <v>249</v>
      </c>
      <c r="B74" s="16"/>
      <c r="C74" s="16"/>
      <c r="D74" s="16">
        <v>1</v>
      </c>
      <c r="E74" s="16">
        <v>2</v>
      </c>
      <c r="F74" s="16"/>
      <c r="G74" s="16"/>
      <c r="H74" s="16"/>
      <c r="I74" s="16"/>
    </row>
    <row r="75" spans="1:10" x14ac:dyDescent="0.25">
      <c r="A75" s="15" t="s">
        <v>261</v>
      </c>
      <c r="B75" s="16"/>
      <c r="C75" s="16">
        <v>1</v>
      </c>
      <c r="D75" s="16"/>
      <c r="E75" s="16"/>
      <c r="F75" s="16"/>
      <c r="G75" s="16"/>
      <c r="H75" s="16"/>
      <c r="I75" s="16"/>
      <c r="J75" s="16"/>
    </row>
    <row r="76" spans="1:10" x14ac:dyDescent="0.25">
      <c r="A76" s="15" t="s">
        <v>262</v>
      </c>
      <c r="B76" s="16">
        <v>2</v>
      </c>
      <c r="C76" s="16"/>
      <c r="D76" s="16">
        <v>2</v>
      </c>
      <c r="E76" s="16"/>
      <c r="F76" s="16">
        <v>1</v>
      </c>
      <c r="G76" s="16"/>
      <c r="H76" s="16"/>
      <c r="I76" s="16"/>
      <c r="J76" s="16"/>
    </row>
    <row r="77" spans="1:10" x14ac:dyDescent="0.25">
      <c r="A77" s="15" t="s">
        <v>263</v>
      </c>
      <c r="B77" s="16"/>
      <c r="C77" s="16"/>
      <c r="D77" s="16">
        <v>2</v>
      </c>
      <c r="E77" s="16">
        <v>2</v>
      </c>
      <c r="F77" s="16"/>
      <c r="G77" s="16"/>
      <c r="H77" s="16"/>
      <c r="I77" s="16">
        <v>1</v>
      </c>
      <c r="J77" s="16"/>
    </row>
    <row r="78" spans="1:10" x14ac:dyDescent="0.25">
      <c r="A78" s="15" t="s">
        <v>264</v>
      </c>
      <c r="B78" s="16"/>
      <c r="C78" s="16"/>
      <c r="D78" s="16">
        <v>1</v>
      </c>
      <c r="E78" s="16"/>
      <c r="F78" s="16"/>
      <c r="G78" s="16"/>
      <c r="H78" s="16"/>
      <c r="I78" s="16"/>
      <c r="J78" s="16"/>
    </row>
    <row r="79" spans="1:10" x14ac:dyDescent="0.25">
      <c r="A79" s="15" t="s">
        <v>265</v>
      </c>
      <c r="B79" s="16"/>
      <c r="C79" s="16">
        <v>1</v>
      </c>
      <c r="D79" s="16">
        <v>3</v>
      </c>
      <c r="E79" s="16"/>
      <c r="F79" s="16"/>
      <c r="G79" s="16"/>
      <c r="H79" s="16"/>
      <c r="I79" s="16"/>
      <c r="J79" s="16"/>
    </row>
    <row r="80" spans="1:10" x14ac:dyDescent="0.25">
      <c r="A80" s="15" t="s">
        <v>266</v>
      </c>
      <c r="B80" s="16"/>
      <c r="C80" s="16"/>
      <c r="D80" s="16">
        <v>4</v>
      </c>
      <c r="E80" s="16">
        <v>1</v>
      </c>
      <c r="F80" s="16"/>
      <c r="G80" s="16"/>
      <c r="H80" s="16"/>
      <c r="I80" s="16"/>
      <c r="J80" s="16"/>
    </row>
    <row r="81" spans="1:10" x14ac:dyDescent="0.25">
      <c r="A81" s="15" t="s">
        <v>267</v>
      </c>
      <c r="B81" s="16"/>
      <c r="C81" s="16"/>
      <c r="D81" s="16">
        <v>4</v>
      </c>
      <c r="E81" s="16">
        <v>1</v>
      </c>
      <c r="F81" s="16"/>
      <c r="G81" s="16"/>
      <c r="H81" s="16"/>
      <c r="I81" s="16"/>
      <c r="J81" s="16"/>
    </row>
    <row r="82" spans="1:10" x14ac:dyDescent="0.25">
      <c r="A82" s="15" t="s">
        <v>268</v>
      </c>
      <c r="B82" s="16"/>
      <c r="C82" s="16"/>
      <c r="D82" s="16">
        <v>3</v>
      </c>
      <c r="E82" s="16"/>
      <c r="F82" s="16"/>
      <c r="G82" s="16"/>
      <c r="H82" s="16"/>
      <c r="I82" s="16"/>
      <c r="J82" s="16"/>
    </row>
    <row r="83" spans="1:10" x14ac:dyDescent="0.25">
      <c r="A83" s="15" t="s">
        <v>269</v>
      </c>
      <c r="B83" s="16"/>
      <c r="C83" s="16"/>
      <c r="D83" s="16">
        <v>3</v>
      </c>
      <c r="E83" s="16">
        <v>1</v>
      </c>
      <c r="F83" s="16"/>
      <c r="G83" s="16"/>
      <c r="H83" s="16"/>
      <c r="I83" s="16"/>
      <c r="J83" s="16"/>
    </row>
    <row r="84" spans="1:10" x14ac:dyDescent="0.25">
      <c r="A84" s="15" t="s">
        <v>270</v>
      </c>
      <c r="B84" s="16"/>
      <c r="C84" s="16"/>
      <c r="D84" s="16"/>
      <c r="E84" s="16"/>
      <c r="F84" s="16">
        <v>1</v>
      </c>
      <c r="G84" s="16"/>
      <c r="H84" s="16"/>
      <c r="I84" s="16"/>
      <c r="J84" s="16"/>
    </row>
    <row r="85" spans="1:10" x14ac:dyDescent="0.25">
      <c r="A85" s="15" t="s">
        <v>271</v>
      </c>
      <c r="B85" s="16"/>
      <c r="C85" s="16"/>
      <c r="D85" s="16"/>
      <c r="E85" s="16"/>
      <c r="F85" s="16">
        <v>1</v>
      </c>
      <c r="G85" s="16"/>
      <c r="H85" s="16"/>
      <c r="I85" s="16"/>
      <c r="J85" s="16"/>
    </row>
    <row r="86" spans="1:10" x14ac:dyDescent="0.25">
      <c r="A86" s="15" t="s">
        <v>277</v>
      </c>
      <c r="B86" s="16"/>
      <c r="C86" s="16"/>
      <c r="D86" s="16">
        <v>1</v>
      </c>
      <c r="E86" s="16"/>
      <c r="F86" s="16"/>
      <c r="G86" s="16"/>
      <c r="H86" s="16"/>
    </row>
    <row r="87" spans="1:10" x14ac:dyDescent="0.25">
      <c r="A87" s="15" t="s">
        <v>278</v>
      </c>
      <c r="B87" s="16"/>
      <c r="C87" s="16"/>
      <c r="D87" s="16"/>
      <c r="E87" s="16"/>
      <c r="F87" s="16"/>
      <c r="G87" s="16"/>
      <c r="H87" s="16"/>
    </row>
    <row r="88" spans="1:10" x14ac:dyDescent="0.25">
      <c r="A88" s="15" t="s">
        <v>279</v>
      </c>
      <c r="B88" s="16"/>
      <c r="C88" s="16"/>
      <c r="D88" s="16">
        <v>2</v>
      </c>
      <c r="E88" s="16"/>
      <c r="F88" s="16"/>
      <c r="G88" s="16"/>
      <c r="H88" s="16"/>
    </row>
    <row r="89" spans="1:10" x14ac:dyDescent="0.25">
      <c r="A89" s="15" t="s">
        <v>280</v>
      </c>
      <c r="B89" s="16"/>
      <c r="C89" s="16"/>
      <c r="D89" s="16">
        <v>2</v>
      </c>
      <c r="E89" s="16"/>
      <c r="F89" s="16"/>
      <c r="G89" s="16"/>
      <c r="H89" s="16"/>
    </row>
    <row r="90" spans="1:10" x14ac:dyDescent="0.25">
      <c r="A90" s="15" t="s">
        <v>281</v>
      </c>
      <c r="B90" s="16"/>
      <c r="C90" s="16">
        <v>1</v>
      </c>
      <c r="D90" s="16">
        <v>1</v>
      </c>
      <c r="E90" s="16"/>
      <c r="F90" s="16"/>
      <c r="G90" s="16"/>
      <c r="H90" s="16"/>
    </row>
    <row r="91" spans="1:10" x14ac:dyDescent="0.25">
      <c r="A91" s="15" t="s">
        <v>282</v>
      </c>
      <c r="B91" s="16"/>
      <c r="C91" s="16"/>
      <c r="D91" s="16">
        <v>1</v>
      </c>
      <c r="E91" s="16"/>
      <c r="F91" s="16"/>
      <c r="G91" s="16"/>
      <c r="H91" s="16"/>
    </row>
    <row r="92" spans="1:10" x14ac:dyDescent="0.25">
      <c r="A92" s="15" t="s">
        <v>283</v>
      </c>
      <c r="B92" s="16"/>
      <c r="C92" s="16"/>
      <c r="D92" s="16">
        <v>1</v>
      </c>
      <c r="E92" s="16"/>
      <c r="F92" s="16"/>
      <c r="G92" s="16"/>
      <c r="H92" s="16"/>
    </row>
    <row r="93" spans="1:10" x14ac:dyDescent="0.25">
      <c r="A93" s="15" t="s">
        <v>284</v>
      </c>
      <c r="B93" s="16"/>
      <c r="C93" s="16"/>
      <c r="D93" s="16">
        <v>3</v>
      </c>
      <c r="E93" s="16"/>
      <c r="F93" s="16"/>
      <c r="G93" s="16"/>
      <c r="H93" s="16"/>
    </row>
    <row r="94" spans="1:10" x14ac:dyDescent="0.25">
      <c r="A94" s="15" t="s">
        <v>285</v>
      </c>
      <c r="B94" s="16"/>
      <c r="C94" s="16"/>
      <c r="D94" s="16">
        <v>1</v>
      </c>
      <c r="E94" s="16"/>
      <c r="F94" s="16"/>
      <c r="G94" s="16"/>
      <c r="H94" s="16"/>
    </row>
    <row r="95" spans="1:10" x14ac:dyDescent="0.25">
      <c r="A95" s="15" t="s">
        <v>286</v>
      </c>
      <c r="B95" s="16"/>
      <c r="C95" s="16">
        <v>1</v>
      </c>
      <c r="D95" s="16">
        <v>1</v>
      </c>
      <c r="E95" s="16">
        <v>1</v>
      </c>
      <c r="F95" s="16"/>
      <c r="G95" s="16"/>
      <c r="H95" s="16"/>
    </row>
    <row r="96" spans="1:10" x14ac:dyDescent="0.25">
      <c r="A96" s="15" t="s">
        <v>287</v>
      </c>
      <c r="B96" s="16"/>
      <c r="C96" s="16">
        <v>1</v>
      </c>
      <c r="D96" s="16"/>
      <c r="E96" s="16"/>
      <c r="F96" s="16"/>
      <c r="G96" s="16"/>
      <c r="H96" s="16"/>
    </row>
    <row r="97" spans="1:9" x14ac:dyDescent="0.25">
      <c r="A97" s="15" t="s">
        <v>288</v>
      </c>
      <c r="B97" s="16"/>
      <c r="C97" s="16"/>
      <c r="D97" s="16">
        <v>1</v>
      </c>
      <c r="E97" s="16"/>
      <c r="F97" s="16"/>
      <c r="G97" s="16"/>
      <c r="H97" s="16"/>
    </row>
    <row r="98" spans="1:9" x14ac:dyDescent="0.25">
      <c r="A98" s="15" t="s">
        <v>289</v>
      </c>
      <c r="B98" s="16"/>
      <c r="C98" s="16">
        <v>4</v>
      </c>
      <c r="D98" s="16"/>
      <c r="E98" s="16"/>
      <c r="F98" s="16"/>
      <c r="G98" s="16"/>
      <c r="H98" s="16"/>
    </row>
    <row r="99" spans="1:9" x14ac:dyDescent="0.25">
      <c r="A99" s="15" t="s">
        <v>294</v>
      </c>
      <c r="B99" s="15"/>
      <c r="C99" s="15"/>
      <c r="D99" s="15"/>
      <c r="E99" s="15">
        <v>2</v>
      </c>
      <c r="F99" s="15" t="s">
        <v>295</v>
      </c>
      <c r="G99" s="15"/>
      <c r="H99" s="15"/>
    </row>
    <row r="100" spans="1:9" x14ac:dyDescent="0.25">
      <c r="A100" s="15" t="s">
        <v>296</v>
      </c>
      <c r="B100" s="15"/>
      <c r="C100" s="15">
        <v>1</v>
      </c>
      <c r="D100" s="15"/>
      <c r="E100" s="15"/>
      <c r="F100" s="15"/>
      <c r="G100" s="15"/>
      <c r="H100" s="15"/>
    </row>
    <row r="101" spans="1:9" x14ac:dyDescent="0.25">
      <c r="A101" s="15" t="s">
        <v>297</v>
      </c>
      <c r="B101" s="15"/>
      <c r="C101" s="15">
        <v>2</v>
      </c>
      <c r="D101" s="15">
        <v>1</v>
      </c>
      <c r="E101" s="15"/>
      <c r="F101" s="15"/>
      <c r="G101" s="15"/>
      <c r="H101" s="15"/>
    </row>
    <row r="102" spans="1:9" x14ac:dyDescent="0.25">
      <c r="A102" s="15" t="s">
        <v>298</v>
      </c>
      <c r="B102" s="15"/>
      <c r="C102" s="15"/>
      <c r="D102" s="15">
        <v>2</v>
      </c>
      <c r="E102" s="15">
        <v>2</v>
      </c>
      <c r="F102" s="15"/>
      <c r="G102" s="15"/>
      <c r="H102" s="15"/>
    </row>
    <row r="103" spans="1:9" x14ac:dyDescent="0.25">
      <c r="A103" s="15" t="s">
        <v>299</v>
      </c>
      <c r="B103" s="15"/>
      <c r="C103" s="15"/>
      <c r="D103" s="15"/>
      <c r="E103" s="15">
        <v>1</v>
      </c>
      <c r="F103" s="15"/>
      <c r="G103" s="15"/>
      <c r="H103" s="15"/>
    </row>
    <row r="104" spans="1:9" x14ac:dyDescent="0.25">
      <c r="A104" s="15" t="s">
        <v>300</v>
      </c>
      <c r="B104" s="15"/>
      <c r="C104" s="15"/>
      <c r="D104" s="15">
        <v>1</v>
      </c>
      <c r="E104" s="15"/>
      <c r="F104" s="15"/>
      <c r="G104" s="15"/>
      <c r="H104" s="15"/>
    </row>
    <row r="105" spans="1:9" x14ac:dyDescent="0.25">
      <c r="A105" s="15" t="s">
        <v>301</v>
      </c>
      <c r="B105" s="15">
        <v>1</v>
      </c>
      <c r="C105" s="15"/>
      <c r="D105" s="15"/>
      <c r="E105" s="15">
        <v>2</v>
      </c>
      <c r="F105" s="15"/>
      <c r="G105" s="15"/>
      <c r="H105" s="15"/>
    </row>
    <row r="106" spans="1:9" x14ac:dyDescent="0.25">
      <c r="A106" s="15" t="s">
        <v>302</v>
      </c>
      <c r="B106" s="15"/>
      <c r="C106" s="15"/>
      <c r="D106" s="15">
        <v>1</v>
      </c>
      <c r="E106" s="15"/>
      <c r="F106" s="15"/>
      <c r="G106" s="15"/>
      <c r="H106" s="15"/>
    </row>
    <row r="107" spans="1:9" x14ac:dyDescent="0.25">
      <c r="A107" s="15" t="s">
        <v>303</v>
      </c>
      <c r="B107" s="15">
        <v>1</v>
      </c>
      <c r="C107" s="15"/>
      <c r="D107" s="15"/>
      <c r="E107" s="15"/>
      <c r="F107" s="15"/>
      <c r="G107" s="15"/>
      <c r="H107" s="15"/>
    </row>
    <row r="108" spans="1:9" x14ac:dyDescent="0.25">
      <c r="A108" s="15" t="s">
        <v>304</v>
      </c>
      <c r="B108" s="15"/>
      <c r="C108" s="15"/>
      <c r="D108" s="15"/>
      <c r="E108" s="15">
        <v>1</v>
      </c>
      <c r="F108" s="15"/>
      <c r="G108" s="15"/>
      <c r="H108" s="15"/>
    </row>
    <row r="109" spans="1:9" x14ac:dyDescent="0.25">
      <c r="A109" s="15" t="s">
        <v>318</v>
      </c>
      <c r="B109" s="15"/>
      <c r="C109" s="15"/>
      <c r="D109" s="15">
        <v>1</v>
      </c>
      <c r="E109" s="15"/>
      <c r="F109" s="15"/>
      <c r="G109" s="15"/>
      <c r="H109" s="15"/>
      <c r="I109" s="15"/>
    </row>
    <row r="110" spans="1:9" x14ac:dyDescent="0.25">
      <c r="A110" s="15" t="s">
        <v>319</v>
      </c>
      <c r="B110" s="15"/>
      <c r="C110" s="15"/>
      <c r="D110" s="15">
        <v>1</v>
      </c>
      <c r="E110" s="15"/>
      <c r="F110" s="15"/>
      <c r="G110" s="15"/>
      <c r="H110" s="15"/>
      <c r="I110" s="15"/>
    </row>
    <row r="111" spans="1:9" x14ac:dyDescent="0.25">
      <c r="A111" s="15" t="s">
        <v>320</v>
      </c>
      <c r="B111" s="15"/>
      <c r="C111" s="15"/>
      <c r="D111" s="15">
        <v>2</v>
      </c>
      <c r="E111" s="15">
        <v>5</v>
      </c>
      <c r="F111" s="15"/>
      <c r="G111" s="15">
        <v>1</v>
      </c>
      <c r="H111" s="15"/>
      <c r="I111" s="15"/>
    </row>
    <row r="112" spans="1:9" x14ac:dyDescent="0.25">
      <c r="A112" s="15" t="s">
        <v>321</v>
      </c>
      <c r="B112" s="15"/>
      <c r="C112" s="15"/>
      <c r="D112" s="15">
        <v>4</v>
      </c>
      <c r="E112" s="15"/>
      <c r="F112" s="15"/>
      <c r="G112" s="15"/>
      <c r="H112" s="15"/>
      <c r="I112" s="15"/>
    </row>
    <row r="113" spans="1:10" x14ac:dyDescent="0.25">
      <c r="A113" s="15" t="s">
        <v>322</v>
      </c>
      <c r="B113" s="15"/>
      <c r="C113" s="15">
        <v>1</v>
      </c>
      <c r="D113" s="15"/>
      <c r="E113" s="15"/>
      <c r="F113" s="15"/>
      <c r="G113" s="15"/>
      <c r="H113" s="15"/>
      <c r="I113" s="15" t="s">
        <v>323</v>
      </c>
    </row>
    <row r="114" spans="1:10" x14ac:dyDescent="0.25">
      <c r="A114" s="15" t="s">
        <v>324</v>
      </c>
      <c r="B114" s="15">
        <v>1</v>
      </c>
      <c r="C114" s="15"/>
      <c r="D114" s="15">
        <v>3</v>
      </c>
      <c r="E114" s="15"/>
      <c r="F114" s="15"/>
      <c r="G114" s="15"/>
      <c r="H114" s="15"/>
      <c r="I114" s="15"/>
    </row>
    <row r="115" spans="1:10" x14ac:dyDescent="0.25">
      <c r="A115" s="15" t="s">
        <v>325</v>
      </c>
      <c r="B115" s="15"/>
      <c r="C115" s="15"/>
      <c r="D115" s="15"/>
      <c r="E115" s="15"/>
      <c r="F115" s="15"/>
      <c r="G115" s="15">
        <v>1</v>
      </c>
      <c r="H115" s="15"/>
      <c r="I115" s="15"/>
    </row>
    <row r="116" spans="1:10" x14ac:dyDescent="0.25">
      <c r="A116" s="15" t="s">
        <v>326</v>
      </c>
      <c r="B116" s="15"/>
      <c r="C116" s="15"/>
      <c r="D116" s="15"/>
      <c r="E116" s="15">
        <v>3</v>
      </c>
      <c r="F116" s="15"/>
      <c r="G116" s="15"/>
      <c r="H116" s="15"/>
      <c r="I116" s="15"/>
    </row>
    <row r="117" spans="1:10" x14ac:dyDescent="0.25">
      <c r="A117" s="15" t="s">
        <v>327</v>
      </c>
      <c r="B117" s="15"/>
      <c r="C117" s="15">
        <v>1</v>
      </c>
      <c r="D117" s="15">
        <v>2</v>
      </c>
      <c r="E117" s="15">
        <v>3</v>
      </c>
      <c r="F117" s="15"/>
      <c r="G117" s="15"/>
      <c r="H117" s="15"/>
      <c r="I117" s="15"/>
    </row>
    <row r="118" spans="1:10" x14ac:dyDescent="0.25">
      <c r="A118" s="15" t="s">
        <v>328</v>
      </c>
      <c r="B118" s="15"/>
      <c r="C118" s="15">
        <v>1</v>
      </c>
      <c r="D118" s="15"/>
      <c r="E118" s="15"/>
      <c r="F118" s="15"/>
      <c r="G118" s="15"/>
      <c r="H118" s="15"/>
      <c r="I118" s="15"/>
    </row>
    <row r="119" spans="1:10" x14ac:dyDescent="0.25">
      <c r="A119" s="15" t="s">
        <v>329</v>
      </c>
      <c r="B119" s="15"/>
      <c r="C119" s="15"/>
      <c r="D119" s="15"/>
      <c r="E119" s="15">
        <v>2</v>
      </c>
      <c r="F119" s="15" t="s">
        <v>234</v>
      </c>
      <c r="G119" s="15"/>
      <c r="H119" s="15"/>
      <c r="I119" s="15"/>
    </row>
    <row r="120" spans="1:10" x14ac:dyDescent="0.25">
      <c r="A120" s="15" t="s">
        <v>330</v>
      </c>
      <c r="B120" s="15"/>
      <c r="C120" s="15"/>
      <c r="D120" s="15"/>
      <c r="E120" s="15"/>
      <c r="F120" s="15"/>
      <c r="G120" s="15"/>
      <c r="H120" s="15">
        <v>1</v>
      </c>
      <c r="I120" s="15"/>
    </row>
    <row r="121" spans="1:10" x14ac:dyDescent="0.2">
      <c r="A121" s="24" t="s">
        <v>337</v>
      </c>
      <c r="B121" s="25">
        <f>SUM(B2:B120)</f>
        <v>12</v>
      </c>
      <c r="C121" s="25">
        <f t="shared" ref="C121:I121" si="0">SUM(C2:C120)</f>
        <v>36</v>
      </c>
      <c r="D121" s="25">
        <f t="shared" si="0"/>
        <v>150</v>
      </c>
      <c r="E121" s="25">
        <f t="shared" si="0"/>
        <v>45</v>
      </c>
      <c r="F121" s="25">
        <f t="shared" si="0"/>
        <v>8</v>
      </c>
      <c r="G121" s="25">
        <f t="shared" si="0"/>
        <v>19</v>
      </c>
      <c r="H121" s="25">
        <f t="shared" si="0"/>
        <v>2</v>
      </c>
      <c r="I121" s="25">
        <f t="shared" si="0"/>
        <v>1</v>
      </c>
      <c r="J121" s="25">
        <f>SUM(B121:I121)</f>
        <v>273</v>
      </c>
    </row>
    <row r="122" spans="1:10" x14ac:dyDescent="0.2">
      <c r="A122" s="24" t="s">
        <v>346</v>
      </c>
      <c r="B122" s="28">
        <f>B121/J121</f>
        <v>4.3956043956043959E-2</v>
      </c>
      <c r="C122" s="28">
        <f>C121/J121</f>
        <v>0.13186813186813187</v>
      </c>
      <c r="D122" s="28">
        <f>D121/J121</f>
        <v>0.5494505494505495</v>
      </c>
      <c r="E122" s="28">
        <f>E121/J121</f>
        <v>0.16483516483516483</v>
      </c>
      <c r="F122" s="28">
        <f>F121/J121</f>
        <v>2.9304029304029304E-2</v>
      </c>
      <c r="G122" s="28">
        <f>G121/J121</f>
        <v>6.95970695970696E-2</v>
      </c>
      <c r="H122" s="28">
        <f>H121/J121</f>
        <v>7.326007326007326E-3</v>
      </c>
      <c r="I122" s="28">
        <f>I121/J121</f>
        <v>3.663003663003663E-3</v>
      </c>
      <c r="J122" s="28">
        <f>SUM(B122:I122)</f>
        <v>1</v>
      </c>
    </row>
  </sheetData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zoomScale="60" zoomScaleNormal="60" workbookViewId="0">
      <pane ySplit="1" topLeftCell="A6" activePane="bottomLeft" state="frozen"/>
      <selection pane="bottomLeft" activeCell="B31" sqref="B31:I31"/>
    </sheetView>
  </sheetViews>
  <sheetFormatPr defaultColWidth="22.625" defaultRowHeight="15" x14ac:dyDescent="0.2"/>
  <cols>
    <col min="1" max="1" width="22.625" style="10"/>
    <col min="2" max="3" width="22.625" style="7"/>
    <col min="4" max="4" width="28.875" style="7" customWidth="1"/>
    <col min="5" max="5" width="22.625" style="7"/>
    <col min="6" max="6" width="22.625" style="8"/>
    <col min="7" max="7" width="26.875" style="8" customWidth="1"/>
    <col min="8" max="8" width="22.625" style="8"/>
    <col min="9" max="16384" width="22.625" style="10"/>
  </cols>
  <sheetData>
    <row r="1" spans="1:11" x14ac:dyDescent="0.2">
      <c r="A1" s="10" t="s">
        <v>8</v>
      </c>
      <c r="B1" s="7" t="s">
        <v>2</v>
      </c>
      <c r="C1" s="7" t="s">
        <v>3</v>
      </c>
      <c r="D1" s="7" t="s">
        <v>4</v>
      </c>
      <c r="E1" s="7" t="s">
        <v>384</v>
      </c>
      <c r="F1" s="8" t="s">
        <v>5</v>
      </c>
      <c r="G1" s="8" t="s">
        <v>6</v>
      </c>
      <c r="H1" s="8" t="s">
        <v>7</v>
      </c>
      <c r="I1" s="10" t="s">
        <v>336</v>
      </c>
    </row>
    <row r="2" spans="1:11" ht="30" x14ac:dyDescent="0.2">
      <c r="A2" s="10" t="s">
        <v>14</v>
      </c>
      <c r="D2" s="7">
        <v>1</v>
      </c>
      <c r="G2" s="8">
        <v>1</v>
      </c>
      <c r="J2" s="34" t="s">
        <v>17</v>
      </c>
    </row>
    <row r="3" spans="1:11" x14ac:dyDescent="0.2">
      <c r="J3" s="34"/>
    </row>
    <row r="4" spans="1:11" ht="30.75" thickBot="1" x14ac:dyDescent="0.25">
      <c r="A4" s="10" t="s">
        <v>18</v>
      </c>
      <c r="D4" s="10">
        <v>2</v>
      </c>
      <c r="J4" s="34" t="s">
        <v>17</v>
      </c>
    </row>
    <row r="5" spans="1:11" ht="30.75" thickBot="1" x14ac:dyDescent="0.25">
      <c r="A5" s="10" t="s">
        <v>35</v>
      </c>
      <c r="G5" s="10">
        <v>3</v>
      </c>
      <c r="J5" s="34" t="s">
        <v>17</v>
      </c>
      <c r="K5" s="17">
        <v>7.5410000000000004</v>
      </c>
    </row>
    <row r="6" spans="1:11" ht="30.75" thickTop="1" x14ac:dyDescent="0.2">
      <c r="A6" s="10" t="s">
        <v>36</v>
      </c>
      <c r="D6" s="7">
        <v>1</v>
      </c>
      <c r="J6" s="34" t="s">
        <v>17</v>
      </c>
      <c r="K6" s="18">
        <v>3.34</v>
      </c>
    </row>
    <row r="7" spans="1:11" ht="45" x14ac:dyDescent="0.2">
      <c r="A7" s="10" t="s">
        <v>37</v>
      </c>
      <c r="B7" s="7">
        <v>1</v>
      </c>
      <c r="J7" s="34" t="s">
        <v>17</v>
      </c>
      <c r="K7" s="18">
        <v>13.066000000000001</v>
      </c>
    </row>
    <row r="8" spans="1:11" ht="45" x14ac:dyDescent="0.2">
      <c r="A8" s="10" t="s">
        <v>38</v>
      </c>
      <c r="D8" s="10">
        <v>1</v>
      </c>
      <c r="J8" s="34"/>
      <c r="K8" s="18">
        <v>17.420999999999999</v>
      </c>
    </row>
    <row r="9" spans="1:11" ht="45.75" thickBot="1" x14ac:dyDescent="0.25">
      <c r="A9" s="10" t="s">
        <v>62</v>
      </c>
      <c r="E9" s="35"/>
      <c r="I9" s="35"/>
      <c r="J9" s="35" t="s">
        <v>58</v>
      </c>
      <c r="K9" s="10" t="s">
        <v>28</v>
      </c>
    </row>
    <row r="10" spans="1:11" ht="30.75" thickBot="1" x14ac:dyDescent="0.25">
      <c r="A10" s="10" t="s">
        <v>18</v>
      </c>
      <c r="D10" s="10">
        <v>2</v>
      </c>
      <c r="J10" s="10" t="s">
        <v>69</v>
      </c>
      <c r="K10" s="19">
        <v>6.226</v>
      </c>
    </row>
    <row r="11" spans="1:11" ht="31.5" thickTop="1" thickBot="1" x14ac:dyDescent="0.25">
      <c r="A11" s="10" t="s">
        <v>73</v>
      </c>
      <c r="C11" s="10">
        <v>1</v>
      </c>
      <c r="D11" s="7">
        <v>1</v>
      </c>
      <c r="J11" s="10" t="s">
        <v>69</v>
      </c>
      <c r="K11" s="19">
        <v>3.6619999999999999</v>
      </c>
    </row>
    <row r="12" spans="1:11" ht="46.5" thickTop="1" thickBot="1" x14ac:dyDescent="0.25">
      <c r="A12" s="10" t="s">
        <v>74</v>
      </c>
      <c r="D12" s="10">
        <v>2</v>
      </c>
      <c r="J12" s="10" t="s">
        <v>69</v>
      </c>
      <c r="K12" s="19">
        <v>7.4630000000000001</v>
      </c>
    </row>
    <row r="13" spans="1:11" ht="15.75" thickTop="1" x14ac:dyDescent="0.25">
      <c r="A13" s="15" t="s">
        <v>97</v>
      </c>
      <c r="B13" s="15"/>
      <c r="C13" s="15"/>
      <c r="D13" s="15"/>
      <c r="E13" s="15"/>
      <c r="F13" s="15"/>
      <c r="G13" s="15"/>
      <c r="H13" s="15"/>
      <c r="I13" s="15"/>
      <c r="J13" s="15"/>
    </row>
    <row r="14" spans="1:11" x14ac:dyDescent="0.25">
      <c r="A14" s="15" t="s">
        <v>73</v>
      </c>
      <c r="B14" s="15"/>
      <c r="C14" s="15"/>
      <c r="D14" s="15">
        <v>2</v>
      </c>
      <c r="E14" s="15"/>
      <c r="F14" s="15"/>
      <c r="G14" s="15"/>
      <c r="H14" s="15"/>
      <c r="I14" s="15"/>
      <c r="J14" s="15"/>
    </row>
    <row r="15" spans="1:11" x14ac:dyDescent="0.25">
      <c r="A15" s="15" t="s">
        <v>98</v>
      </c>
      <c r="B15" s="15"/>
      <c r="C15" s="15"/>
      <c r="D15" s="15"/>
      <c r="E15" s="15"/>
      <c r="F15" s="15"/>
      <c r="G15" s="15"/>
      <c r="H15" s="15">
        <v>2</v>
      </c>
      <c r="I15" s="15"/>
      <c r="J15" s="15"/>
    </row>
    <row r="16" spans="1:11" x14ac:dyDescent="0.25">
      <c r="A16" s="15" t="s">
        <v>99</v>
      </c>
      <c r="B16" s="15"/>
      <c r="C16" s="15"/>
      <c r="D16" s="15"/>
      <c r="E16" s="15"/>
      <c r="F16" s="15"/>
      <c r="G16" s="15"/>
      <c r="H16" s="15"/>
      <c r="I16" s="15"/>
      <c r="J16" s="15"/>
    </row>
    <row r="17" spans="1:10" x14ac:dyDescent="0.25">
      <c r="A17" s="15" t="s">
        <v>74</v>
      </c>
      <c r="B17" s="15"/>
      <c r="C17" s="15"/>
      <c r="D17" s="15">
        <v>3</v>
      </c>
      <c r="E17" s="15"/>
      <c r="F17" s="15"/>
      <c r="G17" s="15"/>
      <c r="H17" s="15"/>
      <c r="I17" s="15"/>
      <c r="J17" s="15"/>
    </row>
    <row r="18" spans="1:10" x14ac:dyDescent="0.25">
      <c r="A18" s="15" t="s">
        <v>110</v>
      </c>
      <c r="B18" s="15"/>
      <c r="C18" s="15"/>
      <c r="D18" s="15"/>
      <c r="E18" s="15"/>
      <c r="F18" s="15"/>
      <c r="G18" s="15"/>
      <c r="H18" s="15"/>
      <c r="I18" s="15"/>
    </row>
    <row r="19" spans="1:10" x14ac:dyDescent="0.25">
      <c r="A19" s="15" t="s">
        <v>111</v>
      </c>
      <c r="B19" s="15"/>
      <c r="C19" s="15">
        <v>2</v>
      </c>
      <c r="D19" s="15">
        <v>2</v>
      </c>
      <c r="E19" s="15"/>
      <c r="F19" s="15">
        <v>1</v>
      </c>
      <c r="G19" s="15"/>
      <c r="H19" s="15"/>
      <c r="I19" s="15"/>
    </row>
    <row r="20" spans="1:10" x14ac:dyDescent="0.25">
      <c r="A20" s="15" t="s">
        <v>112</v>
      </c>
      <c r="B20" s="15"/>
      <c r="C20" s="15"/>
      <c r="D20" s="15">
        <v>2</v>
      </c>
      <c r="E20" s="15"/>
      <c r="F20" s="15"/>
      <c r="G20" s="15"/>
      <c r="H20" s="15"/>
      <c r="I20" s="15"/>
      <c r="J20" s="15"/>
    </row>
    <row r="21" spans="1:10" x14ac:dyDescent="0.25">
      <c r="A21" s="15" t="s">
        <v>113</v>
      </c>
      <c r="B21" s="15"/>
      <c r="C21" s="15"/>
      <c r="D21" s="15"/>
      <c r="E21" s="15"/>
      <c r="F21" s="15"/>
      <c r="G21" s="15"/>
      <c r="H21" s="15"/>
      <c r="I21" s="15"/>
      <c r="J21" s="15"/>
    </row>
    <row r="22" spans="1:10" x14ac:dyDescent="0.25">
      <c r="A22" s="15" t="s">
        <v>114</v>
      </c>
      <c r="B22" s="15"/>
      <c r="C22" s="15"/>
      <c r="D22" s="15"/>
      <c r="E22" s="15"/>
      <c r="F22" s="15"/>
      <c r="G22" s="15"/>
      <c r="H22" s="15"/>
      <c r="I22" s="15"/>
      <c r="J22" s="15"/>
    </row>
    <row r="23" spans="1:10" x14ac:dyDescent="0.25">
      <c r="A23" s="15" t="s">
        <v>115</v>
      </c>
      <c r="B23" s="15"/>
      <c r="C23" s="15"/>
      <c r="D23" s="15">
        <v>1</v>
      </c>
      <c r="E23" s="15"/>
      <c r="F23" s="15"/>
      <c r="G23" s="15"/>
      <c r="H23" s="15"/>
      <c r="I23" s="15"/>
      <c r="J23" s="15"/>
    </row>
    <row r="24" spans="1:10" x14ac:dyDescent="0.25">
      <c r="A24" s="15" t="s">
        <v>121</v>
      </c>
      <c r="B24" s="15"/>
      <c r="C24" s="15"/>
      <c r="D24" s="15">
        <v>3</v>
      </c>
      <c r="E24" s="15"/>
      <c r="F24" s="15"/>
      <c r="G24" s="15"/>
      <c r="H24" s="15">
        <v>1</v>
      </c>
      <c r="I24" s="15"/>
      <c r="J24" s="15"/>
    </row>
    <row r="25" spans="1:10" x14ac:dyDescent="0.25">
      <c r="A25" s="15" t="s">
        <v>202</v>
      </c>
      <c r="B25" s="15"/>
      <c r="C25" s="15"/>
      <c r="D25" s="15">
        <v>1</v>
      </c>
      <c r="E25" s="15"/>
    </row>
    <row r="26" spans="1:10" x14ac:dyDescent="0.25">
      <c r="A26" s="15" t="s">
        <v>256</v>
      </c>
      <c r="B26" s="16"/>
      <c r="C26" s="16"/>
      <c r="D26" s="16">
        <v>1</v>
      </c>
      <c r="E26" s="16"/>
      <c r="F26" s="16"/>
      <c r="G26" s="16"/>
      <c r="H26" s="8">
        <f>SUM(H2:H24)</f>
        <v>3</v>
      </c>
      <c r="I26" s="10">
        <f>SUM(B26:H26)</f>
        <v>4</v>
      </c>
    </row>
    <row r="27" spans="1:10" x14ac:dyDescent="0.25">
      <c r="A27" s="15" t="s">
        <v>257</v>
      </c>
      <c r="B27" s="16"/>
      <c r="C27" s="16"/>
      <c r="D27" s="16"/>
      <c r="E27" s="16"/>
      <c r="F27" s="16"/>
      <c r="G27" s="16"/>
    </row>
    <row r="28" spans="1:10" x14ac:dyDescent="0.25">
      <c r="A28" s="15" t="s">
        <v>258</v>
      </c>
      <c r="B28" s="16"/>
      <c r="C28" s="16">
        <v>1</v>
      </c>
      <c r="D28" s="16"/>
      <c r="E28" s="16">
        <v>1</v>
      </c>
      <c r="F28" s="16"/>
      <c r="G28" s="16"/>
    </row>
    <row r="29" spans="1:10" x14ac:dyDescent="0.25">
      <c r="A29" s="15" t="s">
        <v>259</v>
      </c>
      <c r="B29" s="16"/>
      <c r="C29" s="16"/>
      <c r="D29" s="16"/>
      <c r="E29" s="16"/>
      <c r="F29" s="16"/>
      <c r="G29" s="16"/>
    </row>
    <row r="30" spans="1:10" x14ac:dyDescent="0.25">
      <c r="A30" s="15" t="s">
        <v>260</v>
      </c>
      <c r="B30" s="16"/>
      <c r="C30" s="16"/>
      <c r="D30" s="16"/>
      <c r="E30" s="16"/>
      <c r="F30" s="16"/>
      <c r="G30" s="16"/>
    </row>
    <row r="31" spans="1:10" x14ac:dyDescent="0.2">
      <c r="A31" s="24" t="s">
        <v>337</v>
      </c>
      <c r="B31" s="25">
        <f>SUM(B2:B30)</f>
        <v>1</v>
      </c>
      <c r="C31" s="25">
        <f t="shared" ref="C31:I31" si="0">SUM(C2:C30)</f>
        <v>4</v>
      </c>
      <c r="D31" s="25">
        <f t="shared" si="0"/>
        <v>25</v>
      </c>
      <c r="E31" s="25">
        <f t="shared" si="0"/>
        <v>1</v>
      </c>
      <c r="F31" s="25">
        <f t="shared" si="0"/>
        <v>1</v>
      </c>
      <c r="G31" s="25">
        <f t="shared" si="0"/>
        <v>4</v>
      </c>
      <c r="H31" s="25">
        <f t="shared" si="0"/>
        <v>6</v>
      </c>
      <c r="I31" s="25">
        <f t="shared" si="0"/>
        <v>4</v>
      </c>
      <c r="J31" s="25">
        <f>SUM(B31:I31)</f>
        <v>46</v>
      </c>
    </row>
    <row r="32" spans="1:10" x14ac:dyDescent="0.2">
      <c r="A32" s="24" t="s">
        <v>347</v>
      </c>
      <c r="B32" s="28">
        <f>B31/J31</f>
        <v>2.1739130434782608E-2</v>
      </c>
      <c r="C32" s="28">
        <f>C31/J31</f>
        <v>8.6956521739130432E-2</v>
      </c>
      <c r="D32" s="28">
        <f>D31/J31</f>
        <v>0.54347826086956519</v>
      </c>
      <c r="E32" s="28">
        <f>E31/J31</f>
        <v>2.1739130434782608E-2</v>
      </c>
      <c r="F32" s="28">
        <f>F31/J31</f>
        <v>2.1739130434782608E-2</v>
      </c>
      <c r="G32" s="28">
        <f>G31/J31</f>
        <v>8.6956521739130432E-2</v>
      </c>
      <c r="H32" s="28">
        <f>H31/J31</f>
        <v>0.13043478260869565</v>
      </c>
      <c r="I32" s="28">
        <f>I31/J31</f>
        <v>8.6956521739130432E-2</v>
      </c>
      <c r="J32" s="28">
        <f>SUM(B32:I32)</f>
        <v>1</v>
      </c>
    </row>
  </sheetData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opLeftCell="B1" zoomScale="80" zoomScaleNormal="80" workbookViewId="0">
      <pane ySplit="1" topLeftCell="A44" activePane="bottomLeft" state="frozen"/>
      <selection pane="bottomLeft" activeCell="C76" sqref="C76"/>
    </sheetView>
  </sheetViews>
  <sheetFormatPr defaultColWidth="25.625" defaultRowHeight="15" x14ac:dyDescent="0.2"/>
  <cols>
    <col min="1" max="1" width="25.625" style="6"/>
    <col min="2" max="3" width="25.625" style="7"/>
    <col min="4" max="4" width="28.125" style="7" customWidth="1"/>
    <col min="5" max="5" width="25.625" style="7"/>
    <col min="6" max="6" width="30.75" style="8" customWidth="1"/>
    <col min="7" max="8" width="25.625" style="8"/>
    <col min="9" max="16384" width="25.625" style="6"/>
  </cols>
  <sheetData>
    <row r="1" spans="1:12" x14ac:dyDescent="0.2">
      <c r="A1" s="6" t="s">
        <v>8</v>
      </c>
      <c r="B1" s="7" t="s">
        <v>2</v>
      </c>
      <c r="C1" s="7" t="s">
        <v>3</v>
      </c>
      <c r="D1" s="7" t="s">
        <v>4</v>
      </c>
      <c r="E1" s="7" t="s">
        <v>210</v>
      </c>
      <c r="F1" s="8" t="s">
        <v>5</v>
      </c>
      <c r="G1" s="8" t="s">
        <v>6</v>
      </c>
      <c r="H1" s="8" t="s">
        <v>7</v>
      </c>
      <c r="I1" s="6" t="s">
        <v>336</v>
      </c>
      <c r="K1" s="9" t="s">
        <v>17</v>
      </c>
    </row>
    <row r="2" spans="1:12" ht="30" x14ac:dyDescent="0.2">
      <c r="A2" s="6" t="s">
        <v>11</v>
      </c>
      <c r="B2" s="7">
        <v>1</v>
      </c>
      <c r="D2" s="7">
        <v>2</v>
      </c>
      <c r="F2" s="7">
        <v>1</v>
      </c>
      <c r="K2" s="9" t="s">
        <v>17</v>
      </c>
    </row>
    <row r="3" spans="1:12" x14ac:dyDescent="0.2">
      <c r="K3" s="9" t="s">
        <v>17</v>
      </c>
    </row>
    <row r="4" spans="1:12" ht="30" x14ac:dyDescent="0.2">
      <c r="A4" s="6" t="s">
        <v>12</v>
      </c>
      <c r="B4" s="10">
        <v>2</v>
      </c>
      <c r="C4" s="7">
        <v>2</v>
      </c>
      <c r="G4" s="8">
        <v>1</v>
      </c>
      <c r="K4" s="9" t="s">
        <v>17</v>
      </c>
    </row>
    <row r="5" spans="1:12" ht="30" x14ac:dyDescent="0.2">
      <c r="A5" s="6" t="s">
        <v>13</v>
      </c>
      <c r="C5" s="10">
        <v>1</v>
      </c>
      <c r="E5" s="10"/>
      <c r="F5" s="10">
        <v>1</v>
      </c>
      <c r="I5" s="6">
        <v>1</v>
      </c>
      <c r="K5" s="9" t="s">
        <v>17</v>
      </c>
    </row>
    <row r="6" spans="1:12" ht="30" x14ac:dyDescent="0.2">
      <c r="A6" s="6" t="s">
        <v>15</v>
      </c>
      <c r="B6" s="7">
        <v>1</v>
      </c>
      <c r="C6" s="7">
        <v>3</v>
      </c>
      <c r="F6" s="7">
        <v>1</v>
      </c>
      <c r="K6" s="9" t="s">
        <v>17</v>
      </c>
    </row>
    <row r="7" spans="1:12" ht="30" x14ac:dyDescent="0.2">
      <c r="A7" s="6" t="s">
        <v>16</v>
      </c>
      <c r="E7" s="10"/>
      <c r="I7" s="6">
        <v>1</v>
      </c>
      <c r="K7" s="9" t="s">
        <v>17</v>
      </c>
    </row>
    <row r="8" spans="1:12" x14ac:dyDescent="0.2">
      <c r="C8" s="10">
        <v>1</v>
      </c>
      <c r="K8" s="9" t="s">
        <v>17</v>
      </c>
    </row>
    <row r="9" spans="1:12" ht="30" x14ac:dyDescent="0.2">
      <c r="A9" s="6" t="s">
        <v>32</v>
      </c>
      <c r="C9" s="10">
        <v>1</v>
      </c>
      <c r="D9" s="10">
        <v>1</v>
      </c>
      <c r="K9" s="9" t="s">
        <v>17</v>
      </c>
      <c r="L9" s="4">
        <v>26.853000000000002</v>
      </c>
    </row>
    <row r="10" spans="1:12" ht="30" x14ac:dyDescent="0.2">
      <c r="A10" s="6" t="s">
        <v>33</v>
      </c>
      <c r="D10" s="10">
        <v>1</v>
      </c>
      <c r="K10" s="9" t="s">
        <v>17</v>
      </c>
      <c r="L10" s="5">
        <v>10.804</v>
      </c>
    </row>
    <row r="11" spans="1:12" ht="30" x14ac:dyDescent="0.2">
      <c r="A11" s="6" t="s">
        <v>43</v>
      </c>
      <c r="D11" s="10">
        <v>1</v>
      </c>
      <c r="G11" s="10">
        <v>1</v>
      </c>
      <c r="K11" s="9" t="s">
        <v>17</v>
      </c>
      <c r="L11" s="1">
        <v>4.6710000000000003</v>
      </c>
    </row>
    <row r="12" spans="1:12" ht="30.75" thickBot="1" x14ac:dyDescent="0.25">
      <c r="A12" s="6" t="s">
        <v>44</v>
      </c>
      <c r="D12" s="10">
        <v>1</v>
      </c>
      <c r="K12" s="9" t="s">
        <v>17</v>
      </c>
      <c r="L12" s="1">
        <v>26.312000000000001</v>
      </c>
    </row>
    <row r="13" spans="1:12" ht="30.75" thickBot="1" x14ac:dyDescent="0.25">
      <c r="A13" s="6" t="s">
        <v>46</v>
      </c>
      <c r="B13" s="7">
        <v>1</v>
      </c>
      <c r="D13" s="10">
        <v>2</v>
      </c>
      <c r="K13" s="9" t="s">
        <v>17</v>
      </c>
      <c r="L13" s="2">
        <v>9.7569999999999997</v>
      </c>
    </row>
    <row r="14" spans="1:12" ht="31.5" thickTop="1" thickBot="1" x14ac:dyDescent="0.25">
      <c r="A14" s="6" t="s">
        <v>47</v>
      </c>
      <c r="B14" s="10">
        <v>1</v>
      </c>
      <c r="K14" s="9" t="s">
        <v>17</v>
      </c>
      <c r="L14" s="1">
        <v>27.957000000000001</v>
      </c>
    </row>
    <row r="15" spans="1:12" ht="30.75" thickBot="1" x14ac:dyDescent="0.25">
      <c r="A15" s="6" t="s">
        <v>48</v>
      </c>
      <c r="B15" s="10">
        <v>1</v>
      </c>
      <c r="D15" s="7">
        <v>2</v>
      </c>
      <c r="H15" s="8">
        <v>1</v>
      </c>
      <c r="K15" s="9" t="s">
        <v>17</v>
      </c>
      <c r="L15" s="2">
        <v>39.561</v>
      </c>
    </row>
    <row r="16" spans="1:12" ht="15.75" thickTop="1" x14ac:dyDescent="0.2">
      <c r="A16" s="11" t="s">
        <v>52</v>
      </c>
      <c r="B16" s="12"/>
      <c r="C16" s="12"/>
      <c r="D16" s="12"/>
      <c r="E16" s="12"/>
      <c r="F16" s="13"/>
      <c r="G16" s="13">
        <v>1</v>
      </c>
      <c r="H16" s="13"/>
      <c r="K16" s="6" t="s">
        <v>51</v>
      </c>
    </row>
    <row r="17" spans="1:12" x14ac:dyDescent="0.2">
      <c r="A17" s="11" t="s">
        <v>53</v>
      </c>
      <c r="B17" s="12"/>
      <c r="C17" s="12">
        <v>1</v>
      </c>
      <c r="D17" s="12">
        <v>1</v>
      </c>
      <c r="E17" s="12"/>
      <c r="F17" s="13"/>
      <c r="G17" s="13"/>
      <c r="H17" s="13"/>
      <c r="K17" s="6" t="s">
        <v>51</v>
      </c>
    </row>
    <row r="18" spans="1:12" x14ac:dyDescent="0.2">
      <c r="A18" s="11" t="s">
        <v>54</v>
      </c>
      <c r="B18" s="12"/>
      <c r="C18" s="12"/>
      <c r="D18" s="12">
        <v>1</v>
      </c>
      <c r="E18" s="12"/>
      <c r="F18" s="13"/>
      <c r="G18" s="13"/>
      <c r="H18" s="13"/>
      <c r="K18" s="6" t="s">
        <v>51</v>
      </c>
    </row>
    <row r="19" spans="1:12" x14ac:dyDescent="0.2">
      <c r="A19" s="11" t="s">
        <v>55</v>
      </c>
      <c r="B19" s="12"/>
      <c r="C19" s="12"/>
      <c r="D19" s="12">
        <v>2</v>
      </c>
      <c r="E19" s="12"/>
      <c r="F19" s="13"/>
      <c r="G19" s="13"/>
      <c r="H19" s="13"/>
      <c r="K19" s="6" t="s">
        <v>51</v>
      </c>
    </row>
    <row r="20" spans="1:12" x14ac:dyDescent="0.2">
      <c r="A20" s="11" t="s">
        <v>56</v>
      </c>
      <c r="B20" s="12"/>
      <c r="C20" s="12"/>
      <c r="D20" s="12"/>
      <c r="E20" s="12"/>
      <c r="F20" s="13"/>
      <c r="G20" s="13"/>
      <c r="H20" s="13">
        <v>1</v>
      </c>
      <c r="K20" s="6" t="s">
        <v>51</v>
      </c>
    </row>
    <row r="21" spans="1:12" x14ac:dyDescent="0.2">
      <c r="A21" s="11" t="s">
        <v>49</v>
      </c>
      <c r="B21" s="12">
        <v>1</v>
      </c>
      <c r="C21" s="12">
        <v>1</v>
      </c>
      <c r="D21" s="12"/>
      <c r="E21" s="12"/>
      <c r="F21" s="13"/>
      <c r="G21" s="13"/>
      <c r="H21" s="13"/>
      <c r="K21" s="6" t="s">
        <v>51</v>
      </c>
    </row>
    <row r="22" spans="1:12" ht="30" x14ac:dyDescent="0.2">
      <c r="A22" s="10" t="s">
        <v>57</v>
      </c>
      <c r="D22" s="7">
        <v>1</v>
      </c>
      <c r="E22" s="7">
        <v>3</v>
      </c>
      <c r="K22" s="6" t="s">
        <v>58</v>
      </c>
    </row>
    <row r="23" spans="1:12" ht="30" x14ac:dyDescent="0.2">
      <c r="A23" s="10" t="s">
        <v>59</v>
      </c>
      <c r="C23" s="7">
        <v>1</v>
      </c>
      <c r="D23" s="7">
        <v>3</v>
      </c>
      <c r="K23" s="6" t="s">
        <v>58</v>
      </c>
    </row>
    <row r="24" spans="1:12" ht="30" x14ac:dyDescent="0.2">
      <c r="A24" s="10" t="s">
        <v>60</v>
      </c>
      <c r="B24" s="7">
        <v>1</v>
      </c>
      <c r="D24" s="7">
        <v>3</v>
      </c>
      <c r="H24" s="8">
        <v>2</v>
      </c>
      <c r="K24" s="6" t="s">
        <v>58</v>
      </c>
    </row>
    <row r="25" spans="1:12" ht="30.75" thickBot="1" x14ac:dyDescent="0.25">
      <c r="A25" s="10" t="s">
        <v>61</v>
      </c>
      <c r="B25" s="7">
        <v>1</v>
      </c>
      <c r="C25" s="7">
        <v>1</v>
      </c>
      <c r="G25" s="8">
        <v>1</v>
      </c>
      <c r="K25" s="6" t="s">
        <v>58</v>
      </c>
    </row>
    <row r="26" spans="1:12" ht="30.75" thickBot="1" x14ac:dyDescent="0.25">
      <c r="A26" s="6" t="s">
        <v>76</v>
      </c>
      <c r="C26" s="10">
        <v>1</v>
      </c>
      <c r="K26" s="6" t="s">
        <v>69</v>
      </c>
      <c r="L26" s="2">
        <v>12.186</v>
      </c>
    </row>
    <row r="27" spans="1:12" ht="16.5" thickTop="1" thickBot="1" x14ac:dyDescent="0.3">
      <c r="A27" s="14" t="s">
        <v>77</v>
      </c>
      <c r="B27" s="10"/>
      <c r="C27" s="15"/>
      <c r="D27" s="15">
        <v>1</v>
      </c>
      <c r="E27" s="15"/>
      <c r="F27" s="15"/>
      <c r="G27" s="15">
        <v>1</v>
      </c>
      <c r="H27" s="15">
        <v>1</v>
      </c>
      <c r="K27" s="6" t="s">
        <v>69</v>
      </c>
      <c r="L27" s="3">
        <v>5.1159999999999997</v>
      </c>
    </row>
    <row r="28" spans="1:12" x14ac:dyDescent="0.25">
      <c r="A28" s="14" t="s">
        <v>78</v>
      </c>
      <c r="B28" s="10"/>
      <c r="C28" s="15"/>
      <c r="D28" s="15">
        <v>1</v>
      </c>
      <c r="E28" s="15"/>
      <c r="F28" s="15"/>
      <c r="G28" s="15"/>
      <c r="H28" s="15"/>
    </row>
    <row r="29" spans="1:12" x14ac:dyDescent="0.25">
      <c r="A29" s="14" t="s">
        <v>102</v>
      </c>
      <c r="B29" s="15"/>
      <c r="C29" s="15">
        <v>2</v>
      </c>
      <c r="D29" s="15">
        <v>2</v>
      </c>
      <c r="E29" s="15"/>
      <c r="F29" s="15"/>
      <c r="G29" s="15"/>
      <c r="H29" s="15"/>
      <c r="I29" s="14"/>
      <c r="J29" s="14"/>
      <c r="K29" s="14"/>
      <c r="L29" s="14"/>
    </row>
    <row r="30" spans="1:12" x14ac:dyDescent="0.25">
      <c r="A30" s="14" t="s">
        <v>103</v>
      </c>
      <c r="B30" s="15"/>
      <c r="C30" s="15">
        <v>1</v>
      </c>
      <c r="D30" s="15">
        <v>1</v>
      </c>
      <c r="E30" s="15"/>
      <c r="F30" s="15"/>
      <c r="G30" s="15"/>
      <c r="H30" s="15"/>
      <c r="I30" s="14"/>
      <c r="J30" s="14"/>
      <c r="K30" s="14"/>
      <c r="L30" s="14"/>
    </row>
    <row r="31" spans="1:12" x14ac:dyDescent="0.25">
      <c r="A31" s="14" t="s">
        <v>104</v>
      </c>
      <c r="B31" s="15"/>
      <c r="C31" s="15"/>
      <c r="D31" s="15">
        <v>1</v>
      </c>
      <c r="E31" s="15"/>
      <c r="F31" s="15"/>
      <c r="G31" s="15"/>
      <c r="H31" s="15"/>
      <c r="I31" s="14"/>
      <c r="J31" s="14"/>
      <c r="K31" s="14"/>
      <c r="L31" s="14"/>
    </row>
    <row r="32" spans="1:12" x14ac:dyDescent="0.25">
      <c r="A32" s="14" t="s">
        <v>105</v>
      </c>
      <c r="B32" s="15"/>
      <c r="C32" s="15"/>
      <c r="D32" s="15">
        <v>2</v>
      </c>
      <c r="E32" s="15"/>
      <c r="F32" s="15"/>
      <c r="G32" s="15"/>
      <c r="H32" s="15"/>
      <c r="I32" s="14"/>
      <c r="J32" s="14"/>
      <c r="K32" s="14"/>
      <c r="L32" s="14"/>
    </row>
    <row r="33" spans="1:12" x14ac:dyDescent="0.25">
      <c r="A33" s="14" t="s">
        <v>106</v>
      </c>
      <c r="B33" s="15"/>
      <c r="C33" s="15"/>
      <c r="D33" s="15"/>
      <c r="E33" s="15"/>
      <c r="F33" s="15"/>
      <c r="G33" s="15"/>
      <c r="H33" s="15"/>
      <c r="I33" s="14"/>
      <c r="J33" s="14"/>
      <c r="K33" s="14"/>
      <c r="L33" s="14"/>
    </row>
    <row r="34" spans="1:12" x14ac:dyDescent="0.25">
      <c r="A34" s="14" t="s">
        <v>116</v>
      </c>
      <c r="B34" s="15"/>
      <c r="C34" s="15"/>
      <c r="D34" s="15">
        <v>1</v>
      </c>
      <c r="E34" s="15"/>
      <c r="F34" s="15"/>
      <c r="G34" s="15"/>
      <c r="H34" s="15"/>
      <c r="I34" s="14"/>
      <c r="J34" s="14"/>
    </row>
    <row r="35" spans="1:12" x14ac:dyDescent="0.25">
      <c r="A35" s="14" t="s">
        <v>117</v>
      </c>
      <c r="B35" s="15"/>
      <c r="C35" s="15"/>
      <c r="D35" s="15">
        <v>3</v>
      </c>
      <c r="E35" s="15">
        <v>1</v>
      </c>
      <c r="F35" s="15"/>
      <c r="G35" s="15"/>
      <c r="H35" s="15"/>
      <c r="I35" s="14"/>
      <c r="J35" s="14"/>
    </row>
    <row r="36" spans="1:12" x14ac:dyDescent="0.25">
      <c r="A36" s="14" t="s">
        <v>76</v>
      </c>
      <c r="B36" s="15"/>
      <c r="C36" s="15"/>
      <c r="D36" s="15">
        <v>4</v>
      </c>
      <c r="E36" s="15"/>
      <c r="F36" s="15">
        <v>1</v>
      </c>
      <c r="G36" s="15"/>
      <c r="H36" s="15"/>
      <c r="I36" s="14"/>
      <c r="J36" s="14"/>
    </row>
    <row r="37" spans="1:12" x14ac:dyDescent="0.25">
      <c r="A37" s="14" t="s">
        <v>118</v>
      </c>
      <c r="B37" s="15"/>
      <c r="C37" s="15"/>
      <c r="D37" s="15"/>
      <c r="E37" s="15"/>
      <c r="F37" s="15"/>
      <c r="G37" s="15"/>
      <c r="H37" s="15"/>
      <c r="I37" s="14"/>
      <c r="J37" s="14"/>
    </row>
    <row r="38" spans="1:12" x14ac:dyDescent="0.25">
      <c r="A38" s="14" t="s">
        <v>119</v>
      </c>
      <c r="B38" s="15"/>
      <c r="C38" s="15"/>
      <c r="D38" s="15"/>
      <c r="E38" s="15"/>
      <c r="F38" s="15"/>
      <c r="G38" s="15">
        <v>3</v>
      </c>
      <c r="H38" s="15">
        <v>1</v>
      </c>
      <c r="I38" s="14"/>
      <c r="J38" s="14"/>
    </row>
    <row r="39" spans="1:12" x14ac:dyDescent="0.25">
      <c r="A39" s="14" t="s">
        <v>120</v>
      </c>
      <c r="B39" s="15"/>
      <c r="C39" s="15"/>
      <c r="D39" s="15">
        <v>4</v>
      </c>
      <c r="E39" s="15"/>
      <c r="F39" s="15">
        <v>1</v>
      </c>
      <c r="G39" s="15"/>
      <c r="H39" s="15">
        <v>1</v>
      </c>
      <c r="I39" s="14"/>
      <c r="J39" s="14"/>
    </row>
    <row r="40" spans="1:12" x14ac:dyDescent="0.25">
      <c r="A40" s="14" t="s">
        <v>145</v>
      </c>
      <c r="B40" s="15"/>
      <c r="C40" s="15"/>
      <c r="D40" s="15">
        <v>1</v>
      </c>
      <c r="E40" s="15">
        <v>2</v>
      </c>
      <c r="F40" s="15"/>
      <c r="G40" s="15"/>
    </row>
    <row r="41" spans="1:12" x14ac:dyDescent="0.25">
      <c r="A41" s="14" t="s">
        <v>146</v>
      </c>
      <c r="B41" s="15"/>
      <c r="C41" s="15"/>
      <c r="D41" s="15"/>
      <c r="E41" s="15">
        <v>1</v>
      </c>
      <c r="F41" s="15"/>
      <c r="G41" s="15"/>
    </row>
    <row r="42" spans="1:12" x14ac:dyDescent="0.25">
      <c r="A42" s="14" t="s">
        <v>191</v>
      </c>
      <c r="B42" s="15">
        <v>1</v>
      </c>
      <c r="C42" s="15"/>
      <c r="D42" s="15">
        <v>3</v>
      </c>
      <c r="E42" s="15"/>
      <c r="F42" s="15"/>
      <c r="G42" s="15"/>
    </row>
    <row r="43" spans="1:12" x14ac:dyDescent="0.25">
      <c r="A43" s="14" t="s">
        <v>250</v>
      </c>
      <c r="B43" s="16"/>
      <c r="C43" s="16"/>
      <c r="D43" s="16">
        <v>1</v>
      </c>
      <c r="E43" s="16"/>
      <c r="F43" s="16"/>
      <c r="G43" s="16"/>
      <c r="H43" s="16"/>
      <c r="I43" s="6">
        <f>SUM(B43:H43)</f>
        <v>1</v>
      </c>
    </row>
    <row r="44" spans="1:12" x14ac:dyDescent="0.25">
      <c r="A44" s="14" t="s">
        <v>251</v>
      </c>
      <c r="B44" s="16"/>
      <c r="C44" s="16"/>
      <c r="D44" s="16">
        <v>1</v>
      </c>
      <c r="E44" s="16"/>
      <c r="F44" s="16"/>
      <c r="G44" s="16"/>
      <c r="H44" s="16"/>
    </row>
    <row r="45" spans="1:12" x14ac:dyDescent="0.25">
      <c r="A45" s="14" t="s">
        <v>252</v>
      </c>
      <c r="B45" s="16"/>
      <c r="C45" s="16"/>
      <c r="D45" s="16"/>
      <c r="E45" s="16">
        <v>1</v>
      </c>
      <c r="F45" s="16"/>
      <c r="G45" s="16"/>
      <c r="H45" s="16"/>
    </row>
    <row r="46" spans="1:12" x14ac:dyDescent="0.25">
      <c r="A46" s="14" t="s">
        <v>253</v>
      </c>
      <c r="B46" s="16"/>
      <c r="C46" s="16"/>
      <c r="D46" s="16"/>
      <c r="E46" s="16">
        <v>1</v>
      </c>
      <c r="F46" s="16"/>
      <c r="G46" s="16"/>
      <c r="H46" s="16"/>
    </row>
    <row r="47" spans="1:12" x14ac:dyDescent="0.25">
      <c r="A47" s="14" t="s">
        <v>254</v>
      </c>
      <c r="B47" s="16"/>
      <c r="C47" s="16"/>
      <c r="D47" s="16"/>
      <c r="E47" s="16">
        <v>1</v>
      </c>
      <c r="F47" s="16"/>
      <c r="G47" s="16"/>
      <c r="H47" s="16"/>
    </row>
    <row r="48" spans="1:12" x14ac:dyDescent="0.25">
      <c r="A48" s="14" t="s">
        <v>255</v>
      </c>
      <c r="B48" s="16"/>
      <c r="C48" s="16"/>
      <c r="D48" s="16">
        <v>2</v>
      </c>
      <c r="E48" s="16">
        <v>1</v>
      </c>
      <c r="F48" s="16"/>
      <c r="G48" s="16"/>
      <c r="H48" s="16"/>
    </row>
    <row r="49" spans="1:8" x14ac:dyDescent="0.25">
      <c r="A49" s="14" t="s">
        <v>191</v>
      </c>
      <c r="B49" s="15"/>
      <c r="C49" s="15"/>
      <c r="D49" s="15">
        <v>3</v>
      </c>
    </row>
    <row r="50" spans="1:8" x14ac:dyDescent="0.25">
      <c r="A50" s="14" t="s">
        <v>305</v>
      </c>
      <c r="B50" s="15"/>
      <c r="C50" s="15"/>
      <c r="D50" s="15"/>
      <c r="E50" s="15"/>
      <c r="F50" s="15"/>
      <c r="G50" s="15">
        <v>1</v>
      </c>
      <c r="H50" s="15"/>
    </row>
    <row r="51" spans="1:8" x14ac:dyDescent="0.25">
      <c r="A51" s="14" t="s">
        <v>306</v>
      </c>
      <c r="B51" s="15"/>
      <c r="C51" s="15"/>
      <c r="D51" s="15">
        <v>3</v>
      </c>
      <c r="E51" s="15"/>
      <c r="F51" s="15"/>
      <c r="G51" s="15"/>
      <c r="H51" s="15"/>
    </row>
    <row r="52" spans="1:8" x14ac:dyDescent="0.25">
      <c r="A52" s="14" t="s">
        <v>307</v>
      </c>
      <c r="B52" s="15">
        <v>2</v>
      </c>
      <c r="C52" s="15"/>
      <c r="D52" s="15"/>
      <c r="E52" s="15"/>
      <c r="F52" s="15"/>
      <c r="G52" s="15"/>
      <c r="H52" s="15"/>
    </row>
    <row r="53" spans="1:8" x14ac:dyDescent="0.25">
      <c r="A53" s="14" t="s">
        <v>308</v>
      </c>
      <c r="B53" s="15"/>
      <c r="C53" s="15"/>
      <c r="D53" s="15">
        <v>1</v>
      </c>
      <c r="E53" s="15"/>
      <c r="F53" s="15"/>
      <c r="G53" s="15"/>
      <c r="H53" s="15"/>
    </row>
    <row r="54" spans="1:8" x14ac:dyDescent="0.25">
      <c r="A54" s="14" t="s">
        <v>309</v>
      </c>
      <c r="B54" s="15"/>
      <c r="C54" s="15">
        <v>3</v>
      </c>
      <c r="D54" s="15"/>
      <c r="E54" s="15">
        <v>3</v>
      </c>
      <c r="F54" s="15"/>
      <c r="G54" s="15"/>
      <c r="H54" s="15"/>
    </row>
    <row r="55" spans="1:8" x14ac:dyDescent="0.25">
      <c r="A55" s="14" t="s">
        <v>310</v>
      </c>
      <c r="B55" s="15">
        <v>1</v>
      </c>
      <c r="C55" s="15"/>
      <c r="D55" s="15"/>
      <c r="E55" s="15"/>
      <c r="F55" s="15"/>
      <c r="G55" s="15"/>
      <c r="H55" s="15"/>
    </row>
    <row r="56" spans="1:8" x14ac:dyDescent="0.25">
      <c r="A56" s="14" t="s">
        <v>311</v>
      </c>
      <c r="B56" s="15"/>
      <c r="C56" s="15"/>
      <c r="D56" s="15">
        <v>1</v>
      </c>
      <c r="E56" s="15"/>
      <c r="F56" s="15"/>
      <c r="G56" s="15"/>
      <c r="H56" s="15"/>
    </row>
    <row r="57" spans="1:8" x14ac:dyDescent="0.25">
      <c r="A57" s="14" t="s">
        <v>312</v>
      </c>
      <c r="B57" s="15"/>
      <c r="C57" s="15"/>
      <c r="D57" s="15">
        <v>1</v>
      </c>
      <c r="E57" s="15"/>
      <c r="F57" s="15"/>
      <c r="G57" s="15"/>
      <c r="H57" s="15"/>
    </row>
    <row r="58" spans="1:8" x14ac:dyDescent="0.25">
      <c r="A58" s="14" t="s">
        <v>313</v>
      </c>
      <c r="B58" s="15"/>
      <c r="C58" s="15"/>
      <c r="D58" s="15">
        <v>1</v>
      </c>
      <c r="E58" s="15"/>
      <c r="F58" s="15"/>
      <c r="G58" s="15"/>
      <c r="H58" s="15"/>
    </row>
    <row r="59" spans="1:8" x14ac:dyDescent="0.25">
      <c r="A59" s="14" t="s">
        <v>314</v>
      </c>
      <c r="B59" s="15">
        <v>1</v>
      </c>
      <c r="C59" s="15"/>
      <c r="D59" s="15"/>
      <c r="E59" s="15"/>
      <c r="F59" s="15"/>
      <c r="G59" s="15"/>
      <c r="H59" s="15"/>
    </row>
    <row r="60" spans="1:8" x14ac:dyDescent="0.25">
      <c r="A60" s="14" t="s">
        <v>315</v>
      </c>
      <c r="B60" s="15"/>
      <c r="C60" s="15"/>
      <c r="D60" s="15">
        <v>2</v>
      </c>
      <c r="E60" s="15"/>
      <c r="F60" s="15"/>
      <c r="G60" s="15"/>
      <c r="H60" s="15"/>
    </row>
    <row r="61" spans="1:8" x14ac:dyDescent="0.25">
      <c r="A61" s="14" t="s">
        <v>316</v>
      </c>
      <c r="B61" s="15"/>
      <c r="C61" s="15">
        <v>1</v>
      </c>
      <c r="D61" s="15"/>
      <c r="E61" s="15"/>
      <c r="F61" s="15"/>
      <c r="G61" s="15"/>
      <c r="H61" s="15"/>
    </row>
    <row r="62" spans="1:8" x14ac:dyDescent="0.25">
      <c r="A62" s="14" t="s">
        <v>317</v>
      </c>
      <c r="B62" s="15"/>
      <c r="C62" s="15"/>
      <c r="D62" s="15">
        <v>1</v>
      </c>
      <c r="E62" s="15"/>
      <c r="F62" s="15"/>
      <c r="G62" s="15"/>
      <c r="H62" s="15"/>
    </row>
    <row r="63" spans="1:8" x14ac:dyDescent="0.25">
      <c r="A63" s="14" t="s">
        <v>331</v>
      </c>
      <c r="B63" s="15"/>
      <c r="C63" s="15"/>
      <c r="D63" s="15"/>
      <c r="E63" s="15"/>
      <c r="F63" s="15">
        <v>2</v>
      </c>
      <c r="G63" s="15"/>
    </row>
    <row r="64" spans="1:8" x14ac:dyDescent="0.25">
      <c r="A64" s="14" t="s">
        <v>332</v>
      </c>
      <c r="B64" s="15"/>
      <c r="C64" s="15">
        <v>1</v>
      </c>
      <c r="D64" s="15"/>
      <c r="E64" s="15"/>
      <c r="F64" s="15"/>
      <c r="G64" s="15"/>
    </row>
    <row r="65" spans="1:10" x14ac:dyDescent="0.25">
      <c r="A65" s="14" t="s">
        <v>333</v>
      </c>
      <c r="B65" s="15"/>
      <c r="C65" s="15">
        <v>1</v>
      </c>
      <c r="D65" s="15">
        <v>2</v>
      </c>
      <c r="E65" s="15">
        <v>1</v>
      </c>
      <c r="F65" s="15"/>
      <c r="G65" s="15"/>
    </row>
    <row r="66" spans="1:10" x14ac:dyDescent="0.25">
      <c r="A66" s="14" t="s">
        <v>334</v>
      </c>
      <c r="B66" s="15"/>
      <c r="C66" s="15"/>
      <c r="D66" s="15">
        <v>2</v>
      </c>
      <c r="E66" s="15">
        <v>2</v>
      </c>
      <c r="F66" s="15"/>
      <c r="G66" s="15"/>
    </row>
    <row r="67" spans="1:10" x14ac:dyDescent="0.25">
      <c r="A67" s="14" t="s">
        <v>335</v>
      </c>
      <c r="B67" s="15"/>
      <c r="C67" s="15"/>
      <c r="D67" s="15"/>
      <c r="E67" s="15"/>
      <c r="F67" s="15"/>
      <c r="G67" s="15"/>
    </row>
    <row r="68" spans="1:10" x14ac:dyDescent="0.2">
      <c r="A68" s="24" t="s">
        <v>337</v>
      </c>
      <c r="B68" s="25">
        <f>SUM(B2:B67)</f>
        <v>15</v>
      </c>
      <c r="C68" s="25">
        <f t="shared" ref="C68:H68" si="0">SUM(C2:C67)</f>
        <v>22</v>
      </c>
      <c r="D68" s="25">
        <f t="shared" si="0"/>
        <v>66</v>
      </c>
      <c r="E68" s="25">
        <f t="shared" si="0"/>
        <v>17</v>
      </c>
      <c r="F68" s="25">
        <f t="shared" si="0"/>
        <v>7</v>
      </c>
      <c r="G68" s="25">
        <f t="shared" si="0"/>
        <v>9</v>
      </c>
      <c r="H68" s="25">
        <f t="shared" si="0"/>
        <v>7</v>
      </c>
      <c r="I68" s="25">
        <f>SUM(I2:I67)</f>
        <v>3</v>
      </c>
      <c r="J68" s="25">
        <f>SUM(B68:I68)</f>
        <v>146</v>
      </c>
    </row>
    <row r="69" spans="1:10" x14ac:dyDescent="0.2">
      <c r="A69" s="24" t="s">
        <v>348</v>
      </c>
      <c r="B69" s="28">
        <f>B68/J68</f>
        <v>0.10273972602739725</v>
      </c>
      <c r="C69" s="28">
        <f>C68/J68</f>
        <v>0.15068493150684931</v>
      </c>
      <c r="D69" s="28">
        <f>D68/J68</f>
        <v>0.45205479452054792</v>
      </c>
      <c r="E69" s="28">
        <f>E68/J68</f>
        <v>0.11643835616438356</v>
      </c>
      <c r="F69" s="28">
        <f>F68/J68</f>
        <v>4.7945205479452052E-2</v>
      </c>
      <c r="G69" s="28">
        <f>G68/J68</f>
        <v>6.1643835616438353E-2</v>
      </c>
      <c r="H69" s="28">
        <f>H68/J68</f>
        <v>4.7945205479452052E-2</v>
      </c>
      <c r="I69" s="28">
        <f>I68/J68</f>
        <v>2.0547945205479451E-2</v>
      </c>
      <c r="J69" s="28">
        <f>SUM(B69:I69)</f>
        <v>0.99999999999999989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"/>
  <sheetViews>
    <sheetView tabSelected="1" zoomScale="70" zoomScaleNormal="70" workbookViewId="0">
      <selection activeCell="E13" sqref="E13"/>
    </sheetView>
  </sheetViews>
  <sheetFormatPr defaultRowHeight="20.25" x14ac:dyDescent="0.2"/>
  <cols>
    <col min="1" max="1" width="21.5" style="39" customWidth="1"/>
    <col min="2" max="2" width="23.375" style="39" customWidth="1"/>
    <col min="3" max="3" width="21.25" style="39" customWidth="1"/>
    <col min="4" max="4" width="23" style="39" customWidth="1"/>
    <col min="5" max="5" width="16.25" style="39" customWidth="1"/>
    <col min="6" max="6" width="15.375" style="39" customWidth="1"/>
    <col min="7" max="7" width="17.875" style="39" customWidth="1"/>
    <col min="8" max="8" width="22.25" style="39" customWidth="1"/>
    <col min="9" max="9" width="21.25" style="39" customWidth="1"/>
    <col min="10" max="12" width="9.25" style="39" bestFit="1" customWidth="1"/>
    <col min="13" max="13" width="12.625" style="39" customWidth="1"/>
    <col min="14" max="14" width="13.125" style="42" bestFit="1" customWidth="1"/>
    <col min="15" max="16" width="9.25" style="42" bestFit="1" customWidth="1"/>
    <col min="17" max="24" width="9.25" style="39" bestFit="1" customWidth="1"/>
    <col min="25" max="27" width="9" style="39"/>
    <col min="28" max="31" width="9.25" style="39" bestFit="1" customWidth="1"/>
    <col min="32" max="16384" width="9" style="39"/>
  </cols>
  <sheetData>
    <row r="1" spans="1:31" ht="60.75" x14ac:dyDescent="0.2">
      <c r="A1" s="43" t="s">
        <v>8</v>
      </c>
      <c r="B1" s="43" t="s">
        <v>2</v>
      </c>
      <c r="C1" s="43" t="s">
        <v>3</v>
      </c>
      <c r="D1" s="43" t="s">
        <v>4</v>
      </c>
      <c r="E1" s="43" t="s">
        <v>210</v>
      </c>
      <c r="F1" s="43" t="s">
        <v>336</v>
      </c>
      <c r="G1" s="44" t="s">
        <v>5</v>
      </c>
      <c r="H1" s="44" t="s">
        <v>6</v>
      </c>
      <c r="I1" s="44" t="s">
        <v>7</v>
      </c>
      <c r="J1" s="43" t="s">
        <v>345</v>
      </c>
      <c r="K1" s="43" t="s">
        <v>344</v>
      </c>
      <c r="L1" s="38" t="s">
        <v>351</v>
      </c>
      <c r="M1" s="38" t="s">
        <v>352</v>
      </c>
    </row>
    <row r="2" spans="1:31" x14ac:dyDescent="0.2">
      <c r="A2" s="40" t="s">
        <v>383</v>
      </c>
      <c r="B2" s="40">
        <v>0</v>
      </c>
      <c r="C2" s="40">
        <v>0</v>
      </c>
      <c r="D2" s="40">
        <v>7</v>
      </c>
      <c r="E2" s="40">
        <v>15</v>
      </c>
      <c r="F2" s="40">
        <v>0</v>
      </c>
      <c r="G2" s="40">
        <v>1</v>
      </c>
      <c r="H2" s="40">
        <v>1</v>
      </c>
      <c r="I2" s="40">
        <v>0</v>
      </c>
      <c r="J2" s="40">
        <f t="shared" ref="J2:J10" si="0">SUM(B2:I2)</f>
        <v>24</v>
      </c>
      <c r="K2" s="40">
        <v>6</v>
      </c>
      <c r="L2" s="38"/>
      <c r="M2" s="38"/>
    </row>
    <row r="3" spans="1:31" x14ac:dyDescent="0.2">
      <c r="A3" s="40" t="s">
        <v>31</v>
      </c>
      <c r="B3" s="45">
        <v>4</v>
      </c>
      <c r="C3" s="45">
        <v>3</v>
      </c>
      <c r="D3" s="40">
        <v>15</v>
      </c>
      <c r="E3" s="40">
        <v>1</v>
      </c>
      <c r="F3" s="40">
        <v>2</v>
      </c>
      <c r="G3" s="40">
        <v>0</v>
      </c>
      <c r="H3" s="40">
        <v>3</v>
      </c>
      <c r="I3" s="40">
        <v>0</v>
      </c>
      <c r="J3" s="40">
        <f t="shared" si="0"/>
        <v>28</v>
      </c>
      <c r="K3" s="41">
        <v>14</v>
      </c>
      <c r="L3" s="38">
        <v>2</v>
      </c>
      <c r="M3" s="38" t="s">
        <v>353</v>
      </c>
    </row>
    <row r="4" spans="1:31" x14ac:dyDescent="0.2">
      <c r="A4" s="40" t="s">
        <v>212</v>
      </c>
      <c r="B4" s="45">
        <v>7</v>
      </c>
      <c r="C4" s="45">
        <v>1</v>
      </c>
      <c r="D4" s="40">
        <v>20</v>
      </c>
      <c r="E4" s="40">
        <v>2</v>
      </c>
      <c r="F4" s="40">
        <v>1</v>
      </c>
      <c r="G4" s="40">
        <v>1</v>
      </c>
      <c r="H4" s="40">
        <v>1</v>
      </c>
      <c r="I4" s="40">
        <v>0</v>
      </c>
      <c r="J4" s="40">
        <f t="shared" si="0"/>
        <v>33</v>
      </c>
      <c r="K4" s="41">
        <v>16</v>
      </c>
      <c r="L4" s="38">
        <v>4</v>
      </c>
      <c r="M4" s="38" t="s">
        <v>354</v>
      </c>
    </row>
    <row r="5" spans="1:31" x14ac:dyDescent="0.2">
      <c r="A5" s="40" t="s">
        <v>211</v>
      </c>
      <c r="B5" s="40">
        <v>0</v>
      </c>
      <c r="C5" s="40">
        <v>7</v>
      </c>
      <c r="D5" s="40">
        <v>18</v>
      </c>
      <c r="E5" s="40">
        <v>7</v>
      </c>
      <c r="F5" s="39">
        <v>0</v>
      </c>
      <c r="G5" s="40">
        <v>1</v>
      </c>
      <c r="H5" s="40">
        <v>3</v>
      </c>
      <c r="I5" s="40">
        <v>0</v>
      </c>
      <c r="J5" s="40">
        <f t="shared" si="0"/>
        <v>36</v>
      </c>
      <c r="K5" s="41">
        <v>16</v>
      </c>
      <c r="L5" s="38">
        <v>1</v>
      </c>
      <c r="M5" s="38">
        <v>9</v>
      </c>
    </row>
    <row r="6" spans="1:31" x14ac:dyDescent="0.2">
      <c r="A6" s="40" t="s">
        <v>34</v>
      </c>
      <c r="B6" s="40">
        <v>1</v>
      </c>
      <c r="C6" s="40">
        <v>4</v>
      </c>
      <c r="D6" s="40">
        <v>25</v>
      </c>
      <c r="E6" s="40">
        <v>1</v>
      </c>
      <c r="F6" s="40">
        <v>4</v>
      </c>
      <c r="G6" s="40">
        <v>1</v>
      </c>
      <c r="H6" s="40">
        <v>4</v>
      </c>
      <c r="I6" s="40">
        <v>6</v>
      </c>
      <c r="J6" s="40">
        <f>SUM(B6:I6)</f>
        <v>46</v>
      </c>
      <c r="K6" s="41">
        <v>29</v>
      </c>
      <c r="L6" s="38">
        <v>2</v>
      </c>
      <c r="M6" s="38" t="s">
        <v>356</v>
      </c>
    </row>
    <row r="7" spans="1:31" x14ac:dyDescent="0.2">
      <c r="A7" s="40" t="s">
        <v>349</v>
      </c>
      <c r="B7" s="45">
        <v>1</v>
      </c>
      <c r="C7" s="45">
        <v>1</v>
      </c>
      <c r="D7" s="40">
        <v>39</v>
      </c>
      <c r="E7" s="40">
        <v>4</v>
      </c>
      <c r="F7" s="40">
        <v>0</v>
      </c>
      <c r="G7" s="40">
        <v>0</v>
      </c>
      <c r="H7" s="40">
        <v>4</v>
      </c>
      <c r="I7" s="40">
        <v>0</v>
      </c>
      <c r="J7" s="40">
        <f>SUM(B7:I7)</f>
        <v>49</v>
      </c>
      <c r="K7" s="41">
        <v>17</v>
      </c>
      <c r="L7" s="38">
        <v>3</v>
      </c>
      <c r="M7" s="38" t="s">
        <v>355</v>
      </c>
    </row>
    <row r="8" spans="1:31" x14ac:dyDescent="0.2">
      <c r="A8" s="40" t="s">
        <v>19</v>
      </c>
      <c r="B8" s="40">
        <v>1</v>
      </c>
      <c r="C8" s="40">
        <v>0</v>
      </c>
      <c r="D8" s="40">
        <v>5</v>
      </c>
      <c r="E8" s="40">
        <v>94</v>
      </c>
      <c r="F8" s="39">
        <v>0</v>
      </c>
      <c r="G8" s="40">
        <v>4</v>
      </c>
      <c r="H8" s="40">
        <v>4</v>
      </c>
      <c r="I8" s="40">
        <v>0</v>
      </c>
      <c r="J8" s="40">
        <f t="shared" si="0"/>
        <v>108</v>
      </c>
      <c r="K8" s="41">
        <v>28</v>
      </c>
      <c r="L8" s="38"/>
      <c r="M8" s="38"/>
      <c r="P8" s="36"/>
      <c r="Q8" s="36"/>
      <c r="R8" s="36"/>
      <c r="S8" s="36"/>
      <c r="T8" s="37"/>
      <c r="U8" s="37"/>
      <c r="V8" s="37"/>
      <c r="W8" s="46"/>
    </row>
    <row r="9" spans="1:31" x14ac:dyDescent="0.2">
      <c r="A9" s="40" t="s">
        <v>45</v>
      </c>
      <c r="B9" s="40">
        <v>15</v>
      </c>
      <c r="C9" s="40">
        <v>22</v>
      </c>
      <c r="D9" s="40">
        <v>66</v>
      </c>
      <c r="E9" s="40">
        <v>17</v>
      </c>
      <c r="F9" s="40">
        <v>3</v>
      </c>
      <c r="G9" s="40">
        <v>7</v>
      </c>
      <c r="H9" s="40">
        <v>9</v>
      </c>
      <c r="I9" s="40">
        <v>7</v>
      </c>
      <c r="J9" s="40">
        <f t="shared" si="0"/>
        <v>146</v>
      </c>
      <c r="K9" s="41">
        <v>66</v>
      </c>
      <c r="L9" s="38">
        <v>2</v>
      </c>
      <c r="M9" s="38" t="s">
        <v>357</v>
      </c>
      <c r="Q9" s="42"/>
    </row>
    <row r="10" spans="1:31" x14ac:dyDescent="0.2">
      <c r="A10" s="40" t="s">
        <v>25</v>
      </c>
      <c r="B10" s="40">
        <v>12</v>
      </c>
      <c r="C10" s="40">
        <v>36</v>
      </c>
      <c r="D10" s="40">
        <v>150</v>
      </c>
      <c r="E10" s="40">
        <v>45</v>
      </c>
      <c r="F10" s="40">
        <v>1</v>
      </c>
      <c r="G10" s="40">
        <v>8</v>
      </c>
      <c r="H10" s="40">
        <v>19</v>
      </c>
      <c r="I10" s="40">
        <v>2</v>
      </c>
      <c r="J10" s="40">
        <f t="shared" si="0"/>
        <v>273</v>
      </c>
      <c r="K10" s="41">
        <v>119</v>
      </c>
      <c r="L10" s="38">
        <v>1</v>
      </c>
      <c r="M10" s="38">
        <v>8</v>
      </c>
      <c r="Q10" s="42"/>
    </row>
    <row r="11" spans="1:31" x14ac:dyDescent="0.2">
      <c r="A11" s="40" t="s">
        <v>382</v>
      </c>
      <c r="B11" s="40">
        <f t="shared" ref="B11:K11" si="1">SUM(B2:B10)</f>
        <v>41</v>
      </c>
      <c r="C11" s="40">
        <f t="shared" si="1"/>
        <v>74</v>
      </c>
      <c r="D11" s="40">
        <f t="shared" si="1"/>
        <v>345</v>
      </c>
      <c r="E11" s="40">
        <f t="shared" si="1"/>
        <v>186</v>
      </c>
      <c r="F11" s="40">
        <f t="shared" si="1"/>
        <v>11</v>
      </c>
      <c r="G11" s="40">
        <f t="shared" si="1"/>
        <v>23</v>
      </c>
      <c r="H11" s="40">
        <f t="shared" si="1"/>
        <v>48</v>
      </c>
      <c r="I11" s="40">
        <f t="shared" si="1"/>
        <v>15</v>
      </c>
      <c r="J11" s="40">
        <f t="shared" si="1"/>
        <v>743</v>
      </c>
      <c r="K11" s="40">
        <f t="shared" si="1"/>
        <v>311</v>
      </c>
      <c r="L11" s="38"/>
      <c r="M11" s="38"/>
      <c r="Q11" s="42"/>
    </row>
    <row r="12" spans="1:31" x14ac:dyDescent="0.2">
      <c r="M12" s="47"/>
    </row>
    <row r="13" spans="1:31" x14ac:dyDescent="0.2">
      <c r="N13" s="39"/>
      <c r="O13" s="39"/>
      <c r="P13" s="39"/>
      <c r="AB13" s="39">
        <v>5.7471264367816091E-3</v>
      </c>
      <c r="AC13" s="39">
        <v>2.2988505747126436E-2</v>
      </c>
      <c r="AD13" s="39">
        <v>0.54022988505747127</v>
      </c>
      <c r="AE13" s="39">
        <v>9.7701149425287362E-2</v>
      </c>
    </row>
    <row r="14" spans="1:31" ht="60.75" x14ac:dyDescent="0.2">
      <c r="A14" s="43" t="s">
        <v>8</v>
      </c>
      <c r="B14" s="43" t="s">
        <v>4</v>
      </c>
      <c r="C14" s="43" t="s">
        <v>2</v>
      </c>
      <c r="D14" s="43" t="s">
        <v>3</v>
      </c>
      <c r="E14" s="43" t="s">
        <v>210</v>
      </c>
      <c r="F14" s="43" t="s">
        <v>336</v>
      </c>
      <c r="G14" s="44" t="s">
        <v>5</v>
      </c>
      <c r="H14" s="44" t="s">
        <v>6</v>
      </c>
      <c r="I14" s="44" t="s">
        <v>7</v>
      </c>
      <c r="N14" s="39"/>
      <c r="O14" s="39"/>
      <c r="P14" s="39"/>
      <c r="AB14" s="39">
        <v>4.3478260869565216E-2</v>
      </c>
      <c r="AC14" s="39">
        <v>0</v>
      </c>
      <c r="AD14" s="39">
        <v>0.17391304347826086</v>
      </c>
      <c r="AE14" s="39">
        <v>0.30434782608695654</v>
      </c>
    </row>
    <row r="15" spans="1:31" x14ac:dyDescent="0.2">
      <c r="A15" s="40" t="s">
        <v>31</v>
      </c>
      <c r="B15" s="38">
        <v>1</v>
      </c>
      <c r="C15" s="38">
        <v>1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AB15" s="39">
        <v>0.44444444444444442</v>
      </c>
      <c r="AC15" s="39">
        <v>0</v>
      </c>
      <c r="AD15" s="39">
        <v>0</v>
      </c>
      <c r="AE15" s="39">
        <v>0.33333333333333331</v>
      </c>
    </row>
    <row r="16" spans="1:31" x14ac:dyDescent="0.2">
      <c r="A16" s="40" t="s">
        <v>349</v>
      </c>
      <c r="B16" s="38">
        <v>1</v>
      </c>
      <c r="C16" s="38">
        <v>0</v>
      </c>
      <c r="D16" s="38">
        <v>0</v>
      </c>
      <c r="E16" s="38">
        <v>1</v>
      </c>
      <c r="F16" s="38">
        <v>0</v>
      </c>
      <c r="G16" s="38">
        <v>0</v>
      </c>
      <c r="H16" s="38">
        <v>1</v>
      </c>
      <c r="I16" s="48">
        <v>0</v>
      </c>
      <c r="AB16" s="39">
        <v>9.5238095238095233E-2</v>
      </c>
      <c r="AC16" s="39">
        <v>4.7619047619047616E-2</v>
      </c>
      <c r="AD16" s="39">
        <v>9.5238095238095233E-2</v>
      </c>
      <c r="AE16" s="39">
        <v>0.21428571428571427</v>
      </c>
    </row>
    <row r="17" spans="1:9" x14ac:dyDescent="0.2">
      <c r="A17" s="40" t="s">
        <v>25</v>
      </c>
      <c r="B17" s="38">
        <v>1</v>
      </c>
      <c r="C17" s="38">
        <v>1</v>
      </c>
      <c r="D17" s="38">
        <v>1</v>
      </c>
      <c r="E17" s="38">
        <v>1</v>
      </c>
      <c r="F17" s="38">
        <v>0</v>
      </c>
      <c r="G17" s="38">
        <v>1</v>
      </c>
      <c r="H17" s="38">
        <v>1</v>
      </c>
      <c r="I17" s="48">
        <v>0</v>
      </c>
    </row>
    <row r="18" spans="1:9" x14ac:dyDescent="0.2">
      <c r="A18" s="40" t="s">
        <v>383</v>
      </c>
      <c r="B18" s="38">
        <v>1</v>
      </c>
      <c r="C18" s="38">
        <v>0</v>
      </c>
      <c r="D18" s="38">
        <v>0</v>
      </c>
      <c r="E18" s="38">
        <v>1</v>
      </c>
      <c r="F18" s="38">
        <v>0</v>
      </c>
      <c r="G18" s="38">
        <v>0</v>
      </c>
      <c r="H18" s="38">
        <v>0</v>
      </c>
      <c r="I18" s="38">
        <v>0</v>
      </c>
    </row>
    <row r="19" spans="1:9" x14ac:dyDescent="0.2">
      <c r="A19" s="40" t="s">
        <v>212</v>
      </c>
      <c r="B19" s="38">
        <v>1</v>
      </c>
      <c r="C19" s="38">
        <v>1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</row>
    <row r="20" spans="1:9" x14ac:dyDescent="0.2">
      <c r="A20" s="40" t="s">
        <v>211</v>
      </c>
      <c r="B20" s="38">
        <v>1</v>
      </c>
      <c r="C20" s="38">
        <v>0</v>
      </c>
      <c r="D20" s="38">
        <v>1</v>
      </c>
      <c r="E20" s="38">
        <v>1</v>
      </c>
      <c r="F20" s="38">
        <v>0</v>
      </c>
      <c r="G20" s="38">
        <v>0</v>
      </c>
      <c r="H20" s="38">
        <v>0</v>
      </c>
      <c r="I20" s="48">
        <v>0</v>
      </c>
    </row>
    <row r="21" spans="1:9" x14ac:dyDescent="0.2">
      <c r="A21" s="40" t="s">
        <v>34</v>
      </c>
      <c r="B21" s="38">
        <v>1</v>
      </c>
      <c r="C21" s="38">
        <v>0</v>
      </c>
      <c r="D21" s="38">
        <v>1</v>
      </c>
      <c r="E21" s="38">
        <v>0</v>
      </c>
      <c r="F21" s="38">
        <v>1</v>
      </c>
      <c r="G21" s="38">
        <v>0</v>
      </c>
      <c r="H21" s="38">
        <v>1</v>
      </c>
      <c r="I21" s="48">
        <v>1</v>
      </c>
    </row>
    <row r="22" spans="1:9" x14ac:dyDescent="0.2">
      <c r="A22" s="40" t="s">
        <v>45</v>
      </c>
      <c r="B22" s="38">
        <v>1</v>
      </c>
      <c r="C22" s="38">
        <v>1</v>
      </c>
      <c r="D22" s="38">
        <v>1</v>
      </c>
      <c r="E22" s="38">
        <v>1</v>
      </c>
      <c r="F22" s="38">
        <v>0</v>
      </c>
      <c r="G22" s="38">
        <v>1</v>
      </c>
      <c r="H22" s="38">
        <v>1</v>
      </c>
      <c r="I22" s="48">
        <v>1</v>
      </c>
    </row>
    <row r="23" spans="1:9" x14ac:dyDescent="0.2">
      <c r="A23" s="40" t="s">
        <v>19</v>
      </c>
      <c r="B23" s="38">
        <v>1</v>
      </c>
      <c r="C23" s="38">
        <v>0</v>
      </c>
      <c r="D23" s="38">
        <v>0</v>
      </c>
      <c r="E23" s="38">
        <v>1</v>
      </c>
      <c r="F23" s="38">
        <v>0</v>
      </c>
      <c r="G23" s="38">
        <v>1</v>
      </c>
      <c r="H23" s="38">
        <v>1</v>
      </c>
      <c r="I23" s="48">
        <v>0</v>
      </c>
    </row>
  </sheetData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others</vt:lpstr>
      <vt:lpstr>irx1a</vt:lpstr>
      <vt:lpstr>foxb1a</vt:lpstr>
      <vt:lpstr>zbtb18</vt:lpstr>
      <vt:lpstr>analysis_190724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workstation_2</dc:creator>
  <cp:lastModifiedBy>pc</cp:lastModifiedBy>
  <dcterms:created xsi:type="dcterms:W3CDTF">2019-04-29T14:23:26Z</dcterms:created>
  <dcterms:modified xsi:type="dcterms:W3CDTF">2020-11-14T05:59:13Z</dcterms:modified>
</cp:coreProperties>
</file>