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AB704DD4-13E6-6942-9A1E-05D2E59B6FED}" xr6:coauthVersionLast="36" xr6:coauthVersionMax="36" xr10:uidLastSave="{00000000-0000-0000-0000-000000000000}"/>
  <bookViews>
    <workbookView xWindow="2320" yWindow="520" windowWidth="29180" windowHeight="18640" xr2:uid="{587E79BD-5A22-9245-8F7F-C59887543B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19" i="1"/>
  <c r="C18" i="1"/>
  <c r="F19" i="1"/>
  <c r="E19" i="1"/>
  <c r="D19" i="1"/>
  <c r="F18" i="1"/>
  <c r="E18" i="1"/>
  <c r="D18" i="1"/>
  <c r="F10" i="1"/>
  <c r="D10" i="1"/>
  <c r="D9" i="1"/>
  <c r="D8" i="1"/>
  <c r="C9" i="1"/>
  <c r="C8" i="1"/>
  <c r="F9" i="1"/>
  <c r="E9" i="1"/>
  <c r="F8" i="1"/>
  <c r="E8" i="1"/>
</calcChain>
</file>

<file path=xl/sharedStrings.xml><?xml version="1.0" encoding="utf-8"?>
<sst xmlns="http://schemas.openxmlformats.org/spreadsheetml/2006/main" count="23" uniqueCount="13">
  <si>
    <t>sgLmo2 d5</t>
    <phoneticPr fontId="1"/>
  </si>
  <si>
    <t>sgCont d10</t>
    <phoneticPr fontId="1"/>
  </si>
  <si>
    <t>sgLmo2 d10</t>
    <phoneticPr fontId="1"/>
  </si>
  <si>
    <t>Rep1</t>
    <phoneticPr fontId="1"/>
  </si>
  <si>
    <t>Rep2</t>
    <phoneticPr fontId="1"/>
  </si>
  <si>
    <t>Rep3</t>
    <phoneticPr fontId="1"/>
  </si>
  <si>
    <t>AVE</t>
    <phoneticPr fontId="1"/>
  </si>
  <si>
    <t>STD</t>
    <phoneticPr fontId="1"/>
  </si>
  <si>
    <t>Ttest</t>
    <phoneticPr fontId="1"/>
  </si>
  <si>
    <t>sgCont d5</t>
    <phoneticPr fontId="1"/>
  </si>
  <si>
    <t>% of CD25+ cells</t>
    <phoneticPr fontId="1"/>
  </si>
  <si>
    <r>
      <t># of CD25+ cells (x 10</t>
    </r>
    <r>
      <rPr>
        <vertAlign val="superscript"/>
        <sz val="12"/>
        <color theme="1"/>
        <rFont val="Helvetica"/>
        <family val="2"/>
      </rPr>
      <t>3</t>
    </r>
    <r>
      <rPr>
        <sz val="12"/>
        <color theme="1"/>
        <rFont val="Helvetica"/>
        <family val="2"/>
      </rPr>
      <t>)</t>
    </r>
    <phoneticPr fontId="1"/>
  </si>
  <si>
    <t>Fig.2-source data 2. Percentages and numbers of CD25+ cells in Lmo2-deficient pro-B(+) cells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</si>
</sst>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elvetica"/>
      <family val="2"/>
    </font>
    <font>
      <sz val="12"/>
      <color theme="1"/>
      <name val="Helvetica"/>
      <family val="2"/>
    </font>
    <font>
      <vertAlign val="superscript"/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9D2F-C54A-A34F-B854-E847C0818C3F}">
  <dimension ref="A1:F20"/>
  <sheetViews>
    <sheetView tabSelected="1" workbookViewId="0">
      <selection activeCell="J23" sqref="J23"/>
    </sheetView>
  </sheetViews>
  <sheetFormatPr baseColWidth="10" defaultRowHeight="18"/>
  <cols>
    <col min="1" max="2" width="10.7109375" style="1"/>
    <col min="3" max="7" width="13.5703125" style="1" customWidth="1"/>
    <col min="8" max="16384" width="10.7109375" style="1"/>
  </cols>
  <sheetData>
    <row r="1" spans="1:6">
      <c r="A1" s="3" t="s">
        <v>12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 t="s">
        <v>10</v>
      </c>
      <c r="C3" s="2"/>
      <c r="D3" s="2"/>
      <c r="E3" s="2"/>
      <c r="F3" s="2"/>
    </row>
    <row r="4" spans="1:6">
      <c r="A4" s="2"/>
      <c r="B4" s="2"/>
      <c r="C4" s="2" t="s">
        <v>9</v>
      </c>
      <c r="D4" s="2" t="s">
        <v>0</v>
      </c>
      <c r="E4" s="2" t="s">
        <v>1</v>
      </c>
      <c r="F4" s="2" t="s">
        <v>2</v>
      </c>
    </row>
    <row r="5" spans="1:6">
      <c r="A5" s="2"/>
      <c r="B5" s="2" t="s">
        <v>3</v>
      </c>
      <c r="C5" s="2">
        <v>36.1</v>
      </c>
      <c r="D5" s="2">
        <v>39.6</v>
      </c>
      <c r="E5" s="2">
        <v>38.1</v>
      </c>
      <c r="F5" s="2">
        <v>4.53</v>
      </c>
    </row>
    <row r="6" spans="1:6">
      <c r="A6" s="2"/>
      <c r="B6" s="2" t="s">
        <v>4</v>
      </c>
      <c r="C6" s="2">
        <v>26.8</v>
      </c>
      <c r="D6" s="2">
        <v>38.299999999999997</v>
      </c>
      <c r="E6" s="2">
        <v>41.2</v>
      </c>
      <c r="F6" s="2">
        <v>8</v>
      </c>
    </row>
    <row r="7" spans="1:6">
      <c r="A7" s="2"/>
      <c r="B7" s="2" t="s">
        <v>5</v>
      </c>
      <c r="C7" s="2">
        <v>32.299999999999997</v>
      </c>
      <c r="D7" s="2">
        <v>33.299999999999997</v>
      </c>
      <c r="E7" s="2">
        <v>42.2</v>
      </c>
      <c r="F7" s="2">
        <v>6.25</v>
      </c>
    </row>
    <row r="8" spans="1:6">
      <c r="A8" s="2"/>
      <c r="B8" s="2" t="s">
        <v>6</v>
      </c>
      <c r="C8" s="2">
        <f>AVERAGE(C5:C7)</f>
        <v>31.733333333333334</v>
      </c>
      <c r="D8" s="2">
        <f>AVERAGE(D5:D7)</f>
        <v>37.06666666666667</v>
      </c>
      <c r="E8" s="2">
        <f>AVERAGE(E5:E7)</f>
        <v>40.500000000000007</v>
      </c>
      <c r="F8" s="2">
        <f>AVERAGE(F5:F7)</f>
        <v>6.2600000000000007</v>
      </c>
    </row>
    <row r="9" spans="1:6">
      <c r="A9" s="2"/>
      <c r="B9" s="2" t="s">
        <v>7</v>
      </c>
      <c r="C9" s="2">
        <f>STDEV(C5:C7)</f>
        <v>4.6758243479982227</v>
      </c>
      <c r="D9" s="2">
        <f>STDEV(D5:D7)</f>
        <v>3.3261589458913932</v>
      </c>
      <c r="E9" s="2">
        <f>STDEV(E5:E7)</f>
        <v>2.137755832643196</v>
      </c>
      <c r="F9" s="2">
        <f>STDEV(F5:F7)</f>
        <v>1.7350216136982233</v>
      </c>
    </row>
    <row r="10" spans="1:6">
      <c r="A10" s="2"/>
      <c r="B10" s="2" t="s">
        <v>8</v>
      </c>
      <c r="C10" s="2"/>
      <c r="D10" s="2">
        <f>TTEST(C5:C7,D5:D7,2,2)</f>
        <v>0.18271712845345031</v>
      </c>
      <c r="E10" s="2"/>
      <c r="F10" s="2">
        <f>TTEST(E5:E7,F5:F7,2,2)</f>
        <v>2.7474642468677507E-5</v>
      </c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 t="s">
        <v>11</v>
      </c>
      <c r="C13" s="2"/>
      <c r="D13" s="2"/>
      <c r="E13" s="2"/>
      <c r="F13" s="2"/>
    </row>
    <row r="14" spans="1:6">
      <c r="A14" s="2"/>
      <c r="B14" s="2"/>
      <c r="C14" s="2" t="s">
        <v>9</v>
      </c>
      <c r="D14" s="2" t="s">
        <v>0</v>
      </c>
      <c r="E14" s="2" t="s">
        <v>1</v>
      </c>
      <c r="F14" s="2" t="s">
        <v>2</v>
      </c>
    </row>
    <row r="15" spans="1:6">
      <c r="A15" s="2"/>
      <c r="B15" s="2" t="s">
        <v>3</v>
      </c>
      <c r="C15" s="2">
        <v>1.4279999999999999</v>
      </c>
      <c r="D15" s="2">
        <v>1.8759999999999999</v>
      </c>
      <c r="E15" s="2">
        <v>2.29</v>
      </c>
      <c r="F15" s="2">
        <v>0.11</v>
      </c>
    </row>
    <row r="16" spans="1:6">
      <c r="A16" s="2"/>
      <c r="B16" s="2" t="s">
        <v>4</v>
      </c>
      <c r="C16" s="2">
        <v>2.2080000000000002</v>
      </c>
      <c r="D16" s="2">
        <v>1.9019999999999999</v>
      </c>
      <c r="E16" s="2">
        <v>2.3199999999999998</v>
      </c>
      <c r="F16" s="2">
        <v>0.23</v>
      </c>
    </row>
    <row r="17" spans="1:6">
      <c r="A17" s="2"/>
      <c r="B17" s="2" t="s">
        <v>5</v>
      </c>
      <c r="C17" s="2">
        <v>1.758</v>
      </c>
      <c r="D17" s="2">
        <v>1.9379999999999999</v>
      </c>
      <c r="E17" s="2">
        <v>2.31</v>
      </c>
      <c r="F17" s="2">
        <v>0.13</v>
      </c>
    </row>
    <row r="18" spans="1:6">
      <c r="A18" s="2"/>
      <c r="B18" s="2" t="s">
        <v>6</v>
      </c>
      <c r="C18" s="2">
        <f>AVERAGE(C15:C17)</f>
        <v>1.798</v>
      </c>
      <c r="D18" s="2">
        <f>AVERAGE(D15:D17)</f>
        <v>1.9053333333333331</v>
      </c>
      <c r="E18" s="2">
        <f>AVERAGE(E15:E17)</f>
        <v>2.3066666666666666</v>
      </c>
      <c r="F18" s="2">
        <f>AVERAGE(F15:F17)</f>
        <v>0.15666666666666668</v>
      </c>
    </row>
    <row r="19" spans="1:6">
      <c r="A19" s="2"/>
      <c r="B19" s="2" t="s">
        <v>7</v>
      </c>
      <c r="C19" s="2">
        <f>STDEV(C15:C17)</f>
        <v>0.3915354390090387</v>
      </c>
      <c r="D19" s="2">
        <f>STDEV(D15:D17)</f>
        <v>3.1134118476895008E-2</v>
      </c>
      <c r="E19" s="2">
        <f>STDEV(E15:E17)</f>
        <v>1.5275252316519385E-2</v>
      </c>
      <c r="F19" s="2">
        <f>STDEV(F15:F17)</f>
        <v>6.4291005073286334E-2</v>
      </c>
    </row>
    <row r="20" spans="1:6">
      <c r="A20" s="2"/>
      <c r="B20" s="2" t="s">
        <v>8</v>
      </c>
      <c r="C20" s="2"/>
      <c r="D20" s="2">
        <f>TTEST(C15:C17,D15:D17,2,2)</f>
        <v>0.66065893053533098</v>
      </c>
      <c r="E20" s="2"/>
      <c r="F20" s="2">
        <f>TTEST(E15:E17,F15:F17,2,2)</f>
        <v>5.9366828373349079E-7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裕之</dc:creator>
  <cp:lastModifiedBy>Katsuto Hozumi</cp:lastModifiedBy>
  <dcterms:created xsi:type="dcterms:W3CDTF">2020-08-31T05:26:23Z</dcterms:created>
  <dcterms:modified xsi:type="dcterms:W3CDTF">2021-07-16T09:14:36Z</dcterms:modified>
</cp:coreProperties>
</file>