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koppens\Dropbox\IST Austria 2017 - 2021\Manuscripts\Bhandari et al. final ms files for submission to eLife\Re-submission to eLife\Final Revision April 2021\Source Data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<sst xmlns="http://schemas.openxmlformats.org/spreadsheetml/2006/main" count="121" uniqueCount="34">
  <si>
    <t>Panel C</t>
  </si>
  <si>
    <t>Mouse1</t>
  </si>
  <si>
    <t>Mouse2</t>
  </si>
  <si>
    <t>Mouse3</t>
  </si>
  <si>
    <t>Mouse4</t>
  </si>
  <si>
    <t>Mouse5</t>
  </si>
  <si>
    <t>Mouse6</t>
  </si>
  <si>
    <t>Mouse7</t>
  </si>
  <si>
    <t>Mouse8</t>
  </si>
  <si>
    <t>Mouse9</t>
  </si>
  <si>
    <t>Time (min)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</si>
  <si>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</si>
  <si>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</si>
  <si>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</si>
  <si>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</si>
  <si>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</si>
  <si>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</si>
  <si>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</si>
  <si>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</si>
  <si>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</si>
  <si>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</si>
  <si>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</si>
  <si>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</si>
  <si>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</si>
  <si>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Average</t>
  </si>
  <si>
    <t>SEM</t>
  </si>
  <si>
    <t>Panel D</t>
  </si>
  <si>
    <t>Panel F</t>
  </si>
  <si>
    <t>Panel G</t>
  </si>
  <si>
    <t>Panel J</t>
  </si>
  <si>
    <t>rostral IPN</t>
  </si>
  <si>
    <t>lateral IPN</t>
  </si>
  <si>
    <t>Stimulus #</t>
  </si>
  <si>
    <t>Panel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</si>
</sst>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195"/>
  <sheetViews>
    <sheetView tabSelected="1" workbookViewId="0">
      <selection sqref="A1:XFD1048576"/>
    </sheetView>
  </sheetViews>
  <sheetFormatPr defaultRowHeight="15" x14ac:dyDescent="0.25"/>
  <cols>
    <col min="1" max="1" width="9.140625" style="1"/>
    <col min="2" max="2" width="10.7109375" style="1" bestFit="1" customWidth="1"/>
    <col min="3" max="3" width="9.140625" style="1"/>
    <col min="4" max="50" width="12.42578125" style="1" customWidth="1"/>
    <col min="51" max="16384" width="9.140625" style="1"/>
  </cols>
  <sheetData>
    <row r="3" spans="2:18" ht="15.75" thickBot="1" x14ac:dyDescent="0.3"/>
    <row r="4" spans="2:18" ht="22.5" customHeight="1" thickBot="1" x14ac:dyDescent="0.3">
      <c r="C4" s="2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2:18" ht="29.25" customHeight="1" x14ac:dyDescent="0.25">
      <c r="C5" s="5" t="s">
        <v>1</v>
      </c>
      <c r="D5" s="5" t="s">
        <v>2</v>
      </c>
      <c r="E5" s="6" t="s">
        <v>3</v>
      </c>
      <c r="F5" s="6"/>
      <c r="G5" s="6" t="s">
        <v>4</v>
      </c>
      <c r="H5" s="6"/>
      <c r="I5" s="5" t="s">
        <v>5</v>
      </c>
      <c r="J5" s="5" t="s">
        <v>6</v>
      </c>
      <c r="K5" s="5" t="s">
        <v>7</v>
      </c>
      <c r="L5" s="6" t="s">
        <v>8</v>
      </c>
      <c r="M5" s="6"/>
      <c r="N5" s="6"/>
      <c r="O5" s="5" t="s">
        <v>9</v>
      </c>
    </row>
    <row r="6" spans="2:18" s="7" customFormat="1" ht="22.5" customHeight="1" x14ac:dyDescent="0.25"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19</v>
      </c>
      <c r="L6" s="7" t="s">
        <v>20</v>
      </c>
      <c r="M6" s="7" t="s">
        <v>21</v>
      </c>
      <c r="N6" s="7" t="s">
        <v>22</v>
      </c>
      <c r="O6" s="7" t="s">
        <v>23</v>
      </c>
      <c r="Q6" s="7" t="s">
        <v>24</v>
      </c>
      <c r="R6" s="7" t="s">
        <v>25</v>
      </c>
    </row>
    <row r="7" spans="2:18" s="7" customFormat="1" x14ac:dyDescent="0.25"/>
    <row r="8" spans="2:18" x14ac:dyDescent="0.25">
      <c r="B8" s="8">
        <v>1</v>
      </c>
      <c r="C8" s="8"/>
      <c r="D8" s="8"/>
      <c r="E8" s="8">
        <v>43.157209999999999</v>
      </c>
      <c r="F8" s="8"/>
      <c r="G8" s="8">
        <v>167.7722</v>
      </c>
      <c r="H8" s="8"/>
      <c r="I8" s="8"/>
      <c r="J8" s="8">
        <v>93.748260000000002</v>
      </c>
      <c r="K8" s="8">
        <v>103.383</v>
      </c>
      <c r="L8" s="8">
        <v>101.80459999999999</v>
      </c>
      <c r="M8" s="8">
        <v>128.26230000000001</v>
      </c>
      <c r="N8" s="8">
        <v>101.7824</v>
      </c>
      <c r="O8" s="8">
        <v>58.427300000000002</v>
      </c>
      <c r="P8" s="7"/>
      <c r="Q8" s="1">
        <f>AVERAGE(C8:O8)</f>
        <v>99.792158749999999</v>
      </c>
      <c r="R8" s="1">
        <f>STDEV(C8:O8)/SQRT(COUNT(C8:O8))</f>
        <v>13.632837027526895</v>
      </c>
    </row>
    <row r="9" spans="2:18" x14ac:dyDescent="0.25">
      <c r="B9" s="8">
        <v>2</v>
      </c>
      <c r="C9" s="8"/>
      <c r="D9" s="8">
        <v>100.15309999999999</v>
      </c>
      <c r="E9" s="8">
        <v>185.33009999999999</v>
      </c>
      <c r="F9" s="8">
        <v>114.63460000000001</v>
      </c>
      <c r="G9" s="8">
        <v>47.919310000000003</v>
      </c>
      <c r="H9" s="8">
        <v>91.277190000000004</v>
      </c>
      <c r="I9" s="8">
        <v>77.661860000000004</v>
      </c>
      <c r="J9" s="8">
        <v>96.650679999999994</v>
      </c>
      <c r="K9" s="8">
        <v>115.4795</v>
      </c>
      <c r="L9" s="8">
        <v>102.69199999999999</v>
      </c>
      <c r="M9" s="8">
        <v>105.956</v>
      </c>
      <c r="N9" s="8">
        <v>101.4937</v>
      </c>
      <c r="O9" s="8">
        <v>91.766080000000002</v>
      </c>
      <c r="Q9" s="1">
        <f t="shared" ref="Q9:Q25" si="0">AVERAGE(C9:O9)</f>
        <v>102.58451000000001</v>
      </c>
      <c r="R9" s="1">
        <f t="shared" ref="R9:R25" si="1">STDEV(C9:O9)/SQRT(COUNT(C9:O9))</f>
        <v>9.1561889345566918</v>
      </c>
    </row>
    <row r="10" spans="2:18" x14ac:dyDescent="0.25">
      <c r="B10" s="8">
        <v>3</v>
      </c>
      <c r="C10" s="8">
        <v>35.02281</v>
      </c>
      <c r="D10" s="8">
        <v>62.294840000000001</v>
      </c>
      <c r="E10" s="8">
        <v>89.794309999999996</v>
      </c>
      <c r="F10" s="8">
        <v>120.9765</v>
      </c>
      <c r="G10" s="8">
        <v>103.7547</v>
      </c>
      <c r="H10" s="8">
        <v>100.58199999999999</v>
      </c>
      <c r="I10" s="8">
        <v>121.661</v>
      </c>
      <c r="J10" s="8">
        <v>104.217</v>
      </c>
      <c r="K10" s="8">
        <v>95.178539999999998</v>
      </c>
      <c r="L10" s="8">
        <v>95.327520000000007</v>
      </c>
      <c r="M10" s="8">
        <v>123.89060000000001</v>
      </c>
      <c r="N10" s="8">
        <v>109.3408</v>
      </c>
      <c r="O10" s="8">
        <v>108.8745</v>
      </c>
      <c r="Q10" s="1">
        <f t="shared" si="0"/>
        <v>97.762701538461528</v>
      </c>
      <c r="R10" s="1">
        <f t="shared" si="1"/>
        <v>6.890199994069901</v>
      </c>
    </row>
    <row r="11" spans="2:18" x14ac:dyDescent="0.25">
      <c r="B11" s="8">
        <v>4</v>
      </c>
      <c r="C11" s="8">
        <v>109.0337</v>
      </c>
      <c r="D11" s="8">
        <v>129.81729999999999</v>
      </c>
      <c r="E11" s="8">
        <v>85.566810000000004</v>
      </c>
      <c r="F11" s="8">
        <v>76.437190000000001</v>
      </c>
      <c r="G11" s="8">
        <v>82.378510000000006</v>
      </c>
      <c r="H11" s="8">
        <v>94.250230000000002</v>
      </c>
      <c r="I11" s="8">
        <v>91.69314</v>
      </c>
      <c r="J11" s="8">
        <v>108.751</v>
      </c>
      <c r="K11" s="8">
        <v>87.985709999999997</v>
      </c>
      <c r="L11" s="8">
        <v>113.43089999999999</v>
      </c>
      <c r="M11" s="8">
        <v>108.90009999999999</v>
      </c>
      <c r="N11" s="8">
        <v>87.975189999999998</v>
      </c>
      <c r="O11" s="8">
        <v>122.0436</v>
      </c>
      <c r="Q11" s="1">
        <f t="shared" si="0"/>
        <v>99.866413846153833</v>
      </c>
      <c r="R11" s="1">
        <f t="shared" si="1"/>
        <v>4.5696821269958612</v>
      </c>
    </row>
    <row r="12" spans="2:18" x14ac:dyDescent="0.25">
      <c r="B12" s="8">
        <v>5</v>
      </c>
      <c r="C12" s="8">
        <v>155.9435</v>
      </c>
      <c r="D12" s="8">
        <v>107.7347</v>
      </c>
      <c r="E12" s="8">
        <v>96.151579999999996</v>
      </c>
      <c r="F12" s="8">
        <v>87.951790000000003</v>
      </c>
      <c r="G12" s="8">
        <v>98.175309999999996</v>
      </c>
      <c r="H12" s="8">
        <v>113.89060000000001</v>
      </c>
      <c r="I12" s="8">
        <v>108.98399999999999</v>
      </c>
      <c r="J12" s="8">
        <v>96.633070000000004</v>
      </c>
      <c r="K12" s="8">
        <v>97.973259999999996</v>
      </c>
      <c r="L12" s="8">
        <v>125.9875</v>
      </c>
      <c r="M12" s="8">
        <v>59.228810000000003</v>
      </c>
      <c r="N12" s="8">
        <v>91.279060000000001</v>
      </c>
      <c r="O12" s="8">
        <v>118.88849999999999</v>
      </c>
      <c r="Q12" s="1">
        <f t="shared" si="0"/>
        <v>104.52474461538463</v>
      </c>
      <c r="R12" s="1">
        <f t="shared" si="1"/>
        <v>6.2768511034088386</v>
      </c>
    </row>
    <row r="13" spans="2:18" x14ac:dyDescent="0.25">
      <c r="B13" s="8">
        <v>6</v>
      </c>
      <c r="C13" s="8">
        <v>743.25670000000002</v>
      </c>
      <c r="D13" s="8">
        <v>113.7808</v>
      </c>
      <c r="E13" s="8">
        <v>123.0804</v>
      </c>
      <c r="F13" s="8">
        <v>83.799400000000006</v>
      </c>
      <c r="G13" s="8">
        <v>140.61490000000001</v>
      </c>
      <c r="H13" s="8">
        <v>291.74029999999999</v>
      </c>
      <c r="I13" s="8">
        <v>105.6658</v>
      </c>
      <c r="J13" s="8">
        <v>89.083190000000002</v>
      </c>
      <c r="K13" s="8">
        <v>372.78140000000002</v>
      </c>
      <c r="L13" s="8">
        <v>165.30770000000001</v>
      </c>
      <c r="M13" s="8">
        <v>447.38490000000002</v>
      </c>
      <c r="N13" s="8">
        <v>200.9795</v>
      </c>
      <c r="O13" s="8">
        <v>162.4777</v>
      </c>
      <c r="Q13" s="1">
        <f t="shared" si="0"/>
        <v>233.84251461538457</v>
      </c>
      <c r="R13" s="1">
        <f t="shared" si="1"/>
        <v>52.739149042764204</v>
      </c>
    </row>
    <row r="14" spans="2:18" x14ac:dyDescent="0.25">
      <c r="B14" s="8">
        <v>7</v>
      </c>
      <c r="C14" s="8">
        <v>844.74440000000004</v>
      </c>
      <c r="D14" s="8">
        <v>162.22409999999999</v>
      </c>
      <c r="E14" s="8">
        <v>187.54519999999999</v>
      </c>
      <c r="F14" s="8">
        <v>155.34719999999999</v>
      </c>
      <c r="G14" s="8">
        <v>265.9871</v>
      </c>
      <c r="H14" s="8">
        <v>336.89499999999998</v>
      </c>
      <c r="I14" s="8">
        <v>89.143249999999995</v>
      </c>
      <c r="J14" s="8">
        <v>180.21250000000001</v>
      </c>
      <c r="K14" s="8">
        <v>1987.6949999999999</v>
      </c>
      <c r="L14" s="8">
        <v>860.50019999999995</v>
      </c>
      <c r="M14" s="8">
        <v>875.90139999999997</v>
      </c>
      <c r="N14" s="8">
        <v>241.43459999999999</v>
      </c>
      <c r="O14" s="8">
        <v>392.79050000000001</v>
      </c>
      <c r="Q14" s="1">
        <f t="shared" si="0"/>
        <v>506.18618846153834</v>
      </c>
      <c r="R14" s="1">
        <f t="shared" si="1"/>
        <v>146.85023165443224</v>
      </c>
    </row>
    <row r="15" spans="2:18" x14ac:dyDescent="0.25">
      <c r="B15" s="8">
        <v>8</v>
      </c>
      <c r="C15" s="8">
        <v>900.09720000000004</v>
      </c>
      <c r="D15" s="8">
        <v>123.6999</v>
      </c>
      <c r="E15" s="8">
        <v>288.91329999999999</v>
      </c>
      <c r="F15" s="8">
        <v>163.41149999999999</v>
      </c>
      <c r="G15" s="8">
        <v>739.55150000000003</v>
      </c>
      <c r="H15" s="8">
        <v>399.08449999999999</v>
      </c>
      <c r="I15" s="8">
        <v>311.36579999999998</v>
      </c>
      <c r="J15" s="8">
        <v>235.36920000000001</v>
      </c>
      <c r="K15" s="8">
        <v>1958.114</v>
      </c>
      <c r="L15" s="8">
        <v>1165.009</v>
      </c>
      <c r="M15" s="8">
        <v>1069.6869999999999</v>
      </c>
      <c r="N15" s="8">
        <v>259.47230000000002</v>
      </c>
      <c r="O15" s="8">
        <v>388.05180000000001</v>
      </c>
      <c r="Q15" s="1">
        <f t="shared" si="0"/>
        <v>615.5251538461539</v>
      </c>
      <c r="R15" s="1">
        <f t="shared" si="1"/>
        <v>148.1179794990837</v>
      </c>
    </row>
    <row r="16" spans="2:18" x14ac:dyDescent="0.25">
      <c r="B16" s="8">
        <v>9</v>
      </c>
      <c r="C16" s="8">
        <v>1093.8630000000001</v>
      </c>
      <c r="D16" s="8">
        <v>252.57929999999999</v>
      </c>
      <c r="E16" s="8">
        <v>318.32569999999998</v>
      </c>
      <c r="F16" s="8">
        <v>207.74799999999999</v>
      </c>
      <c r="G16" s="8">
        <v>794.25279999999998</v>
      </c>
      <c r="H16" s="8">
        <v>356.92259999999999</v>
      </c>
      <c r="I16" s="8">
        <v>330.45370000000003</v>
      </c>
      <c r="J16" s="8">
        <v>237.78100000000001</v>
      </c>
      <c r="K16" s="8">
        <v>1221.386</v>
      </c>
      <c r="L16" s="8">
        <v>527.91949999999997</v>
      </c>
      <c r="M16" s="8">
        <v>499.03859999999997</v>
      </c>
      <c r="N16" s="8">
        <v>238.84139999999999</v>
      </c>
      <c r="O16" s="8">
        <v>219.4367</v>
      </c>
      <c r="Q16" s="1">
        <f t="shared" si="0"/>
        <v>484.50371538461536</v>
      </c>
      <c r="R16" s="1">
        <f t="shared" si="1"/>
        <v>94.795449940603831</v>
      </c>
    </row>
    <row r="17" spans="2:18" x14ac:dyDescent="0.25">
      <c r="B17" s="8">
        <v>10</v>
      </c>
      <c r="C17" s="8">
        <v>1124.2860000000001</v>
      </c>
      <c r="D17" s="8">
        <v>389.09829999999999</v>
      </c>
      <c r="E17" s="8">
        <v>214.05629999999999</v>
      </c>
      <c r="F17" s="8">
        <v>220.27889999999999</v>
      </c>
      <c r="G17" s="8">
        <v>1132.5150000000001</v>
      </c>
      <c r="H17" s="8">
        <v>343.08789999999999</v>
      </c>
      <c r="I17" s="8">
        <v>450.97050000000002</v>
      </c>
      <c r="J17" s="8">
        <v>166.2602</v>
      </c>
      <c r="K17" s="8">
        <v>386.3442</v>
      </c>
      <c r="L17" s="8">
        <v>110.0753</v>
      </c>
      <c r="M17" s="8">
        <v>570.70259999999996</v>
      </c>
      <c r="N17" s="8">
        <v>176.00790000000001</v>
      </c>
      <c r="O17" s="8">
        <v>157.6874</v>
      </c>
      <c r="Q17" s="1">
        <f t="shared" si="0"/>
        <v>418.56696153846156</v>
      </c>
      <c r="R17" s="1">
        <f t="shared" si="1"/>
        <v>94.950115746446869</v>
      </c>
    </row>
    <row r="18" spans="2:18" x14ac:dyDescent="0.25">
      <c r="B18" s="8">
        <v>11</v>
      </c>
      <c r="C18" s="8">
        <v>940.46019999999999</v>
      </c>
      <c r="D18" s="8">
        <v>428.71</v>
      </c>
      <c r="E18" s="8">
        <v>207.9023</v>
      </c>
      <c r="F18" s="8">
        <v>197.11150000000001</v>
      </c>
      <c r="G18" s="8">
        <v>741.47320000000002</v>
      </c>
      <c r="H18" s="8">
        <v>401.529</v>
      </c>
      <c r="I18" s="8">
        <v>419.77460000000002</v>
      </c>
      <c r="J18" s="8">
        <v>159.828</v>
      </c>
      <c r="K18" s="8">
        <v>150.64080000000001</v>
      </c>
      <c r="L18" s="8">
        <v>80.725560000000002</v>
      </c>
      <c r="M18" s="8">
        <v>676.47850000000005</v>
      </c>
      <c r="N18" s="8">
        <v>153.93780000000001</v>
      </c>
      <c r="O18" s="8">
        <v>84.584140000000005</v>
      </c>
      <c r="Q18" s="1">
        <f t="shared" si="0"/>
        <v>357.16581538461537</v>
      </c>
      <c r="R18" s="1">
        <f t="shared" si="1"/>
        <v>76.895075240380976</v>
      </c>
    </row>
    <row r="19" spans="2:18" x14ac:dyDescent="0.25">
      <c r="B19" s="8">
        <v>12</v>
      </c>
      <c r="C19" s="8">
        <v>958.66240000000005</v>
      </c>
      <c r="D19" s="8">
        <v>288.28359999999998</v>
      </c>
      <c r="E19" s="8">
        <v>197.58340000000001</v>
      </c>
      <c r="F19" s="8">
        <v>249.84719999999999</v>
      </c>
      <c r="G19" s="8">
        <v>577.00810000000001</v>
      </c>
      <c r="H19" s="8">
        <v>334.3329</v>
      </c>
      <c r="I19" s="8">
        <v>405.06220000000002</v>
      </c>
      <c r="J19" s="8">
        <v>135.31870000000001</v>
      </c>
      <c r="K19" s="8">
        <v>162.25299999999999</v>
      </c>
      <c r="L19" s="8">
        <v>53.288539999999998</v>
      </c>
      <c r="M19" s="8">
        <v>548.71130000000005</v>
      </c>
      <c r="N19" s="8">
        <v>111.3625</v>
      </c>
      <c r="O19" s="8">
        <v>60.482489999999999</v>
      </c>
      <c r="Q19" s="1">
        <f t="shared" si="0"/>
        <v>314.01510230769225</v>
      </c>
      <c r="R19" s="1">
        <f t="shared" si="1"/>
        <v>71.393881331347487</v>
      </c>
    </row>
    <row r="20" spans="2:18" x14ac:dyDescent="0.25">
      <c r="B20" s="8">
        <v>13</v>
      </c>
      <c r="C20" s="8">
        <v>827.78869999999995</v>
      </c>
      <c r="D20" s="8">
        <v>279.99560000000002</v>
      </c>
      <c r="E20" s="8">
        <v>156.8623</v>
      </c>
      <c r="F20" s="8">
        <v>217.12090000000001</v>
      </c>
      <c r="G20" s="8">
        <v>266.79539999999997</v>
      </c>
      <c r="H20" s="8">
        <v>329.69920000000002</v>
      </c>
      <c r="I20" s="8">
        <v>448.04930000000002</v>
      </c>
      <c r="J20" s="8">
        <v>121.6378</v>
      </c>
      <c r="K20" s="8">
        <v>124.1125</v>
      </c>
      <c r="L20" s="8">
        <v>84.48845</v>
      </c>
      <c r="M20" s="8">
        <v>461.10230000000001</v>
      </c>
      <c r="N20" s="8">
        <v>80.326449999999994</v>
      </c>
      <c r="O20" s="8">
        <v>88.090940000000003</v>
      </c>
      <c r="Q20" s="1">
        <f t="shared" si="0"/>
        <v>268.15921846153844</v>
      </c>
      <c r="R20" s="1">
        <f t="shared" si="1"/>
        <v>59.125699551028674</v>
      </c>
    </row>
    <row r="21" spans="2:18" x14ac:dyDescent="0.25">
      <c r="B21" s="8">
        <v>14</v>
      </c>
      <c r="C21" s="8">
        <v>302.9187</v>
      </c>
      <c r="D21" s="8">
        <v>266.0985</v>
      </c>
      <c r="E21" s="8">
        <v>151.10499999999999</v>
      </c>
      <c r="F21" s="8">
        <v>212.6524</v>
      </c>
      <c r="G21" s="8">
        <v>297.48059999999998</v>
      </c>
      <c r="H21" s="8">
        <v>339.6628</v>
      </c>
      <c r="I21" s="8">
        <v>234.1729</v>
      </c>
      <c r="J21" s="8">
        <v>97.353740000000002</v>
      </c>
      <c r="K21" s="8">
        <v>149.63659999999999</v>
      </c>
      <c r="L21" s="8">
        <v>97.684910000000002</v>
      </c>
      <c r="M21" s="8">
        <v>455.76780000000002</v>
      </c>
      <c r="N21" s="8">
        <v>91.774640000000005</v>
      </c>
      <c r="O21" s="8">
        <v>83.367800000000003</v>
      </c>
      <c r="Q21" s="1">
        <f t="shared" si="0"/>
        <v>213.82126076923078</v>
      </c>
      <c r="R21" s="1">
        <f t="shared" si="1"/>
        <v>31.973420775651572</v>
      </c>
    </row>
    <row r="22" spans="2:18" x14ac:dyDescent="0.25">
      <c r="B22" s="8">
        <v>15</v>
      </c>
      <c r="C22" s="8">
        <v>270.52120000000002</v>
      </c>
      <c r="D22" s="8">
        <v>214.50720000000001</v>
      </c>
      <c r="E22" s="8">
        <v>128.52930000000001</v>
      </c>
      <c r="F22" s="8">
        <v>190.60149999999999</v>
      </c>
      <c r="G22" s="8">
        <v>200.74760000000001</v>
      </c>
      <c r="H22" s="8">
        <v>427.63580000000002</v>
      </c>
      <c r="I22" s="8">
        <v>354.93849999999998</v>
      </c>
      <c r="J22" s="8">
        <v>103.60890000000001</v>
      </c>
      <c r="K22" s="8">
        <v>138.99350000000001</v>
      </c>
      <c r="L22" s="8">
        <v>142.36709999999999</v>
      </c>
      <c r="M22" s="8">
        <v>594.78129999999999</v>
      </c>
      <c r="N22" s="8">
        <v>87.588970000000003</v>
      </c>
      <c r="O22" s="8">
        <v>106.4521</v>
      </c>
      <c r="Q22" s="1">
        <f t="shared" si="0"/>
        <v>227.79022846153845</v>
      </c>
      <c r="R22" s="1">
        <f t="shared" si="1"/>
        <v>41.582409717302092</v>
      </c>
    </row>
    <row r="23" spans="2:18" x14ac:dyDescent="0.25">
      <c r="B23" s="8">
        <v>16</v>
      </c>
      <c r="C23" s="8">
        <v>160.62889999999999</v>
      </c>
      <c r="D23" s="8">
        <v>203.50299999999999</v>
      </c>
      <c r="E23" s="8"/>
      <c r="F23" s="8">
        <v>173.81389999999999</v>
      </c>
      <c r="G23" s="8">
        <v>311.85559999999998</v>
      </c>
      <c r="H23" s="8">
        <v>306.79640000000001</v>
      </c>
      <c r="I23" s="8">
        <v>249.42679999999999</v>
      </c>
      <c r="J23" s="8">
        <v>95.337620000000001</v>
      </c>
      <c r="K23" s="8">
        <v>150.44739999999999</v>
      </c>
      <c r="L23" s="8">
        <v>148.35419999999999</v>
      </c>
      <c r="M23" s="8">
        <v>725.84569999999997</v>
      </c>
      <c r="N23" s="8">
        <v>82.713480000000004</v>
      </c>
      <c r="O23" s="8">
        <v>117.6061</v>
      </c>
      <c r="Q23" s="1">
        <f t="shared" si="0"/>
        <v>227.19409166666665</v>
      </c>
      <c r="R23" s="1">
        <f t="shared" si="1"/>
        <v>50.216919090789141</v>
      </c>
    </row>
    <row r="24" spans="2:18" x14ac:dyDescent="0.25">
      <c r="B24" s="8">
        <v>17</v>
      </c>
      <c r="C24" s="8">
        <v>159.99700000000001</v>
      </c>
      <c r="D24" s="8">
        <v>173.09880000000001</v>
      </c>
      <c r="E24" s="8"/>
      <c r="F24" s="8">
        <v>99.914119999999997</v>
      </c>
      <c r="G24" s="8">
        <v>231.99940000000001</v>
      </c>
      <c r="H24" s="8">
        <v>308.59640000000002</v>
      </c>
      <c r="I24" s="8">
        <v>306.22379999999998</v>
      </c>
      <c r="J24" s="8">
        <v>87.757949999999994</v>
      </c>
      <c r="K24" s="8">
        <v>131.4769</v>
      </c>
      <c r="L24" s="8">
        <v>120.999</v>
      </c>
      <c r="M24" s="8">
        <v>725.84569999999997</v>
      </c>
      <c r="N24" s="8">
        <v>82.713480000000004</v>
      </c>
      <c r="O24" s="8">
        <v>126.1099</v>
      </c>
      <c r="Q24" s="1">
        <f t="shared" si="0"/>
        <v>212.89437083333334</v>
      </c>
      <c r="R24" s="1">
        <f t="shared" si="1"/>
        <v>51.765129659103927</v>
      </c>
    </row>
    <row r="25" spans="2:18" x14ac:dyDescent="0.25">
      <c r="B25" s="8">
        <v>18</v>
      </c>
      <c r="C25" s="8">
        <v>135.29769999999999</v>
      </c>
      <c r="D25" s="8"/>
      <c r="E25" s="8"/>
      <c r="F25" s="8">
        <v>98.330560000000006</v>
      </c>
      <c r="G25" s="8">
        <v>206.97139999999999</v>
      </c>
      <c r="H25" s="8">
        <v>489.50889999999998</v>
      </c>
      <c r="I25" s="8">
        <v>240.7696</v>
      </c>
      <c r="J25" s="8">
        <v>84.963300000000004</v>
      </c>
      <c r="K25" s="8"/>
      <c r="L25" s="8"/>
      <c r="M25" s="8">
        <v>621.92439999999999</v>
      </c>
      <c r="N25" s="8">
        <v>80.238950000000003</v>
      </c>
      <c r="O25" s="8">
        <v>167.1037</v>
      </c>
      <c r="Q25" s="1">
        <f t="shared" si="0"/>
        <v>236.12316777777778</v>
      </c>
      <c r="R25" s="1">
        <f t="shared" si="1"/>
        <v>64.007789738270517</v>
      </c>
    </row>
    <row r="28" spans="2:18" ht="15.75" thickBot="1" x14ac:dyDescent="0.3"/>
    <row r="29" spans="2:18" ht="19.5" thickBot="1" x14ac:dyDescent="0.3">
      <c r="B29" s="2" t="s">
        <v>26</v>
      </c>
      <c r="C29" s="3"/>
      <c r="D29" s="3"/>
      <c r="E29" s="3"/>
      <c r="F29" s="3"/>
      <c r="G29" s="3"/>
      <c r="H29" s="3"/>
      <c r="I29" s="3"/>
      <c r="J29" s="3"/>
      <c r="K29" s="3"/>
      <c r="L29" s="4"/>
    </row>
    <row r="30" spans="2:18" ht="18.75" x14ac:dyDescent="0.25">
      <c r="C30" s="6" t="s">
        <v>1</v>
      </c>
      <c r="D30" s="6"/>
      <c r="E30" s="5" t="s">
        <v>2</v>
      </c>
      <c r="F30" s="5" t="s">
        <v>3</v>
      </c>
      <c r="G30" s="6" t="s">
        <v>4</v>
      </c>
      <c r="H30" s="6"/>
      <c r="I30" s="6" t="s">
        <v>5</v>
      </c>
      <c r="J30" s="6"/>
      <c r="K30" s="6"/>
      <c r="L30" s="6"/>
    </row>
    <row r="31" spans="2:18" x14ac:dyDescent="0.25">
      <c r="B31" s="7" t="s">
        <v>10</v>
      </c>
      <c r="C31" s="7" t="s">
        <v>11</v>
      </c>
      <c r="D31" s="7" t="s">
        <v>12</v>
      </c>
      <c r="E31" s="7" t="s">
        <v>13</v>
      </c>
      <c r="F31" s="7" t="s">
        <v>14</v>
      </c>
      <c r="G31" s="7" t="s">
        <v>15</v>
      </c>
      <c r="H31" s="7" t="s">
        <v>16</v>
      </c>
      <c r="I31" s="7" t="s">
        <v>17</v>
      </c>
      <c r="J31" s="7" t="s">
        <v>18</v>
      </c>
      <c r="K31" s="7" t="s">
        <v>19</v>
      </c>
      <c r="L31" s="7" t="s">
        <v>20</v>
      </c>
      <c r="N31" s="7" t="s">
        <v>24</v>
      </c>
      <c r="O31" s="7" t="s">
        <v>25</v>
      </c>
    </row>
    <row r="32" spans="2:18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N32" s="7"/>
      <c r="O32" s="7"/>
    </row>
    <row r="33" spans="2:51" x14ac:dyDescent="0.25">
      <c r="B33" s="8">
        <v>1</v>
      </c>
      <c r="C33" s="8"/>
      <c r="D33" s="8">
        <v>80.916079999999994</v>
      </c>
      <c r="E33" s="8"/>
      <c r="F33" s="8"/>
      <c r="G33" s="8"/>
      <c r="H33" s="8">
        <v>107.16030000000001</v>
      </c>
      <c r="I33" s="9"/>
      <c r="J33" s="8">
        <v>104.81570000000001</v>
      </c>
      <c r="K33" s="8">
        <v>104.49509999999999</v>
      </c>
      <c r="L33" s="8">
        <v>97.268079999999998</v>
      </c>
      <c r="N33" s="1">
        <f>AVERAGE(C33:L33)</f>
        <v>98.931051999999994</v>
      </c>
      <c r="O33" s="1">
        <f>STDEV(C33:L33)/SQRT(COUNT(C33:L33))</f>
        <v>4.7990255620765367</v>
      </c>
    </row>
    <row r="34" spans="2:51" x14ac:dyDescent="0.25">
      <c r="B34" s="8">
        <v>2</v>
      </c>
      <c r="C34" s="8">
        <v>86.019379999999998</v>
      </c>
      <c r="D34" s="8">
        <v>98.756450000000001</v>
      </c>
      <c r="E34" s="8"/>
      <c r="F34" s="8"/>
      <c r="G34" s="8">
        <v>107.93770000000001</v>
      </c>
      <c r="H34" s="8">
        <v>99.596760000000003</v>
      </c>
      <c r="I34" s="8">
        <v>88.570939999999993</v>
      </c>
      <c r="J34" s="8">
        <v>108.8408</v>
      </c>
      <c r="K34" s="8">
        <v>99.139080000000007</v>
      </c>
      <c r="L34" s="8">
        <v>103.74590000000001</v>
      </c>
      <c r="N34" s="1">
        <f t="shared" ref="N34:N50" si="2">AVERAGE(C34:L34)</f>
        <v>99.075876250000007</v>
      </c>
      <c r="O34" s="1">
        <f t="shared" ref="O34:O50" si="3">STDEV(C34:L34)/SQRT(COUNT(C34:L34))</f>
        <v>2.9182244648072877</v>
      </c>
    </row>
    <row r="35" spans="2:51" x14ac:dyDescent="0.25">
      <c r="B35" s="8">
        <v>3</v>
      </c>
      <c r="C35" s="8">
        <v>104.1828</v>
      </c>
      <c r="D35" s="8">
        <v>134.2782</v>
      </c>
      <c r="E35" s="8">
        <v>108.1949</v>
      </c>
      <c r="F35" s="8">
        <v>98.927390000000003</v>
      </c>
      <c r="G35" s="8">
        <v>102.5722</v>
      </c>
      <c r="H35" s="8">
        <v>101.9936</v>
      </c>
      <c r="I35" s="8">
        <v>123.67959999999999</v>
      </c>
      <c r="J35" s="8">
        <v>96.012100000000004</v>
      </c>
      <c r="K35" s="8">
        <v>99.649969999999996</v>
      </c>
      <c r="L35" s="8">
        <v>101.6523</v>
      </c>
      <c r="N35" s="1">
        <f t="shared" si="2"/>
        <v>107.11430600000001</v>
      </c>
      <c r="O35" s="1">
        <f t="shared" si="3"/>
        <v>3.8654225920282737</v>
      </c>
    </row>
    <row r="36" spans="2:51" x14ac:dyDescent="0.25">
      <c r="B36" s="8">
        <v>4</v>
      </c>
      <c r="C36" s="8">
        <v>105.4011</v>
      </c>
      <c r="D36" s="8">
        <v>99.837069999999997</v>
      </c>
      <c r="E36" s="8">
        <v>100.2043</v>
      </c>
      <c r="F36" s="8">
        <v>114.10290000000001</v>
      </c>
      <c r="G36" s="8">
        <v>98.191460000000006</v>
      </c>
      <c r="H36" s="8">
        <v>97.798580000000001</v>
      </c>
      <c r="I36" s="8">
        <v>111.40430000000001</v>
      </c>
      <c r="J36" s="8">
        <v>93.954149999999998</v>
      </c>
      <c r="K36" s="8">
        <v>103.30880000000001</v>
      </c>
      <c r="L36" s="8">
        <v>104.30670000000001</v>
      </c>
      <c r="N36" s="1">
        <f t="shared" si="2"/>
        <v>102.85093600000002</v>
      </c>
      <c r="O36" s="1">
        <f t="shared" si="3"/>
        <v>1.9750579274892732</v>
      </c>
    </row>
    <row r="37" spans="2:51" x14ac:dyDescent="0.25">
      <c r="B37" s="8">
        <v>5</v>
      </c>
      <c r="C37" s="8">
        <v>104.3967</v>
      </c>
      <c r="D37" s="8">
        <v>86.212239999999994</v>
      </c>
      <c r="E37" s="8">
        <v>91.600830000000002</v>
      </c>
      <c r="F37" s="8">
        <v>86.969700000000003</v>
      </c>
      <c r="G37" s="8">
        <v>91.298689999999993</v>
      </c>
      <c r="H37" s="8">
        <v>93.450810000000004</v>
      </c>
      <c r="I37" s="8">
        <v>109.0535</v>
      </c>
      <c r="J37" s="8">
        <v>96.377229999999997</v>
      </c>
      <c r="K37" s="8">
        <v>93.407020000000003</v>
      </c>
      <c r="L37" s="8">
        <v>93.027000000000001</v>
      </c>
      <c r="N37" s="1">
        <f t="shared" si="2"/>
        <v>94.579372000000006</v>
      </c>
      <c r="O37" s="1">
        <f t="shared" si="3"/>
        <v>2.2650021258713591</v>
      </c>
    </row>
    <row r="38" spans="2:51" x14ac:dyDescent="0.25">
      <c r="B38" s="8">
        <v>6</v>
      </c>
      <c r="C38" s="8">
        <v>71.904229999999998</v>
      </c>
      <c r="D38" s="8">
        <v>68.334509999999995</v>
      </c>
      <c r="E38" s="8">
        <v>45.812660000000001</v>
      </c>
      <c r="F38" s="8">
        <v>49.926650000000002</v>
      </c>
      <c r="G38" s="8">
        <v>66.981740000000002</v>
      </c>
      <c r="H38" s="8">
        <v>89.416690000000003</v>
      </c>
      <c r="I38" s="8">
        <v>73.167789999999997</v>
      </c>
      <c r="J38" s="8">
        <v>97.548349999999999</v>
      </c>
      <c r="K38" s="8">
        <v>103.8965</v>
      </c>
      <c r="L38" s="8">
        <v>89.934880000000007</v>
      </c>
      <c r="N38" s="1">
        <f t="shared" si="2"/>
        <v>75.692399999999992</v>
      </c>
      <c r="O38" s="1">
        <f t="shared" si="3"/>
        <v>6.1207923831494231</v>
      </c>
      <c r="AF38" s="8"/>
      <c r="AG38" s="8"/>
      <c r="AH38" s="8"/>
      <c r="AI38" s="8"/>
      <c r="AJ38" s="8"/>
      <c r="AK38" s="8"/>
      <c r="AL38" s="8"/>
      <c r="AM38" s="8"/>
      <c r="AN38" s="8"/>
      <c r="AO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2:51" x14ac:dyDescent="0.25">
      <c r="B39" s="8">
        <v>7</v>
      </c>
      <c r="C39" s="8">
        <v>61.286769999999997</v>
      </c>
      <c r="D39" s="8">
        <v>45.998959999999997</v>
      </c>
      <c r="E39" s="8">
        <v>19.463920000000002</v>
      </c>
      <c r="F39" s="8">
        <v>35.165129999999998</v>
      </c>
      <c r="G39" s="8">
        <v>65.048339999999996</v>
      </c>
      <c r="H39" s="8">
        <v>77.870609999999999</v>
      </c>
      <c r="I39" s="8">
        <v>51.983989999999999</v>
      </c>
      <c r="J39" s="8">
        <v>92.900890000000004</v>
      </c>
      <c r="K39" s="8">
        <v>90.827809999999999</v>
      </c>
      <c r="L39" s="8">
        <v>74.180959999999999</v>
      </c>
      <c r="N39" s="1">
        <f t="shared" si="2"/>
        <v>61.472738000000007</v>
      </c>
      <c r="O39" s="1">
        <f t="shared" si="3"/>
        <v>7.5121847607654955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Q39" s="8"/>
      <c r="AR39" s="8"/>
      <c r="AS39" s="8"/>
      <c r="AT39" s="8"/>
      <c r="AU39" s="8"/>
      <c r="AV39" s="8"/>
      <c r="AW39" s="8"/>
      <c r="AX39" s="8"/>
      <c r="AY39" s="8"/>
    </row>
    <row r="40" spans="2:51" x14ac:dyDescent="0.25">
      <c r="B40" s="8">
        <v>8</v>
      </c>
      <c r="C40" s="8">
        <v>45.728099999999998</v>
      </c>
      <c r="D40" s="8">
        <v>33.513689999999997</v>
      </c>
      <c r="E40" s="8">
        <v>48.914189999999998</v>
      </c>
      <c r="F40" s="8">
        <v>36.824289999999998</v>
      </c>
      <c r="G40" s="8">
        <v>63.48574</v>
      </c>
      <c r="H40" s="8">
        <v>83.516980000000004</v>
      </c>
      <c r="I40" s="8">
        <v>58.304819999999999</v>
      </c>
      <c r="J40" s="8">
        <v>87.189760000000007</v>
      </c>
      <c r="K40" s="8">
        <v>77.381420000000006</v>
      </c>
      <c r="L40" s="8">
        <v>76.588610000000003</v>
      </c>
      <c r="N40" s="1">
        <f t="shared" si="2"/>
        <v>61.144760000000005</v>
      </c>
      <c r="O40" s="1">
        <f t="shared" si="3"/>
        <v>6.1795063345768568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2:51" x14ac:dyDescent="0.25">
      <c r="B41" s="8">
        <v>9</v>
      </c>
      <c r="C41" s="8">
        <v>66.806629999999998</v>
      </c>
      <c r="D41" s="8">
        <v>58.622929999999997</v>
      </c>
      <c r="E41" s="8">
        <v>91.095680000000002</v>
      </c>
      <c r="F41" s="8">
        <v>36.994610000000002</v>
      </c>
      <c r="G41" s="8">
        <v>62.82602</v>
      </c>
      <c r="H41" s="8">
        <v>87.664259999999999</v>
      </c>
      <c r="I41" s="8">
        <v>60.577739999999999</v>
      </c>
      <c r="J41" s="8">
        <v>84.245769999999993</v>
      </c>
      <c r="K41" s="8">
        <v>59.684170000000002</v>
      </c>
      <c r="L41" s="8">
        <v>86.172370000000001</v>
      </c>
      <c r="N41" s="1">
        <f t="shared" si="2"/>
        <v>69.469018000000005</v>
      </c>
      <c r="O41" s="1">
        <f t="shared" si="3"/>
        <v>5.4715164619522936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2:51" x14ac:dyDescent="0.25">
      <c r="B42" s="8">
        <v>10</v>
      </c>
      <c r="C42" s="8">
        <v>87.645020000000002</v>
      </c>
      <c r="D42" s="8">
        <v>85.076509999999999</v>
      </c>
      <c r="E42" s="8">
        <v>112.4876</v>
      </c>
      <c r="F42" s="8">
        <v>53.688189999999999</v>
      </c>
      <c r="G42" s="8">
        <v>61.551439999999999</v>
      </c>
      <c r="H42" s="8">
        <v>104.48009999999999</v>
      </c>
      <c r="I42" s="8">
        <v>74.804370000000006</v>
      </c>
      <c r="J42" s="8">
        <v>94.678120000000007</v>
      </c>
      <c r="K42" s="8">
        <v>76.102360000000004</v>
      </c>
      <c r="L42" s="8">
        <v>93.535390000000007</v>
      </c>
      <c r="N42" s="1">
        <f t="shared" si="2"/>
        <v>84.404910000000001</v>
      </c>
      <c r="O42" s="1">
        <f t="shared" si="3"/>
        <v>5.7911861025298981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2:51" x14ac:dyDescent="0.25">
      <c r="B43" s="8">
        <v>11</v>
      </c>
      <c r="C43" s="8">
        <v>84.689970000000002</v>
      </c>
      <c r="D43" s="8">
        <v>74.512990000000002</v>
      </c>
      <c r="E43" s="8"/>
      <c r="F43" s="8">
        <v>47.734659999999998</v>
      </c>
      <c r="G43" s="8">
        <v>79.372619999999998</v>
      </c>
      <c r="H43" s="8">
        <v>104.24299999999999</v>
      </c>
      <c r="I43" s="8">
        <v>92.958709999999996</v>
      </c>
      <c r="J43" s="8">
        <v>99.866950000000003</v>
      </c>
      <c r="K43" s="8">
        <v>82.143680000000003</v>
      </c>
      <c r="L43" s="8">
        <v>102.6472</v>
      </c>
      <c r="N43" s="1">
        <f t="shared" si="2"/>
        <v>85.352197777777789</v>
      </c>
      <c r="O43" s="1">
        <f t="shared" si="3"/>
        <v>5.896765387808844</v>
      </c>
      <c r="AF43" s="8"/>
      <c r="AG43" s="8"/>
      <c r="AH43" s="8"/>
      <c r="AI43" s="8"/>
      <c r="AJ43" s="8"/>
      <c r="AK43" s="8"/>
      <c r="AL43" s="8"/>
      <c r="AM43" s="8"/>
      <c r="AN43" s="8"/>
      <c r="AO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2:51" x14ac:dyDescent="0.25">
      <c r="B44" s="8">
        <v>12</v>
      </c>
      <c r="C44" s="8">
        <v>63.067999999999998</v>
      </c>
      <c r="D44" s="8">
        <v>69.682770000000005</v>
      </c>
      <c r="E44" s="8"/>
      <c r="F44" s="8">
        <v>59.385649999999998</v>
      </c>
      <c r="G44" s="8">
        <v>88.137550000000005</v>
      </c>
      <c r="H44" s="8">
        <v>102.1801</v>
      </c>
      <c r="I44" s="8">
        <v>113.4361</v>
      </c>
      <c r="J44" s="8">
        <v>107.1185</v>
      </c>
      <c r="K44" s="8">
        <v>79.716769999999997</v>
      </c>
      <c r="L44" s="8">
        <v>96.157629999999997</v>
      </c>
      <c r="N44" s="1">
        <f t="shared" si="2"/>
        <v>86.542563333333334</v>
      </c>
      <c r="O44" s="1">
        <f t="shared" si="3"/>
        <v>6.5675493040292929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2:51" x14ac:dyDescent="0.25">
      <c r="B45" s="8">
        <v>13</v>
      </c>
      <c r="C45" s="8">
        <v>90.061409999999995</v>
      </c>
      <c r="D45" s="8">
        <v>79.043970000000002</v>
      </c>
      <c r="E45" s="8"/>
      <c r="F45" s="8">
        <v>42.44838</v>
      </c>
      <c r="G45" s="8">
        <v>85.515780000000007</v>
      </c>
      <c r="H45" s="8">
        <v>102.4854</v>
      </c>
      <c r="I45" s="8">
        <v>99.21893</v>
      </c>
      <c r="J45" s="8">
        <v>102.4434</v>
      </c>
      <c r="K45" s="8">
        <v>106.06789999999999</v>
      </c>
      <c r="L45" s="8">
        <v>95.829470000000001</v>
      </c>
      <c r="N45" s="1">
        <f t="shared" si="2"/>
        <v>89.234960000000001</v>
      </c>
      <c r="O45" s="1">
        <f t="shared" si="3"/>
        <v>6.5446201404104762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2:51" x14ac:dyDescent="0.25">
      <c r="B46" s="8">
        <v>14</v>
      </c>
      <c r="C46" s="9"/>
      <c r="D46" s="8">
        <v>53.794890000000002</v>
      </c>
      <c r="E46" s="8"/>
      <c r="F46" s="8">
        <v>46.521360000000001</v>
      </c>
      <c r="G46" s="8">
        <v>85.097399999999993</v>
      </c>
      <c r="H46" s="8">
        <v>93.719189999999998</v>
      </c>
      <c r="I46" s="8">
        <v>91.306759999999997</v>
      </c>
      <c r="J46" s="8">
        <v>104.04519999999999</v>
      </c>
      <c r="K46" s="8">
        <v>94.830100000000002</v>
      </c>
      <c r="L46" s="8">
        <v>104.1699</v>
      </c>
      <c r="N46" s="1">
        <f t="shared" si="2"/>
        <v>84.185599999999994</v>
      </c>
      <c r="O46" s="1">
        <f t="shared" si="3"/>
        <v>7.7824243436910514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2:51" x14ac:dyDescent="0.25">
      <c r="B47" s="8">
        <v>15</v>
      </c>
      <c r="C47" s="9"/>
      <c r="D47" s="8">
        <v>68.197140000000005</v>
      </c>
      <c r="E47" s="8"/>
      <c r="F47" s="8">
        <v>68.602459999999994</v>
      </c>
      <c r="G47" s="8">
        <v>89.001419999999996</v>
      </c>
      <c r="H47" s="8">
        <v>104.53740000000001</v>
      </c>
      <c r="I47" s="9"/>
      <c r="J47" s="8">
        <v>101.687</v>
      </c>
      <c r="K47" s="8">
        <v>94.748440000000002</v>
      </c>
      <c r="L47" s="8">
        <v>90.572490000000002</v>
      </c>
      <c r="N47" s="1">
        <f t="shared" si="2"/>
        <v>88.192335714285718</v>
      </c>
      <c r="O47" s="1">
        <f t="shared" si="3"/>
        <v>5.5251382832346954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2:51" x14ac:dyDescent="0.25">
      <c r="B48" s="8">
        <v>16</v>
      </c>
      <c r="C48" s="9"/>
      <c r="D48" s="8">
        <v>56.899360000000001</v>
      </c>
      <c r="E48" s="8"/>
      <c r="F48" s="8"/>
      <c r="G48" s="8">
        <v>95.988290000000006</v>
      </c>
      <c r="H48" s="8">
        <v>106.6446</v>
      </c>
      <c r="I48" s="9"/>
      <c r="J48" s="8">
        <v>97.272840000000002</v>
      </c>
      <c r="K48" s="8">
        <v>99.665930000000003</v>
      </c>
      <c r="L48" s="8">
        <v>88.775580000000005</v>
      </c>
      <c r="N48" s="1">
        <f t="shared" si="2"/>
        <v>90.874433333333329</v>
      </c>
      <c r="O48" s="1">
        <f t="shared" si="3"/>
        <v>7.1921033120451918</v>
      </c>
      <c r="AF48" s="8"/>
      <c r="AG48" s="8"/>
      <c r="AH48" s="8"/>
      <c r="AI48" s="8"/>
      <c r="AJ48" s="8"/>
      <c r="AK48" s="8"/>
      <c r="AL48" s="8"/>
      <c r="AM48" s="8"/>
      <c r="AN48" s="8"/>
      <c r="AO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2:51" x14ac:dyDescent="0.25">
      <c r="B49" s="8">
        <v>17</v>
      </c>
      <c r="C49" s="9"/>
      <c r="D49" s="8">
        <v>49.96322</v>
      </c>
      <c r="E49" s="8"/>
      <c r="F49" s="8"/>
      <c r="G49" s="8">
        <v>83.810299999999998</v>
      </c>
      <c r="H49" s="8">
        <v>101.5247</v>
      </c>
      <c r="I49" s="9"/>
      <c r="J49" s="8">
        <v>91.96311</v>
      </c>
      <c r="K49" s="8">
        <v>89.512330000000006</v>
      </c>
      <c r="L49" s="8">
        <v>95.845290000000006</v>
      </c>
      <c r="N49" s="1">
        <f t="shared" si="2"/>
        <v>85.436491666666669</v>
      </c>
      <c r="O49" s="1">
        <f t="shared" si="3"/>
        <v>7.4997338556846485</v>
      </c>
      <c r="AF49" s="8"/>
      <c r="AG49" s="8"/>
      <c r="AH49" s="8"/>
      <c r="AI49" s="8"/>
      <c r="AJ49" s="8"/>
      <c r="AK49" s="8"/>
      <c r="AL49" s="8"/>
      <c r="AM49" s="8"/>
      <c r="AN49" s="8"/>
      <c r="AO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2:51" x14ac:dyDescent="0.25">
      <c r="B50" s="8">
        <v>18</v>
      </c>
      <c r="C50" s="9"/>
      <c r="D50" s="8">
        <v>114.78749999999999</v>
      </c>
      <c r="E50" s="8"/>
      <c r="F50" s="8"/>
      <c r="G50" s="8">
        <v>73.031289999999998</v>
      </c>
      <c r="H50" s="8">
        <v>107.6613</v>
      </c>
      <c r="I50" s="9"/>
      <c r="J50" s="8">
        <v>93.230869999999996</v>
      </c>
      <c r="K50" s="8">
        <v>85.185940000000002</v>
      </c>
      <c r="L50" s="8">
        <v>67.807869999999994</v>
      </c>
      <c r="N50" s="1">
        <f t="shared" si="2"/>
        <v>90.284128333333328</v>
      </c>
      <c r="O50" s="1">
        <f t="shared" si="3"/>
        <v>7.6155515189264618</v>
      </c>
      <c r="AF50" s="8"/>
      <c r="AG50" s="8"/>
      <c r="AH50" s="8"/>
      <c r="AI50" s="8"/>
      <c r="AJ50" s="8"/>
      <c r="AK50" s="8"/>
      <c r="AL50" s="8"/>
      <c r="AM50" s="8"/>
      <c r="AN50" s="8"/>
      <c r="AO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2:51" x14ac:dyDescent="0.25">
      <c r="AF51" s="8"/>
      <c r="AG51" s="8"/>
      <c r="AH51" s="8"/>
      <c r="AI51" s="8"/>
      <c r="AJ51" s="8"/>
      <c r="AK51" s="8"/>
      <c r="AL51" s="8"/>
      <c r="AM51" s="8"/>
      <c r="AN51" s="8"/>
      <c r="AO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2:51" x14ac:dyDescent="0.25">
      <c r="AF52" s="8"/>
      <c r="AG52" s="8"/>
      <c r="AH52" s="8"/>
      <c r="AI52" s="8"/>
      <c r="AJ52" s="8"/>
      <c r="AK52" s="8"/>
      <c r="AL52" s="8"/>
      <c r="AM52" s="8"/>
      <c r="AN52" s="8"/>
      <c r="AO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2:51" x14ac:dyDescent="0.25">
      <c r="AF53" s="8"/>
      <c r="AG53" s="8"/>
      <c r="AH53" s="8"/>
      <c r="AI53" s="8"/>
      <c r="AJ53" s="8"/>
      <c r="AK53" s="8"/>
      <c r="AL53" s="8"/>
      <c r="AM53" s="8"/>
      <c r="AN53" s="8"/>
      <c r="AO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2:51" ht="15.75" thickBot="1" x14ac:dyDescent="0.3"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spans="2:51" ht="19.5" thickBot="1" x14ac:dyDescent="0.3">
      <c r="B55" s="2" t="s">
        <v>27</v>
      </c>
      <c r="C55" s="3"/>
      <c r="D55" s="3"/>
      <c r="E55" s="3"/>
      <c r="F55" s="3"/>
      <c r="G55" s="3"/>
      <c r="H55" s="3"/>
      <c r="I55" s="3"/>
      <c r="J55" s="3"/>
      <c r="K55" s="4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spans="2:51" ht="18.75" x14ac:dyDescent="0.25">
      <c r="B56" s="5"/>
      <c r="C56" s="5" t="s">
        <v>1</v>
      </c>
      <c r="D56" s="5" t="s">
        <v>2</v>
      </c>
      <c r="E56" s="5" t="s">
        <v>3</v>
      </c>
      <c r="F56" s="5" t="s">
        <v>4</v>
      </c>
      <c r="G56" s="5" t="s">
        <v>5</v>
      </c>
      <c r="H56" s="5" t="s">
        <v>6</v>
      </c>
      <c r="I56" s="5" t="s">
        <v>7</v>
      </c>
      <c r="J56" s="5" t="s">
        <v>8</v>
      </c>
      <c r="K56" s="5" t="s">
        <v>9</v>
      </c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2:51" x14ac:dyDescent="0.25">
      <c r="B57" s="7" t="s">
        <v>10</v>
      </c>
      <c r="C57" s="7" t="s">
        <v>11</v>
      </c>
      <c r="D57" s="7" t="s">
        <v>12</v>
      </c>
      <c r="E57" s="7" t="s">
        <v>13</v>
      </c>
      <c r="F57" s="7" t="s">
        <v>14</v>
      </c>
      <c r="G57" s="7" t="s">
        <v>15</v>
      </c>
      <c r="H57" s="7" t="s">
        <v>16</v>
      </c>
      <c r="I57" s="7" t="s">
        <v>17</v>
      </c>
      <c r="J57" s="7" t="s">
        <v>18</v>
      </c>
      <c r="K57" s="7" t="s">
        <v>19</v>
      </c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spans="2:5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spans="2:51" x14ac:dyDescent="0.25">
      <c r="B59" s="8">
        <v>1</v>
      </c>
      <c r="C59" s="8"/>
      <c r="D59" s="8">
        <v>96.657330000000002</v>
      </c>
      <c r="E59" s="8">
        <v>105.4923</v>
      </c>
      <c r="F59" s="8">
        <v>111.7063</v>
      </c>
      <c r="G59" s="8">
        <v>90.20899</v>
      </c>
      <c r="H59" s="8"/>
      <c r="I59" s="8">
        <v>95.647819999999996</v>
      </c>
      <c r="J59" s="8"/>
      <c r="K59" s="8">
        <v>104.78270000000001</v>
      </c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spans="2:51" x14ac:dyDescent="0.25">
      <c r="B60" s="8">
        <v>2</v>
      </c>
      <c r="C60" s="8">
        <v>106.5471</v>
      </c>
      <c r="D60" s="8">
        <v>98.502099999999999</v>
      </c>
      <c r="E60" s="8">
        <v>94.986329999999995</v>
      </c>
      <c r="F60" s="8">
        <v>99.889679999999998</v>
      </c>
      <c r="G60" s="8">
        <v>91.288259999999994</v>
      </c>
      <c r="H60" s="8">
        <v>104.0718</v>
      </c>
      <c r="I60" s="8">
        <v>95.925790000000006</v>
      </c>
      <c r="J60" s="8">
        <v>93.475129999999993</v>
      </c>
      <c r="K60" s="8">
        <v>97.910169999999994</v>
      </c>
    </row>
    <row r="61" spans="2:51" x14ac:dyDescent="0.25">
      <c r="B61" s="8">
        <v>3</v>
      </c>
      <c r="C61" s="8">
        <v>99.70523</v>
      </c>
      <c r="D61" s="8">
        <v>106.9434</v>
      </c>
      <c r="E61" s="8">
        <v>99.35284</v>
      </c>
      <c r="F61" s="8">
        <v>97.655069999999995</v>
      </c>
      <c r="G61" s="8">
        <v>105.5194</v>
      </c>
      <c r="H61" s="8">
        <v>97.02758</v>
      </c>
      <c r="I61" s="8">
        <v>91.433090000000007</v>
      </c>
      <c r="J61" s="8">
        <v>106.0817</v>
      </c>
      <c r="K61" s="8">
        <v>92.978309999999993</v>
      </c>
    </row>
    <row r="62" spans="2:51" x14ac:dyDescent="0.25">
      <c r="B62" s="8">
        <v>4</v>
      </c>
      <c r="C62" s="8">
        <v>92.334119999999999</v>
      </c>
      <c r="D62" s="8">
        <v>97.153040000000004</v>
      </c>
      <c r="E62" s="8">
        <v>106.85250000000001</v>
      </c>
      <c r="F62" s="8">
        <v>90.941379999999995</v>
      </c>
      <c r="G62" s="8">
        <v>120.9665</v>
      </c>
      <c r="H62" s="8">
        <v>88.009100000000004</v>
      </c>
      <c r="I62" s="8">
        <v>102.8</v>
      </c>
      <c r="J62" s="8">
        <v>107.22580000000001</v>
      </c>
      <c r="K62" s="8">
        <v>102.31740000000001</v>
      </c>
    </row>
    <row r="63" spans="2:51" x14ac:dyDescent="0.25">
      <c r="B63" s="8">
        <v>5</v>
      </c>
      <c r="C63" s="8">
        <v>84.523769999999999</v>
      </c>
      <c r="D63" s="8">
        <v>100.7441</v>
      </c>
      <c r="E63" s="8">
        <v>93.316019999999995</v>
      </c>
      <c r="F63" s="8">
        <v>99.807559999999995</v>
      </c>
      <c r="G63" s="8">
        <v>92.016890000000004</v>
      </c>
      <c r="H63" s="8">
        <v>83.945310000000006</v>
      </c>
      <c r="I63" s="8">
        <v>114.1932</v>
      </c>
      <c r="J63" s="8">
        <v>93.217389999999995</v>
      </c>
      <c r="K63" s="8">
        <v>102.01139999999999</v>
      </c>
    </row>
    <row r="64" spans="2:51" x14ac:dyDescent="0.25">
      <c r="B64" s="8">
        <v>6</v>
      </c>
      <c r="C64" s="8">
        <v>102.4464</v>
      </c>
      <c r="D64" s="8">
        <v>103.8575</v>
      </c>
      <c r="E64" s="8">
        <v>83.096620000000001</v>
      </c>
      <c r="F64" s="8">
        <v>98.752039999999994</v>
      </c>
      <c r="G64" s="8">
        <v>102.6807</v>
      </c>
      <c r="H64" s="8">
        <v>85.857519999999994</v>
      </c>
      <c r="I64" s="8">
        <v>113.1931</v>
      </c>
      <c r="J64" s="8">
        <v>90.763499999999993</v>
      </c>
      <c r="K64" s="8">
        <v>98.279820000000001</v>
      </c>
    </row>
    <row r="65" spans="2:11" x14ac:dyDescent="0.25">
      <c r="B65" s="8">
        <v>7</v>
      </c>
      <c r="C65" s="8">
        <v>75.810299999999998</v>
      </c>
      <c r="D65" s="8">
        <v>107.8484</v>
      </c>
      <c r="E65" s="8">
        <v>86.520830000000004</v>
      </c>
      <c r="F65" s="8">
        <v>95.944419999999994</v>
      </c>
      <c r="G65" s="8">
        <v>98.234070000000003</v>
      </c>
      <c r="H65" s="8">
        <v>98.049790000000002</v>
      </c>
      <c r="I65" s="8">
        <v>103.3158</v>
      </c>
      <c r="J65" s="8">
        <v>73.743600000000001</v>
      </c>
      <c r="K65" s="8">
        <v>83.691699999999997</v>
      </c>
    </row>
    <row r="66" spans="2:11" x14ac:dyDescent="0.25">
      <c r="B66" s="8">
        <v>8</v>
      </c>
      <c r="C66" s="8">
        <v>76.005160000000004</v>
      </c>
      <c r="D66" s="8">
        <v>94.970799999999997</v>
      </c>
      <c r="E66" s="8">
        <v>63.797060000000002</v>
      </c>
      <c r="F66" s="8">
        <v>81.638140000000007</v>
      </c>
      <c r="G66" s="8">
        <v>82.361850000000004</v>
      </c>
      <c r="H66" s="8">
        <v>92.101849999999999</v>
      </c>
      <c r="I66" s="8">
        <v>105.3593</v>
      </c>
      <c r="J66" s="8">
        <v>76.362409999999997</v>
      </c>
      <c r="K66" s="8">
        <v>58.80959</v>
      </c>
    </row>
    <row r="67" spans="2:11" x14ac:dyDescent="0.25">
      <c r="B67" s="8">
        <v>9</v>
      </c>
      <c r="C67" s="8">
        <v>66.079939999999993</v>
      </c>
      <c r="D67" s="8">
        <v>80.323830000000001</v>
      </c>
      <c r="E67" s="8">
        <v>53.148530000000001</v>
      </c>
      <c r="F67" s="8">
        <v>55.209910000000001</v>
      </c>
      <c r="G67" s="8">
        <v>73.163510000000002</v>
      </c>
      <c r="H67" s="8">
        <v>87.804329999999993</v>
      </c>
      <c r="I67" s="8">
        <v>92.631910000000005</v>
      </c>
      <c r="J67" s="8">
        <v>68.477450000000005</v>
      </c>
      <c r="K67" s="8">
        <v>57.598750000000003</v>
      </c>
    </row>
    <row r="68" spans="2:11" x14ac:dyDescent="0.25">
      <c r="B68" s="8">
        <v>10</v>
      </c>
      <c r="C68" s="8">
        <v>59.364429999999999</v>
      </c>
      <c r="D68" s="8">
        <v>49.477029999999999</v>
      </c>
      <c r="E68" s="8">
        <v>59.852919999999997</v>
      </c>
      <c r="F68" s="8">
        <v>46.40699</v>
      </c>
      <c r="G68" s="8">
        <v>61.356079999999999</v>
      </c>
      <c r="H68" s="8">
        <v>79.828360000000004</v>
      </c>
      <c r="I68" s="8">
        <v>77.205799999999996</v>
      </c>
      <c r="J68" s="8">
        <v>67.24709</v>
      </c>
      <c r="K68" s="8">
        <v>43.97831</v>
      </c>
    </row>
    <row r="69" spans="2:11" x14ac:dyDescent="0.25">
      <c r="B69" s="8">
        <v>11</v>
      </c>
      <c r="C69" s="8">
        <v>62.23507</v>
      </c>
      <c r="D69" s="8">
        <v>18.847329999999999</v>
      </c>
      <c r="E69" s="8">
        <v>42.208770000000001</v>
      </c>
      <c r="F69" s="8">
        <v>37.732399999999998</v>
      </c>
      <c r="G69" s="8">
        <v>56.218470000000003</v>
      </c>
      <c r="H69" s="8">
        <v>69.4726</v>
      </c>
      <c r="I69" s="8">
        <v>92.101709999999997</v>
      </c>
      <c r="J69" s="8">
        <v>62.241840000000003</v>
      </c>
      <c r="K69" s="8">
        <v>34.087229999999998</v>
      </c>
    </row>
    <row r="70" spans="2:11" x14ac:dyDescent="0.25">
      <c r="B70" s="8">
        <v>12</v>
      </c>
      <c r="C70" s="8">
        <v>52.500889999999998</v>
      </c>
      <c r="D70" s="8">
        <v>18.194790000000001</v>
      </c>
      <c r="E70" s="8">
        <v>48.383940000000003</v>
      </c>
      <c r="F70" s="8">
        <v>21.164570000000001</v>
      </c>
      <c r="G70" s="8">
        <v>56.974420000000002</v>
      </c>
      <c r="H70" s="8">
        <v>65.909419999999997</v>
      </c>
      <c r="I70" s="8">
        <v>78.093159999999997</v>
      </c>
      <c r="J70" s="8">
        <v>58.459710000000001</v>
      </c>
      <c r="K70" s="8">
        <v>31.616710000000001</v>
      </c>
    </row>
    <row r="71" spans="2:11" x14ac:dyDescent="0.25">
      <c r="B71" s="8">
        <v>13</v>
      </c>
      <c r="C71" s="8">
        <v>62.976179999999999</v>
      </c>
      <c r="D71" s="8">
        <v>8.5409319999999997</v>
      </c>
      <c r="E71" s="8">
        <v>35.920639999999999</v>
      </c>
      <c r="F71" s="8">
        <v>16.834330000000001</v>
      </c>
      <c r="G71" s="8">
        <v>48.890239999999999</v>
      </c>
      <c r="H71" s="8">
        <v>58.907879999999999</v>
      </c>
      <c r="I71" s="8">
        <v>48.429949999999998</v>
      </c>
      <c r="J71" s="8">
        <v>45.733690000000003</v>
      </c>
      <c r="K71" s="8">
        <v>29.537420000000001</v>
      </c>
    </row>
    <row r="72" spans="2:11" x14ac:dyDescent="0.25">
      <c r="B72" s="8">
        <v>14</v>
      </c>
      <c r="C72" s="8">
        <v>62.993409999999997</v>
      </c>
      <c r="D72" s="8">
        <v>6.0246839999999997</v>
      </c>
      <c r="E72" s="8">
        <v>30.11439</v>
      </c>
      <c r="F72" s="8">
        <v>22.675799999999999</v>
      </c>
      <c r="G72" s="8">
        <v>48.7667</v>
      </c>
      <c r="H72" s="8">
        <v>62.637610000000002</v>
      </c>
      <c r="I72" s="8">
        <v>39.800260000000002</v>
      </c>
      <c r="J72" s="8">
        <v>33.796340000000001</v>
      </c>
      <c r="K72" s="8">
        <v>20.186699999999998</v>
      </c>
    </row>
    <row r="73" spans="2:11" x14ac:dyDescent="0.25">
      <c r="B73" s="8">
        <v>15</v>
      </c>
      <c r="C73" s="8">
        <v>51.567630000000001</v>
      </c>
      <c r="D73" s="8">
        <v>8.047129</v>
      </c>
      <c r="E73" s="8">
        <v>31.56025</v>
      </c>
      <c r="F73" s="8">
        <v>13.90147</v>
      </c>
      <c r="G73" s="8">
        <v>50.422719999999998</v>
      </c>
      <c r="H73" s="8">
        <v>42.914279999999998</v>
      </c>
      <c r="I73" s="8">
        <v>21.981349999999999</v>
      </c>
      <c r="J73" s="8">
        <v>28.472290000000001</v>
      </c>
      <c r="K73" s="8">
        <v>24.779959999999999</v>
      </c>
    </row>
    <row r="74" spans="2:11" x14ac:dyDescent="0.25">
      <c r="B74" s="8">
        <v>16</v>
      </c>
      <c r="C74" s="8">
        <v>53.126649999999998</v>
      </c>
      <c r="D74" s="8">
        <v>3.760062</v>
      </c>
      <c r="E74" s="8">
        <v>27.359030000000001</v>
      </c>
      <c r="F74" s="8">
        <v>15.286429999999999</v>
      </c>
      <c r="G74" s="8">
        <v>48.437550000000002</v>
      </c>
      <c r="H74" s="8">
        <v>35.083860000000001</v>
      </c>
      <c r="I74" s="8">
        <v>25.291679999999999</v>
      </c>
      <c r="J74" s="8">
        <v>16.00705</v>
      </c>
      <c r="K74" s="8">
        <v>22.784669999999998</v>
      </c>
    </row>
    <row r="75" spans="2:11" x14ac:dyDescent="0.25">
      <c r="B75" s="8">
        <v>17</v>
      </c>
      <c r="C75" s="8">
        <v>49.674059999999997</v>
      </c>
      <c r="D75" s="8">
        <v>0.33001599999999998</v>
      </c>
      <c r="E75" s="8">
        <v>30.630890000000001</v>
      </c>
      <c r="F75" s="8">
        <v>15.29278</v>
      </c>
      <c r="G75" s="8">
        <v>44.422800000000002</v>
      </c>
      <c r="H75" s="8">
        <v>26.2134</v>
      </c>
      <c r="I75" s="8">
        <v>22.24222</v>
      </c>
      <c r="J75" s="8">
        <v>10.352729999999999</v>
      </c>
      <c r="K75" s="8">
        <v>15.636419999999999</v>
      </c>
    </row>
    <row r="76" spans="2:11" x14ac:dyDescent="0.25">
      <c r="B76" s="8">
        <v>18</v>
      </c>
      <c r="C76" s="8">
        <v>53.66113</v>
      </c>
      <c r="D76" s="8">
        <v>1.9489030000000001</v>
      </c>
      <c r="E76" s="8">
        <v>24.102620000000002</v>
      </c>
      <c r="F76" s="8">
        <v>6.9948800000000002</v>
      </c>
      <c r="G76" s="8">
        <v>32.421190000000003</v>
      </c>
      <c r="H76" s="8">
        <v>38.119320000000002</v>
      </c>
      <c r="I76" s="8"/>
      <c r="J76" s="8">
        <v>15.363149999999999</v>
      </c>
      <c r="K76" s="8">
        <v>14.619619999999999</v>
      </c>
    </row>
    <row r="77" spans="2:11" x14ac:dyDescent="0.25">
      <c r="B77" s="8">
        <v>19</v>
      </c>
      <c r="C77" s="8">
        <v>41.711080000000003</v>
      </c>
      <c r="D77" s="8"/>
      <c r="E77" s="8">
        <v>19.699719999999999</v>
      </c>
      <c r="F77" s="8">
        <v>15.844609999999999</v>
      </c>
      <c r="G77" s="8">
        <v>34.938679999999998</v>
      </c>
      <c r="H77" s="8"/>
      <c r="I77" s="8"/>
      <c r="J77" s="8">
        <v>7.90191</v>
      </c>
      <c r="K77" s="8">
        <v>13.89536</v>
      </c>
    </row>
    <row r="78" spans="2:11" x14ac:dyDescent="0.25">
      <c r="B78" s="8">
        <v>20</v>
      </c>
      <c r="C78" s="8">
        <v>41.711080000000003</v>
      </c>
      <c r="D78" s="8"/>
      <c r="E78" s="8">
        <v>19.699719999999999</v>
      </c>
      <c r="F78" s="8">
        <v>15.844609999999999</v>
      </c>
      <c r="G78" s="8">
        <v>34.938679999999998</v>
      </c>
      <c r="H78" s="8"/>
      <c r="I78" s="8"/>
      <c r="J78" s="8">
        <v>7.90191</v>
      </c>
      <c r="K78" s="8">
        <v>13.89536</v>
      </c>
    </row>
    <row r="79" spans="2:11" x14ac:dyDescent="0.25">
      <c r="B79" s="8">
        <v>21</v>
      </c>
      <c r="C79" s="8">
        <v>58.97101</v>
      </c>
      <c r="D79" s="8"/>
      <c r="E79" s="8">
        <v>21.110610000000001</v>
      </c>
      <c r="F79" s="8">
        <v>8.5125609999999998</v>
      </c>
      <c r="G79" s="8">
        <v>31.167290000000001</v>
      </c>
      <c r="H79" s="8"/>
      <c r="I79" s="8"/>
      <c r="J79" s="8">
        <v>6.9627140000000001</v>
      </c>
      <c r="K79" s="8">
        <v>14.147019999999999</v>
      </c>
    </row>
    <row r="80" spans="2:11" x14ac:dyDescent="0.25">
      <c r="B80" s="8">
        <v>22</v>
      </c>
      <c r="C80" s="8">
        <v>50.210059999999999</v>
      </c>
      <c r="D80" s="8"/>
      <c r="E80" s="8">
        <v>11.105639999999999</v>
      </c>
      <c r="F80" s="8">
        <v>5.7854770000000002</v>
      </c>
      <c r="G80" s="8">
        <v>21.106280000000002</v>
      </c>
      <c r="H80" s="8"/>
      <c r="I80" s="8"/>
      <c r="J80" s="8">
        <v>8.5590340000000005</v>
      </c>
      <c r="K80" s="8">
        <v>8.6266850000000002</v>
      </c>
    </row>
    <row r="81" spans="2:11" x14ac:dyDescent="0.25">
      <c r="B81" s="8">
        <v>23</v>
      </c>
      <c r="C81" s="8">
        <v>40.764510000000001</v>
      </c>
      <c r="D81" s="8"/>
      <c r="E81" s="8">
        <v>13.38411</v>
      </c>
      <c r="F81" s="8">
        <v>7.1247319999999998</v>
      </c>
      <c r="G81" s="8">
        <v>21.485600000000002</v>
      </c>
      <c r="H81" s="8"/>
      <c r="I81" s="8"/>
      <c r="J81" s="8">
        <v>6.7299110000000004</v>
      </c>
      <c r="K81" s="8">
        <v>12.648429999999999</v>
      </c>
    </row>
    <row r="82" spans="2:11" x14ac:dyDescent="0.25">
      <c r="B82" s="8">
        <v>24</v>
      </c>
      <c r="C82" s="8">
        <v>37.272069999999999</v>
      </c>
      <c r="D82" s="8"/>
      <c r="E82" s="8">
        <v>1.9978629999999999</v>
      </c>
      <c r="F82" s="8">
        <v>4.4149089999999998</v>
      </c>
      <c r="G82" s="8">
        <v>25.131409999999999</v>
      </c>
      <c r="H82" s="8"/>
      <c r="I82" s="8"/>
      <c r="J82" s="8">
        <v>11.12731</v>
      </c>
      <c r="K82" s="8">
        <v>11.4353</v>
      </c>
    </row>
    <row r="83" spans="2:11" x14ac:dyDescent="0.25">
      <c r="B83" s="8">
        <v>25</v>
      </c>
      <c r="C83" s="8">
        <v>29.62566</v>
      </c>
      <c r="D83" s="8"/>
      <c r="E83" s="8"/>
      <c r="F83" s="8">
        <v>3.0852390000000001</v>
      </c>
      <c r="G83" s="8">
        <v>24.025829999999999</v>
      </c>
      <c r="H83" s="8"/>
      <c r="I83" s="8"/>
      <c r="J83" s="8">
        <v>11.388859999999999</v>
      </c>
      <c r="K83" s="8">
        <v>8.2859200000000008</v>
      </c>
    </row>
    <row r="84" spans="2:11" x14ac:dyDescent="0.25">
      <c r="B84" s="8">
        <v>26</v>
      </c>
      <c r="C84" s="8">
        <v>37.229869999999998</v>
      </c>
      <c r="D84" s="8"/>
      <c r="E84" s="8"/>
      <c r="F84" s="8">
        <v>4.6941699999999997</v>
      </c>
      <c r="G84" s="8">
        <v>20.589600000000001</v>
      </c>
      <c r="H84" s="8"/>
      <c r="I84" s="8"/>
      <c r="J84" s="8">
        <v>4.6065579999999997</v>
      </c>
      <c r="K84" s="8">
        <v>10.879630000000001</v>
      </c>
    </row>
    <row r="85" spans="2:11" x14ac:dyDescent="0.25">
      <c r="B85" s="8">
        <v>27</v>
      </c>
      <c r="C85" s="8">
        <v>30.099540000000001</v>
      </c>
      <c r="D85" s="8"/>
      <c r="E85" s="8"/>
      <c r="F85" s="8">
        <v>4.7872880000000002</v>
      </c>
      <c r="G85" s="8">
        <v>18.327670000000001</v>
      </c>
      <c r="H85" s="8"/>
      <c r="I85" s="8"/>
      <c r="J85" s="8">
        <v>8.2229790000000005</v>
      </c>
      <c r="K85" s="8">
        <v>5.8154690000000002</v>
      </c>
    </row>
    <row r="86" spans="2:11" x14ac:dyDescent="0.25">
      <c r="B86" s="8">
        <v>28</v>
      </c>
      <c r="C86" s="8">
        <v>28.07518</v>
      </c>
      <c r="D86" s="8"/>
      <c r="E86" s="8"/>
      <c r="F86" s="8">
        <v>3.4627249999999998</v>
      </c>
      <c r="G86" s="8">
        <v>23.636649999999999</v>
      </c>
      <c r="H86" s="8"/>
      <c r="I86" s="8"/>
      <c r="J86" s="8">
        <v>9.2090739999999993</v>
      </c>
      <c r="K86" s="8"/>
    </row>
    <row r="87" spans="2:11" x14ac:dyDescent="0.25">
      <c r="B87" s="8">
        <v>29</v>
      </c>
      <c r="C87" s="8">
        <v>21.870660000000001</v>
      </c>
      <c r="D87" s="8"/>
      <c r="E87" s="8"/>
      <c r="F87" s="8">
        <v>3.017709</v>
      </c>
      <c r="G87" s="8">
        <v>26.612719999999999</v>
      </c>
      <c r="H87" s="8"/>
      <c r="I87" s="8"/>
      <c r="J87" s="8">
        <v>9.2034850000000006</v>
      </c>
      <c r="K87" s="8">
        <v>6.830095</v>
      </c>
    </row>
    <row r="88" spans="2:11" x14ac:dyDescent="0.25">
      <c r="B88" s="8">
        <v>30</v>
      </c>
      <c r="C88" s="8">
        <v>23.309950000000001</v>
      </c>
      <c r="D88" s="8"/>
      <c r="E88" s="8"/>
      <c r="F88" s="8">
        <v>7.6401459999999997</v>
      </c>
      <c r="G88" s="8">
        <v>29.042069999999999</v>
      </c>
      <c r="H88" s="8"/>
      <c r="I88" s="8"/>
      <c r="J88" s="8"/>
      <c r="K88" s="8">
        <v>6.0022010000000003</v>
      </c>
    </row>
    <row r="92" spans="2:11" ht="15.75" thickBot="1" x14ac:dyDescent="0.3"/>
    <row r="93" spans="2:11" ht="19.5" thickBot="1" x14ac:dyDescent="0.3">
      <c r="B93" s="2" t="s">
        <v>28</v>
      </c>
      <c r="C93" s="3"/>
      <c r="D93" s="3"/>
      <c r="E93" s="3"/>
      <c r="F93" s="3"/>
      <c r="G93" s="3"/>
      <c r="H93" s="3"/>
      <c r="I93" s="3"/>
      <c r="J93" s="4"/>
    </row>
    <row r="94" spans="2:11" ht="18.75" x14ac:dyDescent="0.25">
      <c r="B94" s="5"/>
      <c r="C94" s="6" t="s">
        <v>1</v>
      </c>
      <c r="D94" s="6"/>
      <c r="E94" s="6" t="s">
        <v>2</v>
      </c>
      <c r="F94" s="6"/>
      <c r="G94" s="6" t="s">
        <v>3</v>
      </c>
      <c r="H94" s="6"/>
      <c r="I94" s="6" t="s">
        <v>4</v>
      </c>
      <c r="J94" s="6"/>
    </row>
    <row r="95" spans="2:11" x14ac:dyDescent="0.25">
      <c r="B95" s="7" t="s">
        <v>10</v>
      </c>
      <c r="C95" s="7" t="s">
        <v>11</v>
      </c>
      <c r="D95" s="7" t="s">
        <v>12</v>
      </c>
      <c r="E95" s="7" t="s">
        <v>13</v>
      </c>
      <c r="F95" s="7" t="s">
        <v>14</v>
      </c>
      <c r="G95" s="7" t="s">
        <v>15</v>
      </c>
      <c r="H95" s="7" t="s">
        <v>16</v>
      </c>
      <c r="I95" s="7" t="s">
        <v>17</v>
      </c>
      <c r="J95" s="7" t="s">
        <v>18</v>
      </c>
    </row>
    <row r="96" spans="2:11" x14ac:dyDescent="0.25">
      <c r="B96" s="7"/>
      <c r="C96" s="7"/>
      <c r="D96" s="7"/>
      <c r="E96" s="7"/>
      <c r="F96" s="7"/>
      <c r="G96" s="7"/>
      <c r="H96" s="7"/>
      <c r="I96" s="7"/>
      <c r="J96" s="7"/>
    </row>
    <row r="97" spans="2:10" x14ac:dyDescent="0.25">
      <c r="B97" s="8">
        <v>1</v>
      </c>
      <c r="C97" s="8">
        <v>104.5325</v>
      </c>
      <c r="D97" s="8">
        <v>92.916480000000007</v>
      </c>
      <c r="E97" s="8">
        <v>96.794799999999995</v>
      </c>
      <c r="F97" s="8">
        <v>103.53919999999999</v>
      </c>
      <c r="G97" s="8">
        <v>107.46250000000001</v>
      </c>
      <c r="H97" s="8">
        <v>99.998450000000005</v>
      </c>
      <c r="I97" s="8"/>
      <c r="J97" s="8"/>
    </row>
    <row r="98" spans="2:10" x14ac:dyDescent="0.25">
      <c r="B98" s="8">
        <v>2</v>
      </c>
      <c r="C98" s="8">
        <v>112.9555</v>
      </c>
      <c r="D98" s="8">
        <v>102.31829999999999</v>
      </c>
      <c r="E98" s="8">
        <v>97.160880000000006</v>
      </c>
      <c r="F98" s="8">
        <v>103.12820000000001</v>
      </c>
      <c r="G98" s="8">
        <v>100.20050000000001</v>
      </c>
      <c r="H98" s="8">
        <v>105.8518</v>
      </c>
      <c r="I98" s="8"/>
      <c r="J98" s="8">
        <v>98.700100000000006</v>
      </c>
    </row>
    <row r="99" spans="2:10" x14ac:dyDescent="0.25">
      <c r="B99" s="8">
        <v>3</v>
      </c>
      <c r="C99" s="8">
        <v>93.382509999999996</v>
      </c>
      <c r="D99" s="8">
        <v>101.9165</v>
      </c>
      <c r="E99" s="8">
        <v>104.166</v>
      </c>
      <c r="F99" s="8">
        <v>100.649</v>
      </c>
      <c r="G99" s="8">
        <v>97.531840000000003</v>
      </c>
      <c r="H99" s="8">
        <v>87.277190000000004</v>
      </c>
      <c r="I99" s="8"/>
      <c r="J99" s="8">
        <v>100.9873</v>
      </c>
    </row>
    <row r="100" spans="2:10" x14ac:dyDescent="0.25">
      <c r="B100" s="8">
        <v>4</v>
      </c>
      <c r="C100" s="8">
        <v>102.03270000000001</v>
      </c>
      <c r="D100" s="8">
        <v>87.719890000000007</v>
      </c>
      <c r="E100" s="8">
        <v>101.4063</v>
      </c>
      <c r="F100" s="8">
        <v>94.478650000000002</v>
      </c>
      <c r="G100" s="8">
        <v>97.94744</v>
      </c>
      <c r="H100" s="8">
        <v>97.178640000000001</v>
      </c>
      <c r="I100" s="8">
        <v>103.8618</v>
      </c>
      <c r="J100" s="8">
        <v>99.986770000000007</v>
      </c>
    </row>
    <row r="101" spans="2:10" x14ac:dyDescent="0.25">
      <c r="B101" s="8">
        <v>5</v>
      </c>
      <c r="C101" s="8">
        <v>87.096800000000002</v>
      </c>
      <c r="D101" s="8">
        <v>115.1288</v>
      </c>
      <c r="E101" s="8">
        <v>100.47199999999999</v>
      </c>
      <c r="F101" s="8">
        <v>98.204949999999997</v>
      </c>
      <c r="G101" s="8">
        <v>96.857680000000002</v>
      </c>
      <c r="H101" s="8">
        <v>109.6939</v>
      </c>
      <c r="I101" s="8">
        <v>101.5412</v>
      </c>
      <c r="J101" s="8">
        <v>100.3258</v>
      </c>
    </row>
    <row r="102" spans="2:10" x14ac:dyDescent="0.25">
      <c r="B102" s="8">
        <v>6</v>
      </c>
      <c r="C102" s="8">
        <v>85.986770000000007</v>
      </c>
      <c r="D102" s="8">
        <v>87.37997</v>
      </c>
      <c r="E102" s="8">
        <v>89.618709999999993</v>
      </c>
      <c r="F102" s="8">
        <v>97.829570000000004</v>
      </c>
      <c r="G102" s="8">
        <v>94.27758</v>
      </c>
      <c r="H102" s="8">
        <v>105.5262</v>
      </c>
      <c r="I102" s="8">
        <v>94.596980000000002</v>
      </c>
      <c r="J102" s="8">
        <v>99.148330000000001</v>
      </c>
    </row>
    <row r="103" spans="2:10" x14ac:dyDescent="0.25">
      <c r="B103" s="8">
        <v>7</v>
      </c>
      <c r="C103" s="8">
        <v>92.739609999999999</v>
      </c>
      <c r="D103" s="8">
        <v>85.998400000000004</v>
      </c>
      <c r="E103" s="8">
        <v>84.429810000000003</v>
      </c>
      <c r="F103" s="8">
        <v>94.605540000000005</v>
      </c>
      <c r="G103" s="8">
        <v>88.025329999999997</v>
      </c>
      <c r="H103" s="8">
        <v>68.749799999999993</v>
      </c>
      <c r="I103" s="8">
        <v>93.635459999999995</v>
      </c>
      <c r="J103" s="8">
        <v>96.525360000000006</v>
      </c>
    </row>
    <row r="104" spans="2:10" x14ac:dyDescent="0.25">
      <c r="B104" s="8">
        <v>8</v>
      </c>
      <c r="C104" s="8">
        <v>87.720690000000005</v>
      </c>
      <c r="D104" s="8">
        <v>91.096770000000006</v>
      </c>
      <c r="E104" s="8">
        <v>73.751720000000006</v>
      </c>
      <c r="F104" s="8">
        <v>89.911940000000001</v>
      </c>
      <c r="G104" s="8">
        <v>84.124070000000003</v>
      </c>
      <c r="H104" s="8">
        <v>98.789770000000004</v>
      </c>
      <c r="I104" s="8">
        <v>89.642060000000001</v>
      </c>
      <c r="J104" s="8">
        <v>91.692009999999996</v>
      </c>
    </row>
    <row r="105" spans="2:10" x14ac:dyDescent="0.25">
      <c r="B105" s="8">
        <v>9</v>
      </c>
      <c r="C105" s="8">
        <v>82.052319999999995</v>
      </c>
      <c r="D105" s="8">
        <v>64.442909999999998</v>
      </c>
      <c r="E105" s="8">
        <v>65.721199999999996</v>
      </c>
      <c r="F105" s="8">
        <v>86.867890000000003</v>
      </c>
      <c r="G105" s="8">
        <v>80.820099999999996</v>
      </c>
      <c r="H105" s="9"/>
      <c r="I105" s="8">
        <v>84.019289999999998</v>
      </c>
      <c r="J105" s="8">
        <v>90.747680000000003</v>
      </c>
    </row>
    <row r="106" spans="2:10" x14ac:dyDescent="0.25">
      <c r="B106" s="8">
        <v>10</v>
      </c>
      <c r="C106" s="8">
        <v>70.140889999999999</v>
      </c>
      <c r="D106" s="8">
        <v>83.360389999999995</v>
      </c>
      <c r="E106" s="8">
        <v>60.115630000000003</v>
      </c>
      <c r="F106" s="8">
        <v>85.595280000000002</v>
      </c>
      <c r="G106" s="8">
        <v>78.971770000000006</v>
      </c>
      <c r="H106" s="8">
        <v>62.588590000000003</v>
      </c>
      <c r="I106" s="8">
        <v>77.143940000000001</v>
      </c>
      <c r="J106" s="8">
        <v>88.203940000000003</v>
      </c>
    </row>
    <row r="107" spans="2:10" x14ac:dyDescent="0.25">
      <c r="B107" s="8">
        <v>11</v>
      </c>
      <c r="C107" s="8">
        <v>68.089659999999995</v>
      </c>
      <c r="D107" s="8">
        <v>87.631569999999996</v>
      </c>
      <c r="E107" s="8">
        <v>47.628529999999998</v>
      </c>
      <c r="F107" s="8">
        <v>85.622069999999994</v>
      </c>
      <c r="G107" s="8">
        <v>78.057280000000006</v>
      </c>
      <c r="H107" s="8">
        <v>69.842849999999999</v>
      </c>
      <c r="I107" s="8">
        <v>72.751769999999993</v>
      </c>
      <c r="J107" s="8">
        <v>89.729029999999995</v>
      </c>
    </row>
    <row r="108" spans="2:10" x14ac:dyDescent="0.25">
      <c r="B108" s="8">
        <v>12</v>
      </c>
      <c r="C108" s="8">
        <v>55.361449999999998</v>
      </c>
      <c r="D108" s="8">
        <v>78.890590000000003</v>
      </c>
      <c r="E108" s="8">
        <v>45.536070000000002</v>
      </c>
      <c r="F108" s="8">
        <v>85.462469999999996</v>
      </c>
      <c r="G108" s="8">
        <v>78.845979999999997</v>
      </c>
      <c r="H108" s="8">
        <v>31.513539999999999</v>
      </c>
      <c r="I108" s="8">
        <v>67.345249999999993</v>
      </c>
      <c r="J108" s="8">
        <v>85.123379999999997</v>
      </c>
    </row>
    <row r="109" spans="2:10" x14ac:dyDescent="0.25">
      <c r="B109" s="8">
        <v>13</v>
      </c>
      <c r="C109" s="8">
        <v>51.849029999999999</v>
      </c>
      <c r="D109" s="8">
        <v>77.834569999999999</v>
      </c>
      <c r="E109" s="8">
        <v>34.41883</v>
      </c>
      <c r="F109" s="8">
        <v>88.836129999999997</v>
      </c>
      <c r="G109" s="8">
        <v>75.650419999999997</v>
      </c>
      <c r="H109" s="8">
        <v>30.99596</v>
      </c>
      <c r="I109" s="8">
        <v>66.95796</v>
      </c>
      <c r="J109" s="8">
        <v>81.730900000000005</v>
      </c>
    </row>
    <row r="110" spans="2:10" x14ac:dyDescent="0.25">
      <c r="B110" s="8">
        <v>14</v>
      </c>
      <c r="C110" s="8">
        <v>57.883670000000002</v>
      </c>
      <c r="D110" s="8">
        <v>64.139110000000002</v>
      </c>
      <c r="E110" s="8">
        <v>33.99118</v>
      </c>
      <c r="F110" s="8">
        <v>81.715770000000006</v>
      </c>
      <c r="G110" s="8">
        <v>74.283929999999998</v>
      </c>
      <c r="H110" s="8">
        <v>37.88944</v>
      </c>
      <c r="I110" s="8">
        <v>61.407049999999998</v>
      </c>
      <c r="J110" s="8">
        <v>83.737650000000002</v>
      </c>
    </row>
    <row r="111" spans="2:10" x14ac:dyDescent="0.25">
      <c r="B111" s="8">
        <v>15</v>
      </c>
      <c r="C111" s="8">
        <v>55.148069999999997</v>
      </c>
      <c r="D111" s="8">
        <v>61.135399999999997</v>
      </c>
      <c r="E111" s="8">
        <v>29.309229999999999</v>
      </c>
      <c r="F111" s="8">
        <v>86.226200000000006</v>
      </c>
      <c r="G111" s="8">
        <v>72.945279999999997</v>
      </c>
      <c r="H111" s="8">
        <v>22.82283</v>
      </c>
      <c r="I111" s="8">
        <v>58.463749999999997</v>
      </c>
      <c r="J111" s="8">
        <v>79.770169999999993</v>
      </c>
    </row>
    <row r="112" spans="2:10" x14ac:dyDescent="0.25">
      <c r="B112" s="8">
        <v>16</v>
      </c>
      <c r="C112" s="8">
        <v>53.046169999999996</v>
      </c>
      <c r="D112" s="8">
        <v>84.150559999999999</v>
      </c>
      <c r="E112" s="8">
        <v>26.31194</v>
      </c>
      <c r="F112" s="8">
        <v>80.909009999999995</v>
      </c>
      <c r="G112" s="8">
        <v>71.758899999999997</v>
      </c>
      <c r="H112" s="8">
        <v>25.860710000000001</v>
      </c>
      <c r="I112" s="8">
        <v>55.294379999999997</v>
      </c>
      <c r="J112" s="8">
        <v>79.066329999999994</v>
      </c>
    </row>
    <row r="113" spans="2:21" x14ac:dyDescent="0.25">
      <c r="B113" s="8">
        <v>17</v>
      </c>
      <c r="C113" s="8">
        <v>46.547420000000002</v>
      </c>
      <c r="D113" s="8">
        <v>75.301310000000001</v>
      </c>
      <c r="E113" s="8">
        <v>30.894220000000001</v>
      </c>
      <c r="F113" s="8">
        <v>74.098500000000001</v>
      </c>
      <c r="G113" s="8">
        <v>71.635459999999995</v>
      </c>
      <c r="H113" s="8">
        <v>32.690570000000001</v>
      </c>
      <c r="I113" s="8">
        <v>52.40446</v>
      </c>
      <c r="J113" s="8">
        <v>78.627570000000006</v>
      </c>
    </row>
    <row r="114" spans="2:21" x14ac:dyDescent="0.25">
      <c r="B114" s="8">
        <v>18</v>
      </c>
      <c r="C114" s="8">
        <v>40.14873</v>
      </c>
      <c r="D114" s="8">
        <v>66.141760000000005</v>
      </c>
      <c r="E114" s="8">
        <v>27.811250000000001</v>
      </c>
      <c r="F114" s="8">
        <v>75.623170000000002</v>
      </c>
      <c r="G114" s="8">
        <v>72.756349999999998</v>
      </c>
      <c r="H114" s="8">
        <v>25.34282</v>
      </c>
      <c r="I114" s="8">
        <v>50.873649999999998</v>
      </c>
      <c r="J114" s="8">
        <v>76.741619999999998</v>
      </c>
    </row>
    <row r="115" spans="2:21" x14ac:dyDescent="0.25">
      <c r="B115" s="8">
        <v>19</v>
      </c>
      <c r="C115" s="8">
        <v>45.151150000000001</v>
      </c>
      <c r="D115" s="8">
        <v>68.045069999999996</v>
      </c>
      <c r="E115" s="8">
        <v>27.5931</v>
      </c>
      <c r="F115" s="8">
        <v>72.921019999999999</v>
      </c>
      <c r="G115" s="8">
        <v>69.800759999999997</v>
      </c>
      <c r="H115" s="8">
        <v>29.304099999999998</v>
      </c>
      <c r="I115" s="8">
        <v>50.496679999999998</v>
      </c>
      <c r="J115" s="8">
        <v>71.269620000000003</v>
      </c>
    </row>
    <row r="116" spans="2:21" x14ac:dyDescent="0.25">
      <c r="B116" s="8">
        <v>20</v>
      </c>
      <c r="C116" s="8">
        <v>41.801380000000002</v>
      </c>
      <c r="D116" s="8">
        <v>68.045069999999996</v>
      </c>
      <c r="E116" s="8">
        <v>28.90474</v>
      </c>
      <c r="F116" s="8">
        <v>72.921019999999999</v>
      </c>
      <c r="G116" s="8">
        <v>66.627210000000005</v>
      </c>
      <c r="H116" s="8">
        <v>29.304099999999998</v>
      </c>
      <c r="I116" s="8">
        <v>46.973059999999997</v>
      </c>
      <c r="J116" s="8">
        <v>71.269620000000003</v>
      </c>
    </row>
    <row r="117" spans="2:21" x14ac:dyDescent="0.25">
      <c r="B117" s="8">
        <v>21</v>
      </c>
      <c r="C117" s="8">
        <v>38.528889999999997</v>
      </c>
      <c r="D117" s="8">
        <v>70.084389999999999</v>
      </c>
      <c r="E117" s="8">
        <v>29.344449999999998</v>
      </c>
      <c r="F117" s="8">
        <v>70.990620000000007</v>
      </c>
      <c r="G117" s="8">
        <v>69.751289999999997</v>
      </c>
      <c r="H117" s="8">
        <v>26.211120000000001</v>
      </c>
      <c r="I117" s="8">
        <v>46.973059999999997</v>
      </c>
      <c r="J117" s="8">
        <v>69.23348</v>
      </c>
    </row>
    <row r="118" spans="2:21" x14ac:dyDescent="0.25">
      <c r="B118" s="8">
        <v>22</v>
      </c>
      <c r="C118" s="8">
        <v>42.559840000000001</v>
      </c>
      <c r="D118" s="8">
        <v>55.795189999999998</v>
      </c>
      <c r="E118" s="8">
        <v>32.924259999999997</v>
      </c>
      <c r="F118" s="8">
        <v>71.598280000000003</v>
      </c>
      <c r="G118" s="8">
        <v>68.292460000000005</v>
      </c>
      <c r="H118" s="8">
        <v>26.10154</v>
      </c>
      <c r="I118" s="8">
        <v>45.826790000000003</v>
      </c>
      <c r="J118" s="8">
        <v>66.366609999999994</v>
      </c>
    </row>
    <row r="119" spans="2:21" x14ac:dyDescent="0.25">
      <c r="B119" s="8">
        <v>23</v>
      </c>
      <c r="C119" s="8">
        <v>44.054589999999997</v>
      </c>
      <c r="D119" s="8">
        <v>68.452070000000006</v>
      </c>
      <c r="E119" s="8">
        <v>32.616059999999997</v>
      </c>
      <c r="F119" s="8">
        <v>69.329049999999995</v>
      </c>
      <c r="G119" s="8">
        <v>66.840090000000004</v>
      </c>
      <c r="H119" s="8">
        <v>22.76033</v>
      </c>
      <c r="I119" s="8">
        <v>46.81561</v>
      </c>
      <c r="J119" s="8">
        <v>64.076300000000003</v>
      </c>
    </row>
    <row r="120" spans="2:21" x14ac:dyDescent="0.25">
      <c r="B120" s="8">
        <v>24</v>
      </c>
      <c r="C120" s="8">
        <v>36.237740000000002</v>
      </c>
      <c r="D120" s="8">
        <v>67.624269999999996</v>
      </c>
      <c r="E120" s="8">
        <v>32.465249999999997</v>
      </c>
      <c r="F120" s="8">
        <v>75.064999999999998</v>
      </c>
      <c r="G120" s="8">
        <v>64.446659999999994</v>
      </c>
      <c r="H120" s="8">
        <v>30.732309999999998</v>
      </c>
      <c r="I120" s="8">
        <v>45.461489999999998</v>
      </c>
      <c r="J120" s="8">
        <v>62.120959999999997</v>
      </c>
    </row>
    <row r="121" spans="2:21" x14ac:dyDescent="0.25">
      <c r="B121" s="8">
        <v>25</v>
      </c>
      <c r="C121" s="8">
        <v>35.056669999999997</v>
      </c>
      <c r="D121" s="8">
        <v>51.592579999999998</v>
      </c>
      <c r="E121" s="8">
        <v>31.75159</v>
      </c>
      <c r="F121" s="8">
        <v>77.035889999999995</v>
      </c>
      <c r="G121" s="8">
        <v>63.571219999999997</v>
      </c>
      <c r="H121" s="8">
        <v>23.234059999999999</v>
      </c>
      <c r="I121" s="8">
        <v>44.842269999999999</v>
      </c>
      <c r="J121" s="8">
        <v>62.852510000000002</v>
      </c>
    </row>
    <row r="122" spans="2:21" x14ac:dyDescent="0.25">
      <c r="B122" s="8">
        <v>26</v>
      </c>
      <c r="C122" s="8">
        <v>37.872410000000002</v>
      </c>
      <c r="D122" s="8">
        <v>63.398499999999999</v>
      </c>
      <c r="E122" s="8">
        <v>41.011180000000003</v>
      </c>
      <c r="F122" s="8">
        <v>71.878829999999994</v>
      </c>
      <c r="G122" s="8">
        <v>63.285080000000001</v>
      </c>
      <c r="H122" s="8">
        <v>28.208649999999999</v>
      </c>
      <c r="I122" s="8">
        <v>45.971879999999999</v>
      </c>
      <c r="J122" s="8">
        <v>58.18206</v>
      </c>
    </row>
    <row r="123" spans="2:21" x14ac:dyDescent="0.25">
      <c r="B123" s="8">
        <v>27</v>
      </c>
      <c r="C123" s="8">
        <v>35.773629999999997</v>
      </c>
      <c r="D123" s="8">
        <v>66.383960000000002</v>
      </c>
      <c r="E123" s="8">
        <v>39.36983</v>
      </c>
      <c r="F123" s="8">
        <v>71.250410000000002</v>
      </c>
      <c r="G123" s="8">
        <v>60.014029999999998</v>
      </c>
      <c r="H123" s="8">
        <v>21.107050000000001</v>
      </c>
      <c r="I123" s="8">
        <v>44.34901</v>
      </c>
      <c r="J123" s="8">
        <v>53.552149999999997</v>
      </c>
    </row>
    <row r="124" spans="2:21" x14ac:dyDescent="0.25">
      <c r="B124" s="8">
        <v>28</v>
      </c>
      <c r="C124" s="8">
        <v>36.00497</v>
      </c>
      <c r="D124" s="8">
        <v>60.57047</v>
      </c>
      <c r="E124" s="8">
        <v>39.921399999999998</v>
      </c>
      <c r="F124" s="8">
        <v>73.219970000000004</v>
      </c>
      <c r="G124" s="8">
        <v>61.030239999999999</v>
      </c>
      <c r="H124" s="8">
        <v>24.079239999999999</v>
      </c>
      <c r="I124" s="8">
        <v>41.00817</v>
      </c>
      <c r="J124" s="8">
        <v>52.042990000000003</v>
      </c>
    </row>
    <row r="125" spans="2:21" x14ac:dyDescent="0.25">
      <c r="B125" s="8">
        <v>29</v>
      </c>
      <c r="C125" s="8">
        <v>31.548020000000001</v>
      </c>
      <c r="D125" s="8">
        <v>68.502579999999995</v>
      </c>
      <c r="E125" s="8">
        <v>40.244799999999998</v>
      </c>
      <c r="F125" s="8">
        <v>74.032970000000006</v>
      </c>
      <c r="G125" s="8">
        <v>59.048209999999997</v>
      </c>
      <c r="H125" s="8">
        <v>23.923010000000001</v>
      </c>
      <c r="I125" s="8">
        <v>37.735349999999997</v>
      </c>
      <c r="J125" s="8"/>
    </row>
    <row r="126" spans="2:21" x14ac:dyDescent="0.25">
      <c r="B126" s="8">
        <v>30</v>
      </c>
      <c r="C126" s="8">
        <v>35.030050000000003</v>
      </c>
      <c r="D126" s="8">
        <v>51.507420000000003</v>
      </c>
      <c r="E126" s="8">
        <v>41.317929999999997</v>
      </c>
      <c r="F126" s="8">
        <v>72.347390000000004</v>
      </c>
      <c r="G126" s="8">
        <v>59.833629999999999</v>
      </c>
      <c r="H126" s="8">
        <v>21.69286</v>
      </c>
      <c r="I126" s="8">
        <v>37.52713</v>
      </c>
      <c r="J126" s="8"/>
    </row>
    <row r="127" spans="2:21" ht="15.75" thickBot="1" x14ac:dyDescent="0.3"/>
    <row r="128" spans="2:21" ht="19.5" thickBot="1" x14ac:dyDescent="0.3">
      <c r="B128" s="2" t="s">
        <v>29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/>
    </row>
    <row r="129" spans="1:22" ht="18.75" x14ac:dyDescent="0.25">
      <c r="B129" s="5"/>
      <c r="C129" s="6" t="s">
        <v>30</v>
      </c>
      <c r="D129" s="6"/>
      <c r="E129" s="6"/>
      <c r="F129" s="6"/>
      <c r="G129" s="6"/>
      <c r="H129" s="6"/>
      <c r="I129" s="6"/>
      <c r="J129" s="6"/>
      <c r="K129" s="6"/>
      <c r="M129" s="6" t="s">
        <v>31</v>
      </c>
      <c r="N129" s="6"/>
      <c r="O129" s="6"/>
      <c r="P129" s="6"/>
      <c r="Q129" s="6"/>
      <c r="R129" s="6"/>
      <c r="S129" s="6"/>
      <c r="T129" s="6"/>
      <c r="U129" s="6"/>
    </row>
    <row r="130" spans="1:22" ht="18.75" x14ac:dyDescent="0.3">
      <c r="C130" s="10" t="s">
        <v>1</v>
      </c>
      <c r="D130" s="10"/>
      <c r="E130" s="10"/>
      <c r="F130" s="10" t="s">
        <v>2</v>
      </c>
      <c r="G130" s="10"/>
      <c r="H130" s="10"/>
      <c r="I130" s="10" t="s">
        <v>3</v>
      </c>
      <c r="J130" s="10"/>
      <c r="K130" s="10"/>
      <c r="M130" s="10" t="s">
        <v>1</v>
      </c>
      <c r="N130" s="10"/>
      <c r="O130" s="10"/>
      <c r="P130" s="10" t="s">
        <v>2</v>
      </c>
      <c r="Q130" s="10"/>
      <c r="R130" s="10"/>
      <c r="S130" s="10" t="s">
        <v>3</v>
      </c>
      <c r="T130" s="10"/>
      <c r="U130" s="10"/>
    </row>
    <row r="131" spans="1:22" x14ac:dyDescent="0.25">
      <c r="B131" s="7" t="s">
        <v>32</v>
      </c>
      <c r="C131" s="7" t="s">
        <v>11</v>
      </c>
      <c r="D131" s="7" t="s">
        <v>12</v>
      </c>
      <c r="E131" s="7" t="s">
        <v>13</v>
      </c>
      <c r="F131" s="7" t="s">
        <v>14</v>
      </c>
      <c r="G131" s="7" t="s">
        <v>15</v>
      </c>
      <c r="H131" s="7" t="s">
        <v>16</v>
      </c>
      <c r="I131" s="7" t="s">
        <v>17</v>
      </c>
      <c r="J131" s="7" t="s">
        <v>18</v>
      </c>
      <c r="K131" s="7" t="s">
        <v>19</v>
      </c>
      <c r="M131" s="7" t="s">
        <v>11</v>
      </c>
      <c r="N131" s="7" t="s">
        <v>12</v>
      </c>
      <c r="O131" s="7" t="s">
        <v>13</v>
      </c>
      <c r="P131" s="7" t="s">
        <v>14</v>
      </c>
      <c r="Q131" s="7" t="s">
        <v>15</v>
      </c>
      <c r="R131" s="7" t="s">
        <v>16</v>
      </c>
      <c r="S131" s="7" t="s">
        <v>17</v>
      </c>
      <c r="T131" s="7" t="s">
        <v>18</v>
      </c>
      <c r="U131" s="7" t="s">
        <v>19</v>
      </c>
    </row>
    <row r="132" spans="1:22" x14ac:dyDescent="0.25">
      <c r="A132" s="8"/>
      <c r="B132" s="8">
        <v>1</v>
      </c>
      <c r="C132" s="8">
        <v>-6.7687200000000001</v>
      </c>
      <c r="D132" s="8">
        <v>4.4485739999999998</v>
      </c>
      <c r="E132" s="8">
        <v>-8.1708599999999993</v>
      </c>
      <c r="F132" s="8">
        <v>-4.65482</v>
      </c>
      <c r="G132" s="8">
        <v>3.3903300000000001</v>
      </c>
      <c r="H132" s="8">
        <v>-3.5965699999999998</v>
      </c>
      <c r="I132" s="8">
        <v>-2.3315299999999999</v>
      </c>
      <c r="J132" s="8">
        <v>-4.9691900000000002</v>
      </c>
      <c r="K132" s="8">
        <v>2.29419</v>
      </c>
      <c r="L132" s="8"/>
      <c r="M132" s="8">
        <v>-30.478999999999999</v>
      </c>
      <c r="N132" s="8">
        <v>2.685918</v>
      </c>
      <c r="O132" s="8">
        <v>-20.9863</v>
      </c>
      <c r="P132" s="8">
        <v>-63.679499999999997</v>
      </c>
      <c r="Q132" s="8">
        <v>-29.196400000000001</v>
      </c>
      <c r="R132" s="8">
        <v>-6.6597799999999996</v>
      </c>
      <c r="S132" s="8">
        <v>-36.735999999999997</v>
      </c>
      <c r="T132" s="8">
        <v>3.3125010000000001</v>
      </c>
      <c r="U132" s="8">
        <v>-15.7807</v>
      </c>
      <c r="V132" s="8"/>
    </row>
    <row r="133" spans="1:22" x14ac:dyDescent="0.25">
      <c r="A133" s="8"/>
      <c r="B133" s="8">
        <v>2</v>
      </c>
      <c r="C133" s="8">
        <v>-10.6463</v>
      </c>
      <c r="D133" s="8">
        <v>6.8895600000000004</v>
      </c>
      <c r="E133" s="8">
        <v>-14.799799999999999</v>
      </c>
      <c r="F133" s="8">
        <v>-10.738799999999999</v>
      </c>
      <c r="G133" s="8">
        <v>5.7214289999999997</v>
      </c>
      <c r="H133" s="8">
        <v>-5.9342300000000003</v>
      </c>
      <c r="I133" s="8">
        <v>-0.45393</v>
      </c>
      <c r="J133" s="8">
        <v>-12.604900000000001</v>
      </c>
      <c r="K133" s="8">
        <v>3.5986090000000002</v>
      </c>
      <c r="L133" s="8"/>
      <c r="M133" s="8">
        <v>-68.897099999999995</v>
      </c>
      <c r="N133" s="8">
        <v>2.2258E-2</v>
      </c>
      <c r="O133" s="8">
        <v>-43.148899999999998</v>
      </c>
      <c r="P133" s="8">
        <v>-115.67400000000001</v>
      </c>
      <c r="Q133" s="8">
        <v>-70.103399999999993</v>
      </c>
      <c r="R133" s="8">
        <v>-10.6554</v>
      </c>
      <c r="S133" s="8">
        <v>-80.647199999999998</v>
      </c>
      <c r="T133" s="8">
        <v>0.780138</v>
      </c>
      <c r="U133" s="8">
        <v>-35.394399999999997</v>
      </c>
      <c r="V133" s="8"/>
    </row>
    <row r="134" spans="1:22" x14ac:dyDescent="0.25">
      <c r="A134" s="8"/>
      <c r="B134" s="8">
        <v>3</v>
      </c>
      <c r="C134" s="8">
        <v>-13.3126</v>
      </c>
      <c r="D134" s="8">
        <v>3.7285140000000001</v>
      </c>
      <c r="E134" s="8">
        <v>-24.477900000000002</v>
      </c>
      <c r="F134" s="8">
        <v>-8.2784399999999998</v>
      </c>
      <c r="G134" s="8">
        <v>3.4250579999999999</v>
      </c>
      <c r="H134" s="8">
        <v>-4.8728600000000002</v>
      </c>
      <c r="I134" s="8">
        <v>-2.1023200000000002</v>
      </c>
      <c r="J134" s="8">
        <v>-9.9896700000000003</v>
      </c>
      <c r="K134" s="8">
        <v>2.1552739999999999</v>
      </c>
      <c r="L134" s="8"/>
      <c r="M134" s="8">
        <v>-115.129</v>
      </c>
      <c r="N134" s="8">
        <v>-3.2664800000000001</v>
      </c>
      <c r="O134" s="8">
        <v>-56.929200000000002</v>
      </c>
      <c r="P134" s="8">
        <v>-166.70699999999999</v>
      </c>
      <c r="Q134" s="8">
        <v>-118.283</v>
      </c>
      <c r="R134" s="8">
        <v>-19.101199999999999</v>
      </c>
      <c r="S134" s="8">
        <v>-131.78800000000001</v>
      </c>
      <c r="T134" s="8">
        <v>-1.7209700000000001</v>
      </c>
      <c r="U134" s="8">
        <v>-69.500900000000001</v>
      </c>
      <c r="V134" s="8"/>
    </row>
    <row r="135" spans="1:22" x14ac:dyDescent="0.25">
      <c r="A135" s="8"/>
      <c r="B135" s="8">
        <v>4</v>
      </c>
      <c r="C135" s="8">
        <v>-10.274800000000001</v>
      </c>
      <c r="D135" s="8">
        <v>0.88002899999999995</v>
      </c>
      <c r="E135" s="8">
        <v>-31.877700000000001</v>
      </c>
      <c r="F135" s="8">
        <v>-4.9757300000000004</v>
      </c>
      <c r="G135" s="8">
        <v>6.8153870000000003</v>
      </c>
      <c r="H135" s="8">
        <v>-8.5909800000000001</v>
      </c>
      <c r="I135" s="8">
        <v>-4.3505000000000003</v>
      </c>
      <c r="J135" s="8">
        <v>-18.524000000000001</v>
      </c>
      <c r="K135" s="8">
        <v>0.66402499999999998</v>
      </c>
      <c r="L135" s="8"/>
      <c r="M135" s="8">
        <v>-158.06399999999999</v>
      </c>
      <c r="N135" s="8">
        <v>-6.7476000000000003</v>
      </c>
      <c r="O135" s="8">
        <v>-82.561300000000003</v>
      </c>
      <c r="P135" s="8">
        <v>-212.667</v>
      </c>
      <c r="Q135" s="8">
        <v>-161.732</v>
      </c>
      <c r="R135" s="8">
        <v>-30.389800000000001</v>
      </c>
      <c r="S135" s="8">
        <v>-180.483</v>
      </c>
      <c r="T135" s="8">
        <v>-4.9409700000000001</v>
      </c>
      <c r="U135" s="8">
        <v>-103.443</v>
      </c>
      <c r="V135" s="8"/>
    </row>
    <row r="136" spans="1:22" x14ac:dyDescent="0.25">
      <c r="A136" s="8"/>
      <c r="B136" s="8">
        <v>5</v>
      </c>
      <c r="C136" s="8">
        <v>-16.2621</v>
      </c>
      <c r="D136" s="8">
        <v>-2.4973999999999998</v>
      </c>
      <c r="E136" s="8">
        <v>-35.502600000000001</v>
      </c>
      <c r="F136" s="8">
        <v>-9.4200099999999996</v>
      </c>
      <c r="G136" s="8">
        <v>2.4179210000000002</v>
      </c>
      <c r="H136" s="8">
        <v>-2.3029199999999999</v>
      </c>
      <c r="I136" s="8">
        <v>-2.8316300000000001</v>
      </c>
      <c r="J136" s="8">
        <v>-4.2366200000000003</v>
      </c>
      <c r="K136" s="8">
        <v>1.755895</v>
      </c>
      <c r="L136" s="8"/>
      <c r="M136" s="8">
        <v>-217.72</v>
      </c>
      <c r="N136" s="8">
        <v>-12.609</v>
      </c>
      <c r="O136" s="8">
        <v>-106.258</v>
      </c>
      <c r="P136" s="8">
        <v>-257.42399999999998</v>
      </c>
      <c r="Q136" s="8">
        <v>-218.642</v>
      </c>
      <c r="R136" s="8">
        <v>-49.775199999999998</v>
      </c>
      <c r="S136" s="8">
        <v>-223.185</v>
      </c>
      <c r="T136" s="8">
        <v>-9.0673899999999996</v>
      </c>
      <c r="U136" s="8">
        <v>-137.17099999999999</v>
      </c>
      <c r="V136" s="8"/>
    </row>
    <row r="137" spans="1:22" x14ac:dyDescent="0.25">
      <c r="A137" s="8"/>
      <c r="B137" s="8">
        <v>6</v>
      </c>
      <c r="C137" s="8">
        <v>-19.631699999999999</v>
      </c>
      <c r="D137" s="8">
        <v>-5.95899</v>
      </c>
      <c r="E137" s="8">
        <v>-39.641399999999997</v>
      </c>
      <c r="F137" s="8">
        <v>-13.485799999999999</v>
      </c>
      <c r="G137" s="8">
        <v>7.0063959999999996</v>
      </c>
      <c r="H137" s="8">
        <v>-5.7519</v>
      </c>
      <c r="I137" s="8">
        <v>-5.8029999999999998E-2</v>
      </c>
      <c r="J137" s="8">
        <v>-11.491400000000001</v>
      </c>
      <c r="K137" s="8">
        <v>0.16045400000000001</v>
      </c>
      <c r="L137" s="8"/>
      <c r="M137" s="8">
        <v>-287.14400000000001</v>
      </c>
      <c r="N137" s="8">
        <v>-18.698799999999999</v>
      </c>
      <c r="O137" s="8">
        <v>-132.422</v>
      </c>
      <c r="P137" s="8">
        <v>-300.18599999999998</v>
      </c>
      <c r="Q137" s="8">
        <v>-282.44900000000001</v>
      </c>
      <c r="R137" s="8">
        <v>-70.842500000000001</v>
      </c>
      <c r="S137" s="8">
        <v>-283.56599999999997</v>
      </c>
      <c r="T137" s="8">
        <v>-12.5687</v>
      </c>
      <c r="U137" s="8">
        <v>-179.322</v>
      </c>
      <c r="V137" s="8"/>
    </row>
    <row r="138" spans="1:22" x14ac:dyDescent="0.25">
      <c r="A138" s="8"/>
      <c r="B138" s="8">
        <v>7</v>
      </c>
      <c r="C138" s="8">
        <v>-17.375299999999999</v>
      </c>
      <c r="D138" s="8">
        <v>-9.6129200000000008</v>
      </c>
      <c r="E138" s="8">
        <v>-44.197000000000003</v>
      </c>
      <c r="F138" s="8">
        <v>-17.509899999999998</v>
      </c>
      <c r="G138" s="8">
        <v>3.8244400000000001</v>
      </c>
      <c r="H138" s="8">
        <v>-3.0582799999999999</v>
      </c>
      <c r="I138" s="8">
        <v>-2.4357199999999999</v>
      </c>
      <c r="J138" s="8">
        <v>-8.2901199999999999</v>
      </c>
      <c r="K138" s="8">
        <v>-2.0121899999999999</v>
      </c>
      <c r="L138" s="8"/>
      <c r="M138" s="8">
        <v>-361.78800000000001</v>
      </c>
      <c r="N138" s="8">
        <v>-24.0913</v>
      </c>
      <c r="O138" s="8">
        <v>-154.49100000000001</v>
      </c>
      <c r="P138" s="8">
        <v>-339.41399999999999</v>
      </c>
      <c r="Q138" s="8">
        <v>-364.98899999999998</v>
      </c>
      <c r="R138" s="8">
        <v>-93.398200000000003</v>
      </c>
      <c r="S138" s="8">
        <v>-349.39699999999999</v>
      </c>
      <c r="T138" s="8">
        <v>-16.5076</v>
      </c>
      <c r="U138" s="8">
        <v>-220.61699999999999</v>
      </c>
      <c r="V138" s="8"/>
    </row>
    <row r="139" spans="1:22" x14ac:dyDescent="0.25">
      <c r="A139" s="8"/>
      <c r="B139" s="8">
        <v>8</v>
      </c>
      <c r="C139" s="8">
        <v>-20.862100000000002</v>
      </c>
      <c r="D139" s="8">
        <v>-14.0603</v>
      </c>
      <c r="E139" s="8">
        <v>-49.023499999999999</v>
      </c>
      <c r="F139" s="8">
        <v>-22.019600000000001</v>
      </c>
      <c r="G139" s="8">
        <v>0.44264799999999999</v>
      </c>
      <c r="H139" s="8">
        <v>-6.8024500000000003</v>
      </c>
      <c r="I139" s="8">
        <v>-5.0381400000000003</v>
      </c>
      <c r="J139" s="8">
        <v>-13.620699999999999</v>
      </c>
      <c r="K139" s="8">
        <v>-0.39521000000000001</v>
      </c>
      <c r="L139" s="8"/>
      <c r="M139" s="8">
        <v>-458.29500000000002</v>
      </c>
      <c r="N139" s="8">
        <v>-29.784400000000002</v>
      </c>
      <c r="O139" s="8">
        <v>-194.506</v>
      </c>
      <c r="P139" s="8">
        <v>-379.67599999999999</v>
      </c>
      <c r="Q139" s="8">
        <v>-453.19600000000003</v>
      </c>
      <c r="R139" s="8">
        <v>-118.11199999999999</v>
      </c>
      <c r="S139" s="8">
        <v>-405.90600000000001</v>
      </c>
      <c r="T139" s="8">
        <v>-20.227699999999999</v>
      </c>
      <c r="U139" s="8">
        <v>-263.93599999999998</v>
      </c>
      <c r="V139" s="8"/>
    </row>
    <row r="140" spans="1:22" x14ac:dyDescent="0.25">
      <c r="A140" s="8"/>
      <c r="B140" s="8">
        <v>9</v>
      </c>
      <c r="C140" s="8">
        <v>-26.419699999999999</v>
      </c>
      <c r="D140" s="8">
        <v>-17.5579</v>
      </c>
      <c r="E140" s="8">
        <v>-55.9754</v>
      </c>
      <c r="F140" s="8">
        <v>-26.3872</v>
      </c>
      <c r="G140" s="8">
        <v>4.0154480000000001</v>
      </c>
      <c r="H140" s="8">
        <v>-3.4055599999999999</v>
      </c>
      <c r="I140" s="8">
        <v>-2.3315299999999999</v>
      </c>
      <c r="J140" s="8">
        <v>-8.6515199999999997</v>
      </c>
      <c r="K140" s="8">
        <v>-1.6649</v>
      </c>
      <c r="L140" s="8"/>
      <c r="M140" s="8">
        <v>-547.23900000000003</v>
      </c>
      <c r="N140" s="8">
        <v>-36.92</v>
      </c>
      <c r="O140" s="8">
        <v>-234.62899999999999</v>
      </c>
      <c r="P140" s="8">
        <v>-422.53399999999999</v>
      </c>
      <c r="Q140" s="8">
        <v>-525.19299999999998</v>
      </c>
      <c r="R140" s="8">
        <v>-137.70599999999999</v>
      </c>
      <c r="S140" s="8">
        <v>-477.49900000000002</v>
      </c>
      <c r="T140" s="8">
        <v>-23.885200000000001</v>
      </c>
      <c r="U140" s="8">
        <v>-307.55099999999999</v>
      </c>
      <c r="V140" s="8"/>
    </row>
    <row r="141" spans="1:22" x14ac:dyDescent="0.25">
      <c r="A141" s="8"/>
      <c r="B141" s="8">
        <v>10</v>
      </c>
      <c r="C141" s="8">
        <v>-31.86</v>
      </c>
      <c r="D141" s="8">
        <v>-20.935300000000002</v>
      </c>
      <c r="E141" s="8">
        <v>-59.791200000000003</v>
      </c>
      <c r="F141" s="8">
        <v>-30.1295</v>
      </c>
      <c r="G141" s="8">
        <v>8.0829900000000006</v>
      </c>
      <c r="H141" s="8">
        <v>-7.0281799999999999</v>
      </c>
      <c r="I141" s="8">
        <v>-4.6005500000000001</v>
      </c>
      <c r="J141" s="8">
        <v>-14.030900000000001</v>
      </c>
      <c r="K141" s="8">
        <v>-3.3645200000000002</v>
      </c>
      <c r="L141" s="8"/>
      <c r="M141" s="8">
        <v>-644.49599999999998</v>
      </c>
      <c r="N141" s="8">
        <v>-42.276400000000002</v>
      </c>
      <c r="O141" s="8">
        <v>-273.63299999999998</v>
      </c>
      <c r="P141" s="8">
        <v>-463.92599999999999</v>
      </c>
      <c r="Q141" s="8">
        <v>-606.75300000000004</v>
      </c>
      <c r="R141" s="8">
        <v>-157.58199999999999</v>
      </c>
      <c r="S141" s="8">
        <v>-543.22199999999998</v>
      </c>
      <c r="T141" s="8">
        <v>-28.605499999999999</v>
      </c>
      <c r="U141" s="8">
        <v>-351.84100000000001</v>
      </c>
      <c r="V141" s="8"/>
    </row>
    <row r="146" spans="2:11" ht="15.75" thickBot="1" x14ac:dyDescent="0.3"/>
    <row r="147" spans="2:11" ht="19.5" thickBot="1" x14ac:dyDescent="0.3">
      <c r="B147" s="2" t="s">
        <v>33</v>
      </c>
      <c r="C147" s="3"/>
      <c r="D147" s="3"/>
      <c r="E147" s="3"/>
      <c r="F147" s="3"/>
      <c r="G147" s="3"/>
      <c r="H147" s="3"/>
      <c r="I147" s="3"/>
      <c r="J147" s="4"/>
    </row>
    <row r="148" spans="2:11" ht="18.75" x14ac:dyDescent="0.25">
      <c r="C148" s="6" t="s">
        <v>1</v>
      </c>
      <c r="D148" s="6"/>
      <c r="E148" s="5" t="s">
        <v>2</v>
      </c>
      <c r="F148" s="5" t="s">
        <v>3</v>
      </c>
      <c r="G148" s="5" t="s">
        <v>4</v>
      </c>
      <c r="H148" s="6" t="s">
        <v>5</v>
      </c>
      <c r="I148" s="6"/>
    </row>
    <row r="149" spans="2:11" x14ac:dyDescent="0.25">
      <c r="B149" s="7" t="s">
        <v>10</v>
      </c>
      <c r="C149" s="7" t="s">
        <v>11</v>
      </c>
      <c r="D149" s="7" t="s">
        <v>12</v>
      </c>
      <c r="E149" s="7" t="s">
        <v>13</v>
      </c>
      <c r="F149" s="7" t="s">
        <v>14</v>
      </c>
      <c r="G149" s="7" t="s">
        <v>15</v>
      </c>
      <c r="H149" s="7" t="s">
        <v>16</v>
      </c>
      <c r="I149" s="7" t="s">
        <v>17</v>
      </c>
    </row>
    <row r="150" spans="2:11" x14ac:dyDescent="0.25">
      <c r="C150" s="8"/>
      <c r="D150" s="8"/>
      <c r="E150" s="8"/>
      <c r="F150" s="8"/>
      <c r="G150" s="8"/>
      <c r="H150" s="8"/>
      <c r="I150" s="8"/>
      <c r="J150" s="8"/>
      <c r="K150" s="8"/>
    </row>
    <row r="151" spans="2:11" x14ac:dyDescent="0.25">
      <c r="B151" s="8">
        <v>1</v>
      </c>
      <c r="C151" s="8">
        <v>93.34393</v>
      </c>
      <c r="D151" s="8">
        <v>89.819800000000001</v>
      </c>
      <c r="E151" s="8">
        <v>99.916309999999996</v>
      </c>
      <c r="F151" s="8"/>
      <c r="G151" s="8">
        <v>137.8186</v>
      </c>
      <c r="H151" s="8">
        <v>82.582319999999996</v>
      </c>
      <c r="I151" s="8">
        <v>87.449150000000003</v>
      </c>
      <c r="J151" s="8"/>
      <c r="K151" s="8"/>
    </row>
    <row r="152" spans="2:11" x14ac:dyDescent="0.25">
      <c r="B152" s="8">
        <v>2</v>
      </c>
      <c r="C152" s="8">
        <v>103.91459999999999</v>
      </c>
      <c r="D152" s="8">
        <v>97.327020000000005</v>
      </c>
      <c r="E152" s="8">
        <v>107.5527</v>
      </c>
      <c r="F152" s="8"/>
      <c r="G152" s="8">
        <v>107.4117</v>
      </c>
      <c r="H152" s="8">
        <v>72.060190000000006</v>
      </c>
      <c r="I152" s="8">
        <v>108.21120000000001</v>
      </c>
    </row>
    <row r="153" spans="2:11" x14ac:dyDescent="0.25">
      <c r="B153" s="8">
        <v>3</v>
      </c>
      <c r="C153" s="8">
        <v>88.914540000000002</v>
      </c>
      <c r="D153" s="8">
        <v>95.368709999999993</v>
      </c>
      <c r="E153" s="8">
        <v>104.6193</v>
      </c>
      <c r="F153" s="8">
        <v>105.42959999999999</v>
      </c>
      <c r="G153" s="8">
        <v>96.629599999999996</v>
      </c>
      <c r="H153" s="8">
        <v>106.3233</v>
      </c>
      <c r="I153" s="8">
        <v>94.47166</v>
      </c>
    </row>
    <row r="154" spans="2:11" x14ac:dyDescent="0.25">
      <c r="B154" s="8">
        <v>4</v>
      </c>
      <c r="C154" s="8">
        <v>97.513249999999999</v>
      </c>
      <c r="D154" s="8">
        <v>107.2595</v>
      </c>
      <c r="E154" s="8">
        <v>104.5282</v>
      </c>
      <c r="F154" s="8">
        <v>95.580939999999998</v>
      </c>
      <c r="G154" s="8">
        <v>81.123270000000005</v>
      </c>
      <c r="H154" s="8">
        <v>106.0151</v>
      </c>
      <c r="I154" s="8">
        <v>102.19970000000001</v>
      </c>
    </row>
    <row r="155" spans="2:11" x14ac:dyDescent="0.25">
      <c r="B155" s="8">
        <v>5</v>
      </c>
      <c r="C155" s="8">
        <v>100.2287</v>
      </c>
      <c r="D155" s="8">
        <v>110.22499999999999</v>
      </c>
      <c r="E155" s="8">
        <v>101.64100000000001</v>
      </c>
      <c r="F155" s="8">
        <v>98.989500000000007</v>
      </c>
      <c r="G155" s="8">
        <v>77.016869999999997</v>
      </c>
      <c r="H155" s="8">
        <v>133.01910000000001</v>
      </c>
      <c r="I155" s="8">
        <v>107.6683</v>
      </c>
    </row>
    <row r="156" spans="2:11" x14ac:dyDescent="0.25">
      <c r="B156" s="8">
        <v>6</v>
      </c>
      <c r="C156" s="8">
        <v>87.405289999999994</v>
      </c>
      <c r="D156" s="8">
        <v>100.74460000000001</v>
      </c>
      <c r="E156" s="8">
        <v>90.271289999999993</v>
      </c>
      <c r="F156" s="8">
        <v>95.628600000000006</v>
      </c>
      <c r="G156" s="8">
        <v>160.66579999999999</v>
      </c>
      <c r="H156" s="8">
        <v>86.123580000000004</v>
      </c>
      <c r="I156" s="8">
        <v>91.349310000000003</v>
      </c>
    </row>
    <row r="157" spans="2:11" x14ac:dyDescent="0.25">
      <c r="B157" s="8">
        <v>7</v>
      </c>
      <c r="C157" s="8">
        <v>106.88420000000001</v>
      </c>
      <c r="D157" s="8">
        <v>107.1664</v>
      </c>
      <c r="E157" s="8">
        <v>91.020330000000001</v>
      </c>
      <c r="F157" s="8">
        <v>93.167810000000003</v>
      </c>
      <c r="G157" s="8">
        <v>117.7919</v>
      </c>
      <c r="H157" s="8">
        <v>59.489080000000001</v>
      </c>
      <c r="I157" s="8">
        <v>101.90900000000001</v>
      </c>
    </row>
    <row r="158" spans="2:11" x14ac:dyDescent="0.25">
      <c r="B158" s="8">
        <v>8</v>
      </c>
      <c r="C158" s="8">
        <v>107.96850000000001</v>
      </c>
      <c r="D158" s="8">
        <v>111.7397</v>
      </c>
      <c r="E158" s="8">
        <v>87.209850000000003</v>
      </c>
      <c r="F158" s="8">
        <v>95.925219999999996</v>
      </c>
      <c r="G158" s="8">
        <v>73.64</v>
      </c>
      <c r="H158" s="8">
        <v>90.450720000000004</v>
      </c>
      <c r="I158" s="8">
        <v>74.092399999999998</v>
      </c>
    </row>
    <row r="159" spans="2:11" x14ac:dyDescent="0.25">
      <c r="B159" s="8">
        <v>9</v>
      </c>
      <c r="C159" s="8">
        <v>91.126140000000007</v>
      </c>
      <c r="D159" s="8">
        <v>90.88449</v>
      </c>
      <c r="E159" s="8">
        <v>84.296220000000005</v>
      </c>
      <c r="F159" s="8">
        <v>83.878839999999997</v>
      </c>
      <c r="G159" s="8">
        <v>63.298969999999997</v>
      </c>
      <c r="H159" s="8">
        <v>69.053129999999996</v>
      </c>
      <c r="I159" s="8">
        <v>75.449280000000002</v>
      </c>
    </row>
    <row r="160" spans="2:11" x14ac:dyDescent="0.25">
      <c r="B160" s="8">
        <v>10</v>
      </c>
      <c r="C160" s="8">
        <v>82.167119999999997</v>
      </c>
      <c r="D160" s="8">
        <v>103.4191</v>
      </c>
      <c r="E160" s="8">
        <v>79.264899999999997</v>
      </c>
      <c r="F160" s="8">
        <v>88.650980000000004</v>
      </c>
      <c r="G160" s="8">
        <v>58.982619999999997</v>
      </c>
      <c r="H160" s="8">
        <v>47.739269999999998</v>
      </c>
      <c r="I160" s="8">
        <v>65.660399999999996</v>
      </c>
    </row>
    <row r="161" spans="2:9" x14ac:dyDescent="0.25">
      <c r="B161" s="8">
        <v>11</v>
      </c>
      <c r="C161" s="8">
        <v>63.842170000000003</v>
      </c>
      <c r="D161" s="8">
        <v>76.406890000000004</v>
      </c>
      <c r="E161" s="8">
        <v>71.06429</v>
      </c>
      <c r="F161" s="8">
        <v>85.129729999999995</v>
      </c>
      <c r="G161" s="8">
        <v>93.952820000000003</v>
      </c>
      <c r="H161" s="8">
        <v>82.619460000000004</v>
      </c>
      <c r="I161" s="8">
        <v>76.225909999999999</v>
      </c>
    </row>
    <row r="162" spans="2:9" x14ac:dyDescent="0.25">
      <c r="B162" s="8">
        <v>12</v>
      </c>
      <c r="C162" s="8">
        <v>42.630389999999998</v>
      </c>
      <c r="D162" s="8">
        <v>73.530950000000004</v>
      </c>
      <c r="E162" s="8">
        <v>74.201980000000006</v>
      </c>
      <c r="F162" s="8">
        <v>94.250309999999999</v>
      </c>
      <c r="G162" s="8">
        <v>81.746089999999995</v>
      </c>
      <c r="H162" s="8">
        <v>75.500870000000006</v>
      </c>
      <c r="I162" s="8">
        <v>62.945770000000003</v>
      </c>
    </row>
    <row r="163" spans="2:9" x14ac:dyDescent="0.25">
      <c r="B163" s="8">
        <v>13</v>
      </c>
      <c r="C163" s="8">
        <v>66.007800000000003</v>
      </c>
      <c r="D163" s="8">
        <v>65.194090000000003</v>
      </c>
      <c r="E163" s="8">
        <v>70.176379999999995</v>
      </c>
      <c r="F163" s="8">
        <v>84.542150000000007</v>
      </c>
      <c r="G163" s="8">
        <v>85.669529999999995</v>
      </c>
      <c r="H163" s="8">
        <v>68.571770000000001</v>
      </c>
      <c r="I163" s="8">
        <v>52.033720000000002</v>
      </c>
    </row>
    <row r="164" spans="2:9" x14ac:dyDescent="0.25">
      <c r="B164" s="8">
        <v>14</v>
      </c>
      <c r="C164" s="8">
        <v>42.638820000000003</v>
      </c>
      <c r="D164" s="8">
        <v>76.617230000000006</v>
      </c>
      <c r="E164" s="8">
        <v>69.923879999999997</v>
      </c>
      <c r="F164" s="8">
        <v>102.9639</v>
      </c>
      <c r="G164" s="8">
        <v>59.311349999999997</v>
      </c>
      <c r="H164" s="8">
        <v>61.603870000000001</v>
      </c>
      <c r="I164" s="8">
        <v>48.77899</v>
      </c>
    </row>
    <row r="165" spans="2:9" x14ac:dyDescent="0.25">
      <c r="B165" s="8">
        <v>15</v>
      </c>
      <c r="C165" s="8">
        <v>51.05171</v>
      </c>
      <c r="D165" s="8">
        <v>64.069999999999993</v>
      </c>
      <c r="E165" s="8">
        <v>75.471429999999998</v>
      </c>
      <c r="F165" s="8">
        <v>96.235209999999995</v>
      </c>
      <c r="G165" s="8">
        <v>59.095019999999998</v>
      </c>
      <c r="H165" s="8">
        <v>83.627390000000005</v>
      </c>
      <c r="I165" s="8">
        <v>49.83822</v>
      </c>
    </row>
    <row r="166" spans="2:9" x14ac:dyDescent="0.25">
      <c r="B166" s="8">
        <v>16</v>
      </c>
      <c r="C166" s="8">
        <v>51.619410000000002</v>
      </c>
      <c r="D166" s="8">
        <v>55.291759999999996</v>
      </c>
      <c r="E166" s="8">
        <v>65.643209999999996</v>
      </c>
      <c r="F166" s="8">
        <v>86.052689999999998</v>
      </c>
      <c r="G166" s="8">
        <v>99.540549999999996</v>
      </c>
      <c r="H166" s="8">
        <v>53.255319999999998</v>
      </c>
      <c r="I166" s="8">
        <v>41.853479999999998</v>
      </c>
    </row>
    <row r="167" spans="2:9" x14ac:dyDescent="0.25">
      <c r="B167" s="8">
        <v>17</v>
      </c>
      <c r="C167" s="8">
        <v>26.254670000000001</v>
      </c>
      <c r="D167" s="8">
        <v>59.563809999999997</v>
      </c>
      <c r="E167" s="8">
        <v>66.064239999999998</v>
      </c>
      <c r="F167" s="8">
        <v>95.144189999999995</v>
      </c>
      <c r="G167" s="8">
        <v>45.355249999999998</v>
      </c>
      <c r="H167" s="8">
        <v>65.261930000000007</v>
      </c>
      <c r="I167" s="8">
        <v>29.29927</v>
      </c>
    </row>
    <row r="168" spans="2:9" x14ac:dyDescent="0.25">
      <c r="B168" s="8">
        <v>18</v>
      </c>
      <c r="C168" s="8">
        <v>37.718089999999997</v>
      </c>
      <c r="D168" s="8">
        <v>37.96123</v>
      </c>
      <c r="E168" s="8">
        <v>62.716299999999997</v>
      </c>
      <c r="F168" s="8">
        <v>85.529629999999997</v>
      </c>
      <c r="G168" s="8">
        <v>65.975250000000003</v>
      </c>
      <c r="H168" s="8">
        <v>61.723599999999998</v>
      </c>
      <c r="I168" s="8">
        <v>37.3399</v>
      </c>
    </row>
    <row r="169" spans="2:9" x14ac:dyDescent="0.25">
      <c r="B169" s="8">
        <v>19</v>
      </c>
      <c r="C169" s="8">
        <v>34.711910000000003</v>
      </c>
      <c r="D169" s="8">
        <v>29.03389</v>
      </c>
      <c r="E169" s="8">
        <v>71.056799999999996</v>
      </c>
      <c r="F169" s="8">
        <v>86.93092</v>
      </c>
      <c r="G169" s="8">
        <v>58.76784</v>
      </c>
      <c r="H169" s="8">
        <v>66.408159999999995</v>
      </c>
      <c r="I169" s="8">
        <v>35.55077</v>
      </c>
    </row>
    <row r="170" spans="2:9" x14ac:dyDescent="0.25">
      <c r="B170" s="8">
        <v>20</v>
      </c>
      <c r="C170" s="8">
        <v>34.711910000000003</v>
      </c>
      <c r="D170" s="8">
        <v>29.03389</v>
      </c>
      <c r="E170" s="8">
        <v>59.386060000000001</v>
      </c>
      <c r="F170" s="8">
        <v>88.389660000000006</v>
      </c>
      <c r="G170" s="8">
        <v>91.368110000000001</v>
      </c>
      <c r="H170" s="8">
        <v>63.524619999999999</v>
      </c>
      <c r="I170" s="8">
        <v>37.460900000000002</v>
      </c>
    </row>
    <row r="171" spans="2:9" x14ac:dyDescent="0.25">
      <c r="B171" s="8">
        <v>21</v>
      </c>
      <c r="C171" s="8">
        <v>31.16827</v>
      </c>
      <c r="D171" s="8">
        <v>32.990780000000001</v>
      </c>
      <c r="E171" s="8">
        <v>62.278149999999997</v>
      </c>
      <c r="F171" s="8">
        <v>86.326419999999999</v>
      </c>
      <c r="G171" s="8">
        <v>63.867080000000001</v>
      </c>
      <c r="H171" s="8">
        <v>45.833750000000002</v>
      </c>
      <c r="I171" s="8">
        <v>28.0288</v>
      </c>
    </row>
    <row r="172" spans="2:9" x14ac:dyDescent="0.25">
      <c r="B172" s="8">
        <v>22</v>
      </c>
      <c r="C172" s="8">
        <v>44.448430000000002</v>
      </c>
      <c r="D172" s="8">
        <v>44.530830000000002</v>
      </c>
      <c r="E172" s="8">
        <v>61.602400000000003</v>
      </c>
      <c r="F172" s="8">
        <v>95.41431</v>
      </c>
      <c r="G172" s="8">
        <v>79.330640000000002</v>
      </c>
      <c r="H172" s="8">
        <v>41.725499999999997</v>
      </c>
      <c r="I172" s="8">
        <v>39.503129999999999</v>
      </c>
    </row>
    <row r="173" spans="2:9" x14ac:dyDescent="0.25">
      <c r="B173" s="8">
        <v>23</v>
      </c>
      <c r="C173" s="8">
        <v>31.16451</v>
      </c>
      <c r="D173" s="8">
        <v>26.492529999999999</v>
      </c>
      <c r="E173" s="8">
        <v>57.40401</v>
      </c>
      <c r="F173" s="8">
        <v>90.424059999999997</v>
      </c>
      <c r="G173" s="8">
        <v>77.307259999999999</v>
      </c>
      <c r="H173" s="8">
        <v>54.265009999999997</v>
      </c>
      <c r="I173" s="8">
        <v>27.52862</v>
      </c>
    </row>
    <row r="174" spans="2:9" x14ac:dyDescent="0.25">
      <c r="B174" s="8">
        <v>24</v>
      </c>
      <c r="C174" s="8">
        <v>33.647150000000003</v>
      </c>
      <c r="D174" s="8">
        <v>18.916080000000001</v>
      </c>
      <c r="E174" s="8">
        <v>55.370959999999997</v>
      </c>
      <c r="F174" s="8">
        <v>79.979789999999994</v>
      </c>
      <c r="G174" s="8">
        <v>67.794939999999997</v>
      </c>
      <c r="H174" s="8">
        <v>62.285710000000002</v>
      </c>
      <c r="I174" s="8">
        <v>29.9405</v>
      </c>
    </row>
    <row r="175" spans="2:9" x14ac:dyDescent="0.25">
      <c r="B175" s="8">
        <v>25</v>
      </c>
      <c r="C175" s="8">
        <v>26.322579999999999</v>
      </c>
      <c r="D175" s="8">
        <v>27.534870000000002</v>
      </c>
      <c r="E175" s="8">
        <v>50.131459999999997</v>
      </c>
      <c r="F175" s="8">
        <v>88.236879999999999</v>
      </c>
      <c r="G175" s="8">
        <v>71.438180000000003</v>
      </c>
      <c r="H175" s="8">
        <v>53.127400000000002</v>
      </c>
      <c r="I175" s="8">
        <v>41.19294</v>
      </c>
    </row>
    <row r="176" spans="2:9" x14ac:dyDescent="0.25">
      <c r="B176" s="8">
        <v>26</v>
      </c>
      <c r="C176" s="8">
        <v>26.266929999999999</v>
      </c>
      <c r="D176" s="8">
        <v>25.0853</v>
      </c>
      <c r="E176" s="8">
        <v>52.22448</v>
      </c>
      <c r="F176" s="8">
        <v>87.623729999999995</v>
      </c>
      <c r="G176" s="8">
        <v>26.335760000000001</v>
      </c>
      <c r="H176" s="8">
        <v>36.708150000000003</v>
      </c>
      <c r="I176" s="8">
        <v>34.714179999999999</v>
      </c>
    </row>
    <row r="177" spans="2:11" x14ac:dyDescent="0.25">
      <c r="B177" s="8">
        <v>27</v>
      </c>
      <c r="C177" s="8">
        <v>30.863340000000001</v>
      </c>
      <c r="D177" s="8">
        <v>17.911819999999999</v>
      </c>
      <c r="E177" s="8">
        <v>49.388199999999998</v>
      </c>
      <c r="F177" s="8">
        <v>81.416960000000003</v>
      </c>
      <c r="G177" s="8">
        <v>0</v>
      </c>
      <c r="H177" s="8">
        <v>42.168750000000003</v>
      </c>
      <c r="I177" s="8">
        <v>19.42858</v>
      </c>
    </row>
    <row r="178" spans="2:11" x14ac:dyDescent="0.25">
      <c r="B178" s="8">
        <v>28</v>
      </c>
      <c r="C178" s="8">
        <v>19.76782</v>
      </c>
      <c r="D178" s="8">
        <v>22.293109999999999</v>
      </c>
      <c r="E178" s="8">
        <v>46.354909999999997</v>
      </c>
      <c r="F178" s="8">
        <v>87.107640000000004</v>
      </c>
      <c r="G178" s="8">
        <v>9.3778450000000007</v>
      </c>
      <c r="H178" s="8">
        <v>30.522939999999998</v>
      </c>
      <c r="I178" s="8">
        <v>14.13303</v>
      </c>
    </row>
    <row r="179" spans="2:11" x14ac:dyDescent="0.25">
      <c r="B179" s="8">
        <v>29</v>
      </c>
      <c r="C179" s="8">
        <v>27.445730000000001</v>
      </c>
      <c r="D179" s="8">
        <v>43.251519999999999</v>
      </c>
      <c r="E179" s="8">
        <v>41.75056</v>
      </c>
      <c r="F179" s="8">
        <v>51.126609999999999</v>
      </c>
      <c r="G179" s="8">
        <v>8.3299999999999999E-2</v>
      </c>
      <c r="H179" s="8">
        <v>20.54419</v>
      </c>
      <c r="I179" s="8">
        <v>6.9898740000000004</v>
      </c>
    </row>
    <row r="180" spans="2:11" x14ac:dyDescent="0.25">
      <c r="B180" s="8">
        <v>30</v>
      </c>
      <c r="C180" s="8">
        <v>13.79209</v>
      </c>
      <c r="D180" s="8">
        <v>13.238519999999999</v>
      </c>
      <c r="E180" s="8">
        <v>34.057040000000001</v>
      </c>
      <c r="F180" s="8">
        <v>18.813099999999999</v>
      </c>
      <c r="G180" s="8">
        <v>7.8294370000000004</v>
      </c>
      <c r="H180" s="8">
        <v>12.72784</v>
      </c>
      <c r="I180" s="8">
        <v>8.6576819999999994</v>
      </c>
    </row>
    <row r="181" spans="2:11" x14ac:dyDescent="0.25">
      <c r="B181" s="8">
        <v>31</v>
      </c>
      <c r="C181" s="8">
        <v>24.396650000000001</v>
      </c>
      <c r="D181" s="8">
        <v>17.869109999999999</v>
      </c>
      <c r="E181" s="8">
        <v>29.786709999999999</v>
      </c>
      <c r="F181" s="8">
        <v>8.445926</v>
      </c>
      <c r="G181" s="8">
        <v>22.36683</v>
      </c>
      <c r="H181" s="8">
        <v>7.6001300000000001</v>
      </c>
      <c r="I181" s="8">
        <v>7.3724970000000001</v>
      </c>
    </row>
    <row r="182" spans="2:11" x14ac:dyDescent="0.25">
      <c r="B182" s="8">
        <v>32</v>
      </c>
      <c r="C182" s="8">
        <v>27.86204</v>
      </c>
      <c r="D182" s="8">
        <v>39.663559999999997</v>
      </c>
      <c r="E182" s="8">
        <v>28.751180000000002</v>
      </c>
      <c r="F182" s="8">
        <v>7.7699860000000003</v>
      </c>
      <c r="G182" s="8">
        <v>0</v>
      </c>
      <c r="H182" s="8">
        <v>9.3220150000000004</v>
      </c>
      <c r="I182" s="8">
        <v>6.2002980000000001</v>
      </c>
    </row>
    <row r="183" spans="2:11" x14ac:dyDescent="0.25">
      <c r="B183" s="8">
        <v>33</v>
      </c>
      <c r="C183" s="8"/>
      <c r="D183" s="8"/>
      <c r="E183" s="8">
        <v>16.727989999999998</v>
      </c>
      <c r="F183" s="8">
        <v>6.0507790000000004</v>
      </c>
      <c r="G183" s="8">
        <v>0</v>
      </c>
      <c r="H183" s="8">
        <v>7.2458819999999999</v>
      </c>
      <c r="I183" s="8">
        <v>6.1997169999999997</v>
      </c>
    </row>
    <row r="184" spans="2:11" x14ac:dyDescent="0.25">
      <c r="B184" s="8">
        <v>34</v>
      </c>
      <c r="C184" s="8"/>
      <c r="D184" s="8"/>
      <c r="E184" s="8">
        <v>19.54832</v>
      </c>
      <c r="F184" s="8">
        <v>6.8169909999999998</v>
      </c>
      <c r="G184" s="8">
        <v>5.4609319999999997</v>
      </c>
      <c r="H184" s="8">
        <v>3.7237089999999999</v>
      </c>
      <c r="I184" s="8">
        <v>5.4580299999999999</v>
      </c>
    </row>
    <row r="185" spans="2:11" x14ac:dyDescent="0.25">
      <c r="B185" s="8">
        <v>35</v>
      </c>
      <c r="C185" s="8"/>
      <c r="D185" s="8"/>
      <c r="E185" s="8">
        <v>13.894360000000001</v>
      </c>
      <c r="F185" s="8">
        <v>5.0644390000000001</v>
      </c>
      <c r="G185" s="8">
        <v>6.7628209999999997</v>
      </c>
      <c r="H185" s="8">
        <v>4.1507160000000001</v>
      </c>
      <c r="I185" s="8">
        <v>3.5303170000000001</v>
      </c>
    </row>
    <row r="186" spans="2:11" x14ac:dyDescent="0.25">
      <c r="B186" s="8">
        <v>36</v>
      </c>
      <c r="C186" s="8"/>
      <c r="D186" s="8"/>
      <c r="E186" s="8">
        <v>3.8466619999999998</v>
      </c>
      <c r="F186" s="8">
        <v>5.4533940000000003</v>
      </c>
      <c r="H186" s="8">
        <v>5.5597620000000001</v>
      </c>
      <c r="I186" s="8">
        <v>6.2135239999999996</v>
      </c>
    </row>
    <row r="187" spans="2:11" x14ac:dyDescent="0.25">
      <c r="B187" s="8">
        <v>37</v>
      </c>
      <c r="C187" s="8"/>
      <c r="D187" s="8"/>
      <c r="E187" s="8">
        <v>4.2000400000000004</v>
      </c>
      <c r="F187" s="8">
        <v>5.4631720000000001</v>
      </c>
      <c r="H187" s="8">
        <v>3.938987</v>
      </c>
      <c r="I187" s="8">
        <v>6.1809390000000004</v>
      </c>
    </row>
    <row r="188" spans="2:11" x14ac:dyDescent="0.25">
      <c r="B188" s="8">
        <v>38</v>
      </c>
      <c r="C188" s="8"/>
      <c r="D188" s="8"/>
      <c r="E188" s="8">
        <v>3.1807650000000001</v>
      </c>
      <c r="F188" s="8">
        <v>7.7334909999999999</v>
      </c>
      <c r="H188" s="9"/>
      <c r="I188" s="8"/>
    </row>
    <row r="189" spans="2:11" x14ac:dyDescent="0.25">
      <c r="B189" s="8">
        <v>39</v>
      </c>
      <c r="C189" s="8"/>
      <c r="D189" s="8"/>
      <c r="E189" s="8">
        <v>3.760729</v>
      </c>
      <c r="F189" s="8">
        <v>7.4423500000000002</v>
      </c>
      <c r="H189" s="9"/>
      <c r="I189" s="8"/>
      <c r="J189" s="8"/>
      <c r="K189" s="8"/>
    </row>
    <row r="190" spans="2:11" x14ac:dyDescent="0.25">
      <c r="B190" s="8">
        <v>40</v>
      </c>
      <c r="C190" s="8"/>
      <c r="D190" s="8"/>
      <c r="E190" s="8">
        <v>3.3605520000000002</v>
      </c>
      <c r="F190" s="8">
        <v>6.58066</v>
      </c>
      <c r="H190" s="8"/>
      <c r="I190" s="8"/>
      <c r="J190" s="8"/>
      <c r="K190" s="8"/>
    </row>
    <row r="191" spans="2:11" x14ac:dyDescent="0.25">
      <c r="B191" s="8"/>
      <c r="C191" s="8"/>
      <c r="D191" s="8"/>
      <c r="E191" s="8"/>
      <c r="F191" s="8"/>
      <c r="H191" s="8"/>
      <c r="I191" s="8"/>
      <c r="J191" s="8"/>
      <c r="K191" s="8"/>
    </row>
    <row r="192" spans="2:11" x14ac:dyDescent="0.25">
      <c r="B192" s="8"/>
      <c r="C192" s="8"/>
      <c r="D192" s="8"/>
      <c r="E192" s="8"/>
      <c r="F192" s="8"/>
      <c r="H192" s="8"/>
      <c r="I192" s="8"/>
      <c r="J192" s="8"/>
      <c r="K192" s="8"/>
    </row>
    <row r="193" spans="2:11" x14ac:dyDescent="0.25">
      <c r="B193" s="8"/>
      <c r="C193" s="8"/>
      <c r="D193" s="8"/>
      <c r="E193" s="8"/>
      <c r="F193" s="8"/>
      <c r="H193" s="8"/>
      <c r="I193" s="8"/>
      <c r="J193" s="8"/>
      <c r="K193" s="8"/>
    </row>
    <row r="194" spans="2:11" x14ac:dyDescent="0.25">
      <c r="C194" s="8"/>
      <c r="D194" s="8"/>
      <c r="E194" s="8"/>
      <c r="F194" s="8"/>
      <c r="H194" s="8"/>
      <c r="I194" s="8"/>
      <c r="J194" s="8"/>
      <c r="K194" s="8"/>
    </row>
    <row r="195" spans="2:11" x14ac:dyDescent="0.25">
      <c r="I195" s="8"/>
      <c r="J195" s="8"/>
      <c r="K195" s="8"/>
    </row>
  </sheetData>
  <mergeCells count="26">
    <mergeCell ref="B147:J147"/>
    <mergeCell ref="C148:D148"/>
    <mergeCell ref="H148:I148"/>
    <mergeCell ref="B128:U128"/>
    <mergeCell ref="C129:K129"/>
    <mergeCell ref="M129:U129"/>
    <mergeCell ref="C130:E130"/>
    <mergeCell ref="F130:H130"/>
    <mergeCell ref="I130:K130"/>
    <mergeCell ref="M130:O130"/>
    <mergeCell ref="P130:R130"/>
    <mergeCell ref="S130:U130"/>
    <mergeCell ref="B55:K55"/>
    <mergeCell ref="B93:J93"/>
    <mergeCell ref="C94:D94"/>
    <mergeCell ref="E94:F94"/>
    <mergeCell ref="G94:H94"/>
    <mergeCell ref="I94:J94"/>
    <mergeCell ref="C4:O4"/>
    <mergeCell ref="E5:F5"/>
    <mergeCell ref="G5:H5"/>
    <mergeCell ref="L5:N5"/>
    <mergeCell ref="B29:L29"/>
    <mergeCell ref="C30:D30"/>
    <mergeCell ref="G30:H30"/>
    <mergeCell ref="I30:L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KOPPENSTEINER</dc:creator>
  <cp:lastModifiedBy>Peter KOPPENSTEINER</cp:lastModifiedBy>
  <dcterms:created xsi:type="dcterms:W3CDTF">2021-04-23T10:23:39Z</dcterms:created>
  <dcterms:modified xsi:type="dcterms:W3CDTF">2021-04-23T10:33:47Z</dcterms:modified>
</cp:coreProperties>
</file>