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stephenblazie/Desktop/eif-3 paper/eLIFE submitt/resubmission/Final/edited/Source Data files/"/>
    </mc:Choice>
  </mc:AlternateContent>
  <bookViews>
    <workbookView xWindow="260" yWindow="980" windowWidth="28160" windowHeight="15920" tabRatio="500"/>
  </bookViews>
  <sheets>
    <sheet name="Fig1- fig supp 3A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2" i="1" l="1"/>
  <c r="G23" i="1"/>
  <c r="F22" i="1"/>
  <c r="F23" i="1"/>
  <c r="E22" i="1"/>
  <c r="E23" i="1"/>
  <c r="D22" i="1"/>
  <c r="D23" i="1"/>
  <c r="C22" i="1"/>
  <c r="C23" i="1"/>
  <c r="B22" i="1"/>
  <c r="B23" i="1"/>
  <c r="G18" i="1"/>
  <c r="G20" i="1"/>
  <c r="G21" i="1"/>
  <c r="F18" i="1"/>
  <c r="F20" i="1"/>
  <c r="F21" i="1"/>
  <c r="E18" i="1"/>
  <c r="E20" i="1"/>
  <c r="E21" i="1"/>
  <c r="D18" i="1"/>
  <c r="D20" i="1"/>
  <c r="D21" i="1"/>
  <c r="C18" i="1"/>
  <c r="C20" i="1"/>
  <c r="C21" i="1"/>
  <c r="B18" i="1"/>
  <c r="B20" i="1"/>
  <c r="B21" i="1"/>
</calcChain>
</file>

<file path=xl/sharedStrings.xml><?xml version="1.0" encoding="utf-8"?>
<sst xmlns="http://schemas.openxmlformats.org/spreadsheetml/2006/main" count="14" uniqueCount="14">
  <si>
    <t>strain genotype</t>
  </si>
  <si>
    <t>#</t>
  </si>
  <si>
    <t>acr-2(gf)</t>
  </si>
  <si>
    <t>eif-3.E(0/+); acr-2(gf)</t>
  </si>
  <si>
    <t>eif-3.H(0/+); acr-2(gf)</t>
  </si>
  <si>
    <t>eif-3.G(C130Y);  acr-2(gf)</t>
  </si>
  <si>
    <t>eif-3.E(0/+); eif-3.G(C130Y);  acr-2(gf)</t>
  </si>
  <si>
    <t>eif-3.H(0/+); eif-3.G(C130Y); acr-2(gf)</t>
  </si>
  <si>
    <t>total</t>
  </si>
  <si>
    <t>sample size</t>
  </si>
  <si>
    <t>average/ 90s</t>
  </si>
  <si>
    <t>average/ 60s</t>
  </si>
  <si>
    <t>std deviation</t>
  </si>
  <si>
    <t>std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</si>
</sst>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center"/>
    </xf>
    <xf numFmtId="0" fontId="3" fillId="2" borderId="2" xfId="0" applyFont="1" applyFill="1" applyBorder="1"/>
    <xf numFmtId="0" fontId="0" fillId="2" borderId="2" xfId="0" applyFill="1" applyBorder="1" applyAlignment="1">
      <alignment horizontal="center"/>
    </xf>
    <xf numFmtId="0" fontId="3" fillId="2" borderId="0" xfId="0" applyFont="1" applyFill="1" applyBorder="1"/>
    <xf numFmtId="0" fontId="0" fillId="2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K23" sqref="K23"/>
    </sheetView>
  </sheetViews>
  <sheetFormatPr baseColWidth="10" defaultRowHeight="16" x14ac:dyDescent="0.2"/>
  <cols>
    <col min="4" max="4" width="13" customWidth="1"/>
    <col min="5" max="5" width="14.83203125" customWidth="1"/>
    <col min="6" max="6" width="21.6640625" customWidth="1"/>
    <col min="7" max="7" width="21" customWidth="1"/>
  </cols>
  <sheetData>
    <row r="1" spans="1:8" ht="19" x14ac:dyDescent="0.25">
      <c r="A1" s="1"/>
      <c r="B1" s="2" t="s">
        <v>0</v>
      </c>
      <c r="C1" s="2"/>
      <c r="D1" s="2"/>
      <c r="E1" s="2"/>
      <c r="F1" s="2"/>
      <c r="G1" s="2"/>
      <c r="H1" s="2"/>
    </row>
    <row r="2" spans="1:8" ht="48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8" x14ac:dyDescent="0.2">
      <c r="A3" s="5">
        <v>1</v>
      </c>
      <c r="B3" s="6">
        <v>17</v>
      </c>
      <c r="C3" s="6">
        <v>13</v>
      </c>
      <c r="D3" s="6">
        <v>19</v>
      </c>
      <c r="E3" s="6">
        <v>1</v>
      </c>
      <c r="F3" s="6">
        <v>4</v>
      </c>
      <c r="G3" s="6">
        <v>15</v>
      </c>
    </row>
    <row r="4" spans="1:8" x14ac:dyDescent="0.2">
      <c r="A4" s="5">
        <v>2</v>
      </c>
      <c r="B4" s="6">
        <v>13</v>
      </c>
      <c r="C4" s="6">
        <v>5</v>
      </c>
      <c r="D4" s="6">
        <v>19</v>
      </c>
      <c r="E4" s="6">
        <v>2</v>
      </c>
      <c r="F4" s="6">
        <v>4</v>
      </c>
      <c r="G4" s="6">
        <v>2</v>
      </c>
    </row>
    <row r="5" spans="1:8" x14ac:dyDescent="0.2">
      <c r="A5" s="5">
        <v>3</v>
      </c>
      <c r="B5" s="6">
        <v>11</v>
      </c>
      <c r="C5" s="6">
        <v>9</v>
      </c>
      <c r="D5" s="6">
        <v>16</v>
      </c>
      <c r="E5" s="6">
        <v>1</v>
      </c>
      <c r="F5" s="6">
        <v>5</v>
      </c>
      <c r="G5" s="6">
        <v>0</v>
      </c>
    </row>
    <row r="6" spans="1:8" x14ac:dyDescent="0.2">
      <c r="A6" s="5">
        <v>4</v>
      </c>
      <c r="B6" s="6">
        <v>1</v>
      </c>
      <c r="C6" s="6">
        <v>8</v>
      </c>
      <c r="D6" s="6">
        <v>16</v>
      </c>
      <c r="E6" s="6">
        <v>2</v>
      </c>
      <c r="F6" s="6">
        <v>2</v>
      </c>
      <c r="G6" s="6">
        <v>5</v>
      </c>
    </row>
    <row r="7" spans="1:8" x14ac:dyDescent="0.2">
      <c r="A7" s="5">
        <v>5</v>
      </c>
      <c r="B7" s="6">
        <v>13</v>
      </c>
      <c r="C7" s="6">
        <v>19</v>
      </c>
      <c r="D7" s="6">
        <v>15</v>
      </c>
      <c r="E7" s="6">
        <v>0</v>
      </c>
      <c r="F7" s="6">
        <v>2</v>
      </c>
      <c r="G7" s="6">
        <v>0</v>
      </c>
    </row>
    <row r="8" spans="1:8" x14ac:dyDescent="0.2">
      <c r="A8" s="5">
        <v>6</v>
      </c>
      <c r="B8" s="6">
        <v>14</v>
      </c>
      <c r="C8" s="6">
        <v>16</v>
      </c>
      <c r="D8" s="6">
        <v>13</v>
      </c>
      <c r="E8" s="6">
        <v>0</v>
      </c>
      <c r="F8" s="6">
        <v>2</v>
      </c>
      <c r="G8" s="6">
        <v>2</v>
      </c>
    </row>
    <row r="9" spans="1:8" x14ac:dyDescent="0.2">
      <c r="A9" s="5">
        <v>7</v>
      </c>
      <c r="B9" s="6">
        <v>18</v>
      </c>
      <c r="C9" s="6">
        <v>15</v>
      </c>
      <c r="D9" s="6">
        <v>16</v>
      </c>
      <c r="E9" s="6">
        <v>2</v>
      </c>
      <c r="F9" s="6">
        <v>0</v>
      </c>
      <c r="G9" s="6">
        <v>6</v>
      </c>
    </row>
    <row r="10" spans="1:8" x14ac:dyDescent="0.2">
      <c r="A10" s="5">
        <v>8</v>
      </c>
      <c r="B10" s="6">
        <v>13</v>
      </c>
      <c r="C10" s="6">
        <v>14</v>
      </c>
      <c r="D10" s="6">
        <v>3</v>
      </c>
      <c r="E10" s="6">
        <v>2</v>
      </c>
      <c r="F10" s="6">
        <v>0</v>
      </c>
      <c r="G10" s="6">
        <v>4</v>
      </c>
    </row>
    <row r="11" spans="1:8" x14ac:dyDescent="0.2">
      <c r="A11" s="5">
        <v>9</v>
      </c>
      <c r="B11" s="6">
        <v>5</v>
      </c>
      <c r="C11" s="6">
        <v>12</v>
      </c>
      <c r="D11" s="6">
        <v>16</v>
      </c>
      <c r="E11" s="6">
        <v>2</v>
      </c>
      <c r="F11" s="6">
        <v>1</v>
      </c>
      <c r="G11" s="6">
        <v>0</v>
      </c>
    </row>
    <row r="12" spans="1:8" x14ac:dyDescent="0.2">
      <c r="A12" s="5">
        <v>10</v>
      </c>
      <c r="B12" s="6">
        <v>16</v>
      </c>
      <c r="C12" s="6">
        <v>8</v>
      </c>
      <c r="D12" s="6">
        <v>11</v>
      </c>
      <c r="E12" s="6">
        <v>2</v>
      </c>
      <c r="F12" s="6">
        <v>5</v>
      </c>
      <c r="G12" s="6">
        <v>2</v>
      </c>
    </row>
    <row r="13" spans="1:8" x14ac:dyDescent="0.2">
      <c r="A13" s="5">
        <v>11</v>
      </c>
      <c r="B13" s="6">
        <v>13</v>
      </c>
      <c r="C13" s="6">
        <v>5</v>
      </c>
      <c r="D13" s="6">
        <v>20</v>
      </c>
      <c r="E13" s="6">
        <v>2</v>
      </c>
      <c r="F13" s="6">
        <v>7</v>
      </c>
      <c r="G13" s="6">
        <v>0</v>
      </c>
    </row>
    <row r="14" spans="1:8" x14ac:dyDescent="0.2">
      <c r="A14" s="5">
        <v>12</v>
      </c>
      <c r="B14" s="6">
        <v>14</v>
      </c>
      <c r="C14" s="6">
        <v>16</v>
      </c>
      <c r="D14" s="6">
        <v>11</v>
      </c>
      <c r="E14" s="6">
        <v>2</v>
      </c>
      <c r="F14" s="6">
        <v>5</v>
      </c>
      <c r="G14" s="6">
        <v>3</v>
      </c>
    </row>
    <row r="15" spans="1:8" x14ac:dyDescent="0.2">
      <c r="A15" s="5">
        <v>13</v>
      </c>
      <c r="B15" s="6"/>
      <c r="C15" s="6">
        <v>13</v>
      </c>
      <c r="D15" s="6">
        <v>11</v>
      </c>
      <c r="E15" s="6"/>
      <c r="F15" s="6">
        <v>10</v>
      </c>
      <c r="G15" s="6">
        <v>4</v>
      </c>
    </row>
    <row r="16" spans="1:8" x14ac:dyDescent="0.2">
      <c r="A16" s="5">
        <v>14</v>
      </c>
      <c r="B16" s="6"/>
      <c r="C16" s="6">
        <v>3</v>
      </c>
      <c r="D16" s="6">
        <v>4</v>
      </c>
      <c r="E16" s="6"/>
      <c r="F16" s="6">
        <v>1</v>
      </c>
      <c r="G16" s="6">
        <v>0</v>
      </c>
    </row>
    <row r="17" spans="1:7" x14ac:dyDescent="0.2">
      <c r="A17" s="5">
        <v>15</v>
      </c>
      <c r="B17" s="6"/>
      <c r="C17" s="6">
        <v>14</v>
      </c>
      <c r="D17" s="6">
        <v>18</v>
      </c>
      <c r="E17" s="6"/>
      <c r="F17" s="6">
        <v>1</v>
      </c>
      <c r="G17" s="6">
        <v>1</v>
      </c>
    </row>
    <row r="18" spans="1:7" x14ac:dyDescent="0.2">
      <c r="A18" s="7" t="s">
        <v>8</v>
      </c>
      <c r="B18" s="8">
        <f>SUM(B3:B14)</f>
        <v>148</v>
      </c>
      <c r="C18" s="8">
        <f>SUM(C3:C17)</f>
        <v>170</v>
      </c>
      <c r="D18" s="8">
        <f>SUM(D3:D17)</f>
        <v>208</v>
      </c>
      <c r="E18" s="8">
        <f t="shared" ref="E18" si="0">SUM(E3:E14)</f>
        <v>18</v>
      </c>
      <c r="F18" s="8">
        <f>SUM(F3:F17)</f>
        <v>49</v>
      </c>
      <c r="G18" s="8">
        <f>SUM(G3:G17)</f>
        <v>44</v>
      </c>
    </row>
    <row r="19" spans="1:7" x14ac:dyDescent="0.2">
      <c r="A19" s="7" t="s">
        <v>9</v>
      </c>
      <c r="B19" s="8">
        <v>12</v>
      </c>
      <c r="C19" s="8">
        <v>15</v>
      </c>
      <c r="D19" s="8">
        <v>15</v>
      </c>
      <c r="E19" s="8">
        <v>12</v>
      </c>
      <c r="F19" s="8">
        <v>15</v>
      </c>
      <c r="G19" s="8">
        <v>15</v>
      </c>
    </row>
    <row r="20" spans="1:7" x14ac:dyDescent="0.2">
      <c r="A20" s="9" t="s">
        <v>10</v>
      </c>
      <c r="B20" s="10">
        <f>B18/B19</f>
        <v>12.333333333333334</v>
      </c>
      <c r="C20" s="10">
        <f>C18/C19</f>
        <v>11.333333333333334</v>
      </c>
      <c r="D20" s="10">
        <f t="shared" ref="D20:E20" si="1">D18/D19</f>
        <v>13.866666666666667</v>
      </c>
      <c r="E20" s="10">
        <f t="shared" si="1"/>
        <v>1.5</v>
      </c>
      <c r="F20" s="10">
        <f>F18/F19</f>
        <v>3.2666666666666666</v>
      </c>
      <c r="G20" s="10">
        <f>G18/G19</f>
        <v>2.9333333333333331</v>
      </c>
    </row>
    <row r="21" spans="1:7" x14ac:dyDescent="0.2">
      <c r="A21" s="11" t="s">
        <v>11</v>
      </c>
      <c r="B21" s="12">
        <f>B20/3*2</f>
        <v>8.2222222222222232</v>
      </c>
      <c r="C21" s="12">
        <f>C20/3*2</f>
        <v>7.5555555555555562</v>
      </c>
      <c r="D21" s="12">
        <f t="shared" ref="D21:E21" si="2">D20/3*2</f>
        <v>9.2444444444444454</v>
      </c>
      <c r="E21" s="12">
        <f t="shared" si="2"/>
        <v>1</v>
      </c>
      <c r="F21" s="12">
        <f>F20/3*2</f>
        <v>2.1777777777777776</v>
      </c>
      <c r="G21" s="12">
        <f>G20/3*2</f>
        <v>1.9555555555555555</v>
      </c>
    </row>
    <row r="22" spans="1:7" x14ac:dyDescent="0.2">
      <c r="A22" s="7" t="s">
        <v>12</v>
      </c>
      <c r="B22" s="8">
        <f>STDEV(B3:B14)</f>
        <v>4.8492423650660648</v>
      </c>
      <c r="C22" s="8">
        <f>STDEV(C3:C14)</f>
        <v>4.5990776413880159</v>
      </c>
      <c r="D22" s="8">
        <f t="shared" ref="D22:E22" si="3">STDEV(D3:D14)</f>
        <v>4.6604395682914888</v>
      </c>
      <c r="E22" s="8">
        <f t="shared" si="3"/>
        <v>0.7977240352174656</v>
      </c>
      <c r="F22" s="8">
        <f>STDEV(F3:F14)</f>
        <v>2.2343733444579588</v>
      </c>
      <c r="G22" s="8">
        <f>STDEV(G3:G14)</f>
        <v>4.2238500317730372</v>
      </c>
    </row>
    <row r="23" spans="1:7" x14ac:dyDescent="0.2">
      <c r="A23" s="7" t="s">
        <v>13</v>
      </c>
      <c r="B23" s="8">
        <f>B22/SQRT(B19)</f>
        <v>1.399855692418315</v>
      </c>
      <c r="C23" s="8">
        <f>C22/SQRT(C19)</f>
        <v>1.1874767408673781</v>
      </c>
      <c r="D23" s="8">
        <f t="shared" ref="D23:E23" si="4">D22/SQRT(D19)</f>
        <v>1.2033203222666013</v>
      </c>
      <c r="E23" s="8">
        <f t="shared" si="4"/>
        <v>0.23028309323591914</v>
      </c>
      <c r="F23" s="8">
        <f>F22/SQRT(F19)</f>
        <v>0.57691271681969614</v>
      </c>
      <c r="G23" s="8">
        <f>G22/SQRT(G19)</f>
        <v>1.0905933886623094</v>
      </c>
    </row>
  </sheetData>
  <mergeCells count="1">
    <mergeCell ref="B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Fig1- fig supp 3A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2021-07-15T16:55:58Z</dcterms:created>
  <dcterms:modified xsi:type="dcterms:W3CDTF">2021-07-15T16:56:11Z</dcterms:modified>
</cp:coreProperties>
</file>