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ilvia/Documents/University/Manuscripts/Brochet_2020/Data_submission/Datasets/"/>
    </mc:Choice>
  </mc:AlternateContent>
  <xr:revisionPtr revIDLastSave="0" documentId="13_ncr:1_{670B897B-C17F-3446-847C-60C67A9D2E6A}" xr6:coauthVersionLast="36" xr6:coauthVersionMax="36" xr10:uidLastSave="{00000000-0000-0000-0000-000000000000}"/>
  <bookViews>
    <workbookView xWindow="420" yWindow="460" windowWidth="28800" windowHeight="15400" activeTab="4" xr2:uid="{7731E7DA-803F-0145-90B1-6A170EE2176A}"/>
  </bookViews>
  <sheets>
    <sheet name="SW_PG_SW_183" sheetId="4" r:id="rId1"/>
    <sheet name="SW_PG_SW_184" sheetId="3" r:id="rId2"/>
    <sheet name="SW_PG_SW_185" sheetId="2" r:id="rId3"/>
    <sheet name="SW_PG_SW_186" sheetId="1" r:id="rId4"/>
    <sheet name="Gene counts" sheetId="5" r:id="rId5"/>
  </sheets>
  <definedNames>
    <definedName name="_xlnm._FilterDatabase" localSheetId="0" hidden="1">SW_PG_SW_183!$A$1:$Q$182</definedName>
    <definedName name="_xlnm._FilterDatabase" localSheetId="1" hidden="1">SW_PG_SW_184!$A$1:$Q$199</definedName>
    <definedName name="_xlnm._FilterDatabase" localSheetId="2" hidden="1">SW_PG_SW_185!$A$1:$Q$218</definedName>
    <definedName name="_xlnm._FilterDatabase" localSheetId="3" hidden="1">SW_PG_SW_186!$A$1:$Q$189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F25" i="5"/>
  <c r="F26" i="5"/>
  <c r="F27" i="5"/>
  <c r="G24" i="5"/>
  <c r="F24" i="5"/>
  <c r="O6" i="5" l="1"/>
  <c r="O7" i="5"/>
  <c r="O8" i="5"/>
  <c r="O5" i="5"/>
  <c r="J6" i="5"/>
  <c r="J7" i="5"/>
  <c r="J8" i="5"/>
  <c r="J5" i="5"/>
  <c r="E28" i="5" l="1"/>
  <c r="D28" i="5"/>
  <c r="C28" i="5"/>
  <c r="G27" i="5"/>
  <c r="G26" i="5"/>
  <c r="G25" i="5"/>
  <c r="C18" i="5"/>
  <c r="E17" i="5"/>
  <c r="E16" i="5"/>
  <c r="E15" i="5"/>
  <c r="E14" i="5"/>
  <c r="E8" i="5"/>
  <c r="E7" i="5"/>
  <c r="D9" i="5"/>
  <c r="C9" i="5"/>
  <c r="F28" i="5" l="1"/>
  <c r="G28" i="5" s="1"/>
  <c r="E18" i="5"/>
  <c r="E9" i="5"/>
  <c r="E5" i="5"/>
</calcChain>
</file>

<file path=xl/sharedStrings.xml><?xml version="1.0" encoding="utf-8"?>
<sst xmlns="http://schemas.openxmlformats.org/spreadsheetml/2006/main" count="8439" uniqueCount="2655">
  <si>
    <t>locus_tag</t>
  </si>
  <si>
    <t>F</t>
  </si>
  <si>
    <t>ann</t>
  </si>
  <si>
    <t>EC_numb</t>
  </si>
  <si>
    <t>KO_numb</t>
  </si>
  <si>
    <t>cazyme_cat</t>
  </si>
  <si>
    <t>cazyme_type</t>
  </si>
  <si>
    <t>gene_family</t>
  </si>
  <si>
    <t>conservation</t>
  </si>
  <si>
    <t>COG</t>
  </si>
  <si>
    <t>COG_ann</t>
  </si>
  <si>
    <t>COG_cat</t>
  </si>
  <si>
    <t>Ga0133564_111936</t>
  </si>
  <si>
    <t>PTS system, cellobiose-specific IIC component</t>
  </si>
  <si>
    <t>NA</t>
  </si>
  <si>
    <t>GeneFamily_1532</t>
  </si>
  <si>
    <t>Accessory</t>
  </si>
  <si>
    <t>COG1455</t>
  </si>
  <si>
    <t>G</t>
  </si>
  <si>
    <t>Ga0133564_111069</t>
  </si>
  <si>
    <t>glycerol uptake facilitator protein</t>
  </si>
  <si>
    <t>GeneFamily_0036</t>
  </si>
  <si>
    <t>Core</t>
  </si>
  <si>
    <t>COG0580</t>
  </si>
  <si>
    <t>Ga0133564_111675</t>
  </si>
  <si>
    <t>fumarate reductase flavoprotein subunit</t>
  </si>
  <si>
    <t>GeneFamily_0932</t>
  </si>
  <si>
    <t>Ga0133564_11544</t>
  </si>
  <si>
    <t>oligopeptide transport system substrate-binding protein</t>
  </si>
  <si>
    <t>GeneFamily_0050</t>
  </si>
  <si>
    <t>COG4166</t>
  </si>
  <si>
    <t>E</t>
  </si>
  <si>
    <t>Ga0133564_11387</t>
  </si>
  <si>
    <t>glucoselysine-6-phosphate deglycase</t>
  </si>
  <si>
    <t>GeneFamily_1756</t>
  </si>
  <si>
    <t>Ga0133564_111107</t>
  </si>
  <si>
    <t>EDD domain protein, DegV family</t>
  </si>
  <si>
    <t>GeneFamily_0052</t>
  </si>
  <si>
    <t>COG1307</t>
  </si>
  <si>
    <t>I</t>
  </si>
  <si>
    <t>Ga0133564_111935</t>
  </si>
  <si>
    <t>protein-tyrosine phosphatase</t>
  </si>
  <si>
    <t>GeneFamily_1531</t>
  </si>
  <si>
    <t>COG2365</t>
  </si>
  <si>
    <t>T</t>
  </si>
  <si>
    <t>Ga0133564_111145</t>
  </si>
  <si>
    <t>glycolate oxidase</t>
  </si>
  <si>
    <t>GeneFamily_1091</t>
  </si>
  <si>
    <t>COG0277</t>
  </si>
  <si>
    <t>C</t>
  </si>
  <si>
    <t>Ga0133564_11545</t>
  </si>
  <si>
    <t>oligopeptide transport system permease protein</t>
  </si>
  <si>
    <t>GeneFamily_1400</t>
  </si>
  <si>
    <t>COG0601</t>
  </si>
  <si>
    <t>EP</t>
  </si>
  <si>
    <t>Ga0133564_11542</t>
  </si>
  <si>
    <t>fructoselysine 6-phosphate deglycase</t>
  </si>
  <si>
    <t>GeneFamily_1961</t>
  </si>
  <si>
    <t>COG2222</t>
  </si>
  <si>
    <t>M</t>
  </si>
  <si>
    <t>Ga0133564_111682</t>
  </si>
  <si>
    <t>FMN-binding domain-containing protein</t>
  </si>
  <si>
    <t>GeneFamily_0004</t>
  </si>
  <si>
    <t>Ga0133564_111938</t>
  </si>
  <si>
    <t>PTS system, cellobiose-specific IIA component</t>
  </si>
  <si>
    <t>GeneFamily_2700</t>
  </si>
  <si>
    <t>StrainSpecific</t>
  </si>
  <si>
    <t>COG1447</t>
  </si>
  <si>
    <t>Ga0133564_111658</t>
  </si>
  <si>
    <t>FMN-dependent dehydrogenase, includes L-lactate dehydrogenase and type II isopentenyl diphosphate isomerase</t>
  </si>
  <si>
    <t>GeneFamily_1026</t>
  </si>
  <si>
    <t>COG1304</t>
  </si>
  <si>
    <t>CIR</t>
  </si>
  <si>
    <t>Ga0133564_11673</t>
  </si>
  <si>
    <t xml:space="preserve"> PTS system IIB component, Gat family</t>
  </si>
  <si>
    <t>GeneFamily_2222</t>
  </si>
  <si>
    <t>COG3414</t>
  </si>
  <si>
    <t>Ga0133564_11548</t>
  </si>
  <si>
    <t>oligopeptide transport system ATP-binding protein</t>
  </si>
  <si>
    <t>GeneFamily_1403</t>
  </si>
  <si>
    <t>Ga0133564_111387</t>
  </si>
  <si>
    <t>hypothetical protein</t>
  </si>
  <si>
    <t>GeneFamily_0822</t>
  </si>
  <si>
    <t>Ga0133564_111937</t>
  </si>
  <si>
    <t>PTS system, cellobiose-specific IIB component</t>
  </si>
  <si>
    <t>GeneFamily_2699</t>
  </si>
  <si>
    <t>COG1440</t>
  </si>
  <si>
    <t>Ga0133564_11270</t>
  </si>
  <si>
    <t>surface protein</t>
  </si>
  <si>
    <t>GeneFamily_1202</t>
  </si>
  <si>
    <t>Ga0133564_111823</t>
  </si>
  <si>
    <t>Succinate dehydrogenase/fumarate reductase, flavoprotein subunit</t>
  </si>
  <si>
    <t>COG1053</t>
  </si>
  <si>
    <t>Ga0133564_111295</t>
  </si>
  <si>
    <t xml:space="preserve"> fructose-bisphosphate aldolase</t>
  </si>
  <si>
    <t>GeneFamily_0547</t>
  </si>
  <si>
    <t>COG0191</t>
  </si>
  <si>
    <t>Ga0133564_11760</t>
  </si>
  <si>
    <t xml:space="preserve"> glycerol kinase</t>
  </si>
  <si>
    <t>GeneFamily_0023</t>
  </si>
  <si>
    <t>COG0554</t>
  </si>
  <si>
    <t>Ga0133564_111026</t>
  </si>
  <si>
    <t xml:space="preserve"> thiol peroxidase (atypical 2-Cys peroxiredoxin)</t>
  </si>
  <si>
    <t>GeneFamily_0990</t>
  </si>
  <si>
    <t>COG2077</t>
  </si>
  <si>
    <t>O</t>
  </si>
  <si>
    <t>Ga0133564_111681</t>
  </si>
  <si>
    <t>DNA-binding transcriptional regulator, LysR family</t>
  </si>
  <si>
    <t>GeneFamily_3066</t>
  </si>
  <si>
    <t>COG0583</t>
  </si>
  <si>
    <t>K</t>
  </si>
  <si>
    <t>Ga0133564_111783</t>
  </si>
  <si>
    <t>GeneFamily_1473</t>
  </si>
  <si>
    <t>Ga0133564_11547</t>
  </si>
  <si>
    <t>GeneFamily_1402</t>
  </si>
  <si>
    <t>COG0444</t>
  </si>
  <si>
    <t>Ga0133564_11762</t>
  </si>
  <si>
    <t xml:space="preserve"> mannose-6-phosphate isomerase, type 1</t>
  </si>
  <si>
    <t>GeneFamily_0076</t>
  </si>
  <si>
    <t>COG1482</t>
  </si>
  <si>
    <t>Ga0133564_11672</t>
  </si>
  <si>
    <t xml:space="preserve"> PTS system IIA component, Gat family</t>
  </si>
  <si>
    <t>GeneFamily_1399</t>
  </si>
  <si>
    <t>COG1762</t>
  </si>
  <si>
    <t>GT</t>
  </si>
  <si>
    <t>Ga0133564_111677</t>
  </si>
  <si>
    <t>MFS transporter, NNP family, nitrate/nitrite transporter</t>
  </si>
  <si>
    <t>GeneFamily_1149</t>
  </si>
  <si>
    <t>COG2223</t>
  </si>
  <si>
    <t>P</t>
  </si>
  <si>
    <t>Ga0133564_11828</t>
  </si>
  <si>
    <t>signal peptide-containing protein, YSIRK family</t>
  </si>
  <si>
    <t>GeneFamily_0014</t>
  </si>
  <si>
    <t>COG1511</t>
  </si>
  <si>
    <t>S</t>
  </si>
  <si>
    <t>Ga0133564_111676</t>
  </si>
  <si>
    <t>GeneFamily_1214</t>
  </si>
  <si>
    <t>Ga0133564_11395</t>
  </si>
  <si>
    <t>PTS system, fructoselysine and glucoselysine-specific IIC component</t>
  </si>
  <si>
    <t>GeneFamily_1504</t>
  </si>
  <si>
    <t>COG3715</t>
  </si>
  <si>
    <t>Ga0133564_11674</t>
  </si>
  <si>
    <t xml:space="preserve"> PTS system IIC component, Gat family</t>
  </si>
  <si>
    <t>GeneFamily_1396</t>
  </si>
  <si>
    <t>COG3775</t>
  </si>
  <si>
    <t>Ga0133564_11610</t>
  </si>
  <si>
    <t>GeneFamily_0221</t>
  </si>
  <si>
    <t>COG1073</t>
  </si>
  <si>
    <t>Ga0133564_11761</t>
  </si>
  <si>
    <t xml:space="preserve"> glycerol 3-phosphate oxidase</t>
  </si>
  <si>
    <t>GeneFamily_1367</t>
  </si>
  <si>
    <t>COG0578</t>
  </si>
  <si>
    <t>Ga0133564_111793</t>
  </si>
  <si>
    <t xml:space="preserve"> carbohydrate ABC transporter substrate-binding protein, CUT1 family</t>
  </si>
  <si>
    <t>GeneFamily_1187</t>
  </si>
  <si>
    <t>COG2182</t>
  </si>
  <si>
    <t>Ga0133564_111777</t>
  </si>
  <si>
    <t>GeneFamily_1777</t>
  </si>
  <si>
    <t>Ga0133564_11608</t>
  </si>
  <si>
    <t xml:space="preserve"> hydroxymethylglutaryl-CoA synthase</t>
  </si>
  <si>
    <t>GeneFamily_0220</t>
  </si>
  <si>
    <t>COG3425</t>
  </si>
  <si>
    <t>Ga0133564_11607</t>
  </si>
  <si>
    <t xml:space="preserve"> 3-hydroxy-3-methylglutaryl-coenzyme A reductase</t>
  </si>
  <si>
    <t>GeneFamily_0219</t>
  </si>
  <si>
    <t>COG1257</t>
  </si>
  <si>
    <t>Ga0133564_11543</t>
  </si>
  <si>
    <t>fructoselysine 6-kinase</t>
  </si>
  <si>
    <t>GeneFamily_1962</t>
  </si>
  <si>
    <t>COG0524</t>
  </si>
  <si>
    <t>Ga0133564_111794</t>
  </si>
  <si>
    <t>multiple sugar transport system ATP-binding protein</t>
  </si>
  <si>
    <t>GeneFamily_1030</t>
  </si>
  <si>
    <t>COG3839</t>
  </si>
  <si>
    <t>Ga0133564_111781</t>
  </si>
  <si>
    <t>GeneFamily_1699</t>
  </si>
  <si>
    <t>Ga0133564_111072</t>
  </si>
  <si>
    <t xml:space="preserve"> dihydroxyacetone kinase DhaK subunit</t>
  </si>
  <si>
    <t>GeneFamily_1068</t>
  </si>
  <si>
    <t>COG2376</t>
  </si>
  <si>
    <t>Ga0133564_111106</t>
  </si>
  <si>
    <t>lactate permease</t>
  </si>
  <si>
    <t>GeneFamily_1370</t>
  </si>
  <si>
    <t>COG1620</t>
  </si>
  <si>
    <t>Ga0133564_111678</t>
  </si>
  <si>
    <t>GeneFamily_0957</t>
  </si>
  <si>
    <t>Ga0133564_111647</t>
  </si>
  <si>
    <t>Multicopper oxidase with three cupredoxin domains (includes cell division protein FtsP and spore coat protein CotA)</t>
  </si>
  <si>
    <t>GeneFamily_1054</t>
  </si>
  <si>
    <t>COG2132</t>
  </si>
  <si>
    <t>DPM</t>
  </si>
  <si>
    <t>Ga0133564_11592</t>
  </si>
  <si>
    <t>GeneFamily_1458</t>
  </si>
  <si>
    <t>Ga0133564_11389</t>
  </si>
  <si>
    <t>Ga0133564_11665</t>
  </si>
  <si>
    <t xml:space="preserve"> Excinuclease ABC subunit B</t>
  </si>
  <si>
    <t>GeneFamily_0253</t>
  </si>
  <si>
    <t>COG0556</t>
  </si>
  <si>
    <t>L</t>
  </si>
  <si>
    <t>Ga0133564_11676</t>
  </si>
  <si>
    <t>L-fuculose-phosphate aldolase</t>
  </si>
  <si>
    <t>GeneFamily_1455</t>
  </si>
  <si>
    <t>COG0235</t>
  </si>
  <si>
    <t>Ga0133564_11313</t>
  </si>
  <si>
    <t>PTS system, mannose-specific IIA component</t>
  </si>
  <si>
    <t>GeneFamily_1854</t>
  </si>
  <si>
    <t>COG2893</t>
  </si>
  <si>
    <t>Ga0133564_11402</t>
  </si>
  <si>
    <t>GeneFamily_1572</t>
  </si>
  <si>
    <t>Ga0133564_111071</t>
  </si>
  <si>
    <t>dihydroxyacetone kinase, C-terminal domain</t>
  </si>
  <si>
    <t>GeneFamily_1067</t>
  </si>
  <si>
    <t>Ga0133564_111782</t>
  </si>
  <si>
    <t>GeneFamily_1506</t>
  </si>
  <si>
    <t>Ga0133564_111415</t>
  </si>
  <si>
    <t>GeneFamily_2431</t>
  </si>
  <si>
    <t>Ga0133564_11173</t>
  </si>
  <si>
    <t>Uncharacterized protein YpuA, DUF1002 family</t>
  </si>
  <si>
    <t>GeneFamily_0122</t>
  </si>
  <si>
    <t>COG4086</t>
  </si>
  <si>
    <t>Ga0133564_111784</t>
  </si>
  <si>
    <t>D-aminopeptidase</t>
  </si>
  <si>
    <t>GeneFamily_1428</t>
  </si>
  <si>
    <t>COG3191</t>
  </si>
  <si>
    <t>EQ</t>
  </si>
  <si>
    <t>Ga0133564_111796</t>
  </si>
  <si>
    <t>maltose phosphorylase</t>
  </si>
  <si>
    <t>GeneFamily_1188</t>
  </si>
  <si>
    <t>COG1554</t>
  </si>
  <si>
    <t>Ga0133564_111779</t>
  </si>
  <si>
    <t>LPXTG-motif cell wall anchor domain-containing protein</t>
  </si>
  <si>
    <t>GeneFamily_2001</t>
  </si>
  <si>
    <t>Ga0133564_11391</t>
  </si>
  <si>
    <t>fructoselysine-6-phosphate deglycase</t>
  </si>
  <si>
    <t>GeneFamily_1664</t>
  </si>
  <si>
    <t>Ga0133564_11649</t>
  </si>
  <si>
    <t xml:space="preserve"> transcriptional regulator, AraC family</t>
  </si>
  <si>
    <t>GeneFamily_1577</t>
  </si>
  <si>
    <t>Ga0133564_11606</t>
  </si>
  <si>
    <t>acetyl-CoA C-acetyltransferase</t>
  </si>
  <si>
    <t>GeneFamily_0218</t>
  </si>
  <si>
    <t>COG0183</t>
  </si>
  <si>
    <t>Ga0133564_11400</t>
  </si>
  <si>
    <t>GeneFamily_1131</t>
  </si>
  <si>
    <t>Ga0133564_1149</t>
  </si>
  <si>
    <t>GeneFamily_1290</t>
  </si>
  <si>
    <t>Ga0133564_11390</t>
  </si>
  <si>
    <t xml:space="preserve"> PTS system IID component, Man family</t>
  </si>
  <si>
    <t>GeneFamily_1130</t>
  </si>
  <si>
    <t>COG3716</t>
  </si>
  <si>
    <t>Ga0133564_11546</t>
  </si>
  <si>
    <t>GeneFamily_1401</t>
  </si>
  <si>
    <t>COG1173</t>
  </si>
  <si>
    <t>Ga0133564_11946</t>
  </si>
  <si>
    <t>GeneFamily_0895</t>
  </si>
  <si>
    <t>Ga0133564_111607</t>
  </si>
  <si>
    <t>DNA polymerase V</t>
  </si>
  <si>
    <t>GeneFamily_1053</t>
  </si>
  <si>
    <t>COG0389</t>
  </si>
  <si>
    <t>Ga0133564_11403</t>
  </si>
  <si>
    <t>GeneFamily_1573</t>
  </si>
  <si>
    <t>Ga0133564_11666</t>
  </si>
  <si>
    <t>excinuclease ABC subunit A</t>
  </si>
  <si>
    <t>GeneFamily_0767</t>
  </si>
  <si>
    <t>COG0178</t>
  </si>
  <si>
    <t>Ga0133564_111780</t>
  </si>
  <si>
    <t>GeneFamily_2265</t>
  </si>
  <si>
    <t>Ga0133564_11765</t>
  </si>
  <si>
    <t>Signal transduction histidine kinase</t>
  </si>
  <si>
    <t>GeneFamily_0774</t>
  </si>
  <si>
    <t>COG0642</t>
  </si>
  <si>
    <t>Ga0133564_11401</t>
  </si>
  <si>
    <t>GeneFamily_1571</t>
  </si>
  <si>
    <t>Ga0133564_11169</t>
  </si>
  <si>
    <t>GeneFamily_1107</t>
  </si>
  <si>
    <t>COG0778</t>
  </si>
  <si>
    <t>Ga0133564_11510</t>
  </si>
  <si>
    <t xml:space="preserve"> transcriptional regulator, GntR family</t>
  </si>
  <si>
    <t>GeneFamily_1576</t>
  </si>
  <si>
    <t>COG2188</t>
  </si>
  <si>
    <t>Ga0133564_111767</t>
  </si>
  <si>
    <t>GeneFamily_0018</t>
  </si>
  <si>
    <t>Ga0133564_11647</t>
  </si>
  <si>
    <t>recombination protein RecA</t>
  </si>
  <si>
    <t>GeneFamily_0242</t>
  </si>
  <si>
    <t>COG0468</t>
  </si>
  <si>
    <t>Ga0133564_111792</t>
  </si>
  <si>
    <t xml:space="preserve"> carbohydrate ABC transporter membrane protein 1, CUT1 family</t>
  </si>
  <si>
    <t>GeneFamily_1216</t>
  </si>
  <si>
    <t>COG1175</t>
  </si>
  <si>
    <t>Ga0133564_111798</t>
  </si>
  <si>
    <t>alpha-glucosidase</t>
  </si>
  <si>
    <t>GeneFamily_1243</t>
  </si>
  <si>
    <t>COG0366</t>
  </si>
  <si>
    <t>Ga0133564_111588</t>
  </si>
  <si>
    <t>surface layer protein</t>
  </si>
  <si>
    <t>GeneFamily_0954</t>
  </si>
  <si>
    <t>Ga0133564_11394</t>
  </si>
  <si>
    <t>PTS system, fructoselysine and glucoselysine-specific IIA component</t>
  </si>
  <si>
    <t>GeneFamily_1759</t>
  </si>
  <si>
    <t>Ga0133564_11764</t>
  </si>
  <si>
    <t>DNA-binding response regulator, OmpR family, contains REC and winged-helix (wHTH) domain</t>
  </si>
  <si>
    <t>GeneFamily_0280</t>
  </si>
  <si>
    <t>COG0745</t>
  </si>
  <si>
    <t>TK</t>
  </si>
  <si>
    <t>Ga0133564_111604</t>
  </si>
  <si>
    <t>GeneFamily_1610</t>
  </si>
  <si>
    <t>Ga0133564_111795</t>
  </si>
  <si>
    <t>beta-phosphoglucomutase</t>
  </si>
  <si>
    <t>GeneFamily_0035</t>
  </si>
  <si>
    <t>COG0637</t>
  </si>
  <si>
    <t>GR</t>
  </si>
  <si>
    <t>Ga0133564_111797</t>
  </si>
  <si>
    <t>neopullulanase</t>
  </si>
  <si>
    <t>GeneFamily_1103</t>
  </si>
  <si>
    <t>Ga0133564_1150</t>
  </si>
  <si>
    <t>NAD(P)-dependent dehydrogenase, short-chain alcohol dehydrogenase family</t>
  </si>
  <si>
    <t>GeneFamily_1873</t>
  </si>
  <si>
    <t>COG1028</t>
  </si>
  <si>
    <t>IQR</t>
  </si>
  <si>
    <t>Ga0133564_111070</t>
  </si>
  <si>
    <t xml:space="preserve"> dihydroxyacetone kinase DhaM subunit</t>
  </si>
  <si>
    <t>GeneFamily_1066</t>
  </si>
  <si>
    <t>COG3412</t>
  </si>
  <si>
    <t>Ga0133564_111400</t>
  </si>
  <si>
    <t xml:space="preserve"> UTP-hexose-1-phosphate uridylyltransferase</t>
  </si>
  <si>
    <t>GeneFamily_1096</t>
  </si>
  <si>
    <t>COG4468</t>
  </si>
  <si>
    <t>Ga0133564_11307</t>
  </si>
  <si>
    <t>putative ABC transport system permease protein</t>
  </si>
  <si>
    <t>GeneFamily_0849</t>
  </si>
  <si>
    <t>COG4120</t>
  </si>
  <si>
    <t>R</t>
  </si>
  <si>
    <t>Ga0133564_111930</t>
  </si>
  <si>
    <t xml:space="preserve"> tRNA modification GTPase trmE</t>
  </si>
  <si>
    <t>GeneFamily_0717</t>
  </si>
  <si>
    <t>COG0486</t>
  </si>
  <si>
    <t>J</t>
  </si>
  <si>
    <t>Ga0133564_11308</t>
  </si>
  <si>
    <t>putative ABC transport system substrate-binding protein</t>
  </si>
  <si>
    <t>GeneFamily_0024</t>
  </si>
  <si>
    <t>COG2984</t>
  </si>
  <si>
    <t>Ga0133564_11763</t>
  </si>
  <si>
    <t>SdpI/YhfL protein family protein</t>
  </si>
  <si>
    <t>GeneFamily_0773</t>
  </si>
  <si>
    <t>Ga0133564_11397</t>
  </si>
  <si>
    <t xml:space="preserve"> transcriptional regulator, DeoR family</t>
  </si>
  <si>
    <t>GeneFamily_1264</t>
  </si>
  <si>
    <t>COG1349</t>
  </si>
  <si>
    <t>KG</t>
  </si>
  <si>
    <t>Ga0133564_11779</t>
  </si>
  <si>
    <t>PTS system, mannose-specific IIC component</t>
  </si>
  <si>
    <t>GeneFamily_2413</t>
  </si>
  <si>
    <t>Ga0133564_111632</t>
  </si>
  <si>
    <t>drug resistance transporter, EmrB/QacA subfamily</t>
  </si>
  <si>
    <t>GeneFamily_1148</t>
  </si>
  <si>
    <t>COG2814</t>
  </si>
  <si>
    <t>Ga0133564_11517</t>
  </si>
  <si>
    <t>GeneFamily_1271</t>
  </si>
  <si>
    <t>Ga0133564_11698</t>
  </si>
  <si>
    <t>GeneFamily_1578</t>
  </si>
  <si>
    <t>Ga0133564_111791</t>
  </si>
  <si>
    <t xml:space="preserve"> carbohydrate ABC transporter membrane protein 2, CUT1 family</t>
  </si>
  <si>
    <t>GeneFamily_1186</t>
  </si>
  <si>
    <t>COG3833</t>
  </si>
  <si>
    <t>Ga0133564_111076</t>
  </si>
  <si>
    <t>DNA-binding protein HU-beta</t>
  </si>
  <si>
    <t>GeneFamily_1050</t>
  </si>
  <si>
    <t>COG0776</t>
  </si>
  <si>
    <t>Ga0133564_11306</t>
  </si>
  <si>
    <t>putative ABC transport system ATP-binding protein</t>
  </si>
  <si>
    <t>GeneFamily_0848</t>
  </si>
  <si>
    <t>COG1101</t>
  </si>
  <si>
    <t>Ga0133564_111529</t>
  </si>
  <si>
    <t>autoinducer 2 (AI-2) kinase</t>
  </si>
  <si>
    <t>GeneFamily_3721</t>
  </si>
  <si>
    <t>COG1070</t>
  </si>
  <si>
    <t>Ga0133564_111058</t>
  </si>
  <si>
    <t>branched-chain amino acid:cation transporter, LIVCS family</t>
  </si>
  <si>
    <t>GeneFamily_0080</t>
  </si>
  <si>
    <t>COG1114</t>
  </si>
  <si>
    <t>Ga0133564_111188</t>
  </si>
  <si>
    <t>GeneFamily_0992</t>
  </si>
  <si>
    <t>Ga0133564_1147</t>
  </si>
  <si>
    <t>Ga0133564_111536</t>
  </si>
  <si>
    <t xml:space="preserve"> putative methionine transporter, NhaC family</t>
  </si>
  <si>
    <t>GeneFamily_3722</t>
  </si>
  <si>
    <t>COG1757</t>
  </si>
  <si>
    <t>Ga0133564_111733</t>
  </si>
  <si>
    <t>HNH endonuclease</t>
  </si>
  <si>
    <t>GeneFamily_3128</t>
  </si>
  <si>
    <t>Ga0133564_11202</t>
  </si>
  <si>
    <t>Uncharacterized membrane protein</t>
  </si>
  <si>
    <t>GeneFamily_0044</t>
  </si>
  <si>
    <t>COG4684</t>
  </si>
  <si>
    <t>Ga0133564_11312</t>
  </si>
  <si>
    <t>Ga0133564_111054</t>
  </si>
  <si>
    <t xml:space="preserve"> malate dehydrogenase (NAD)</t>
  </si>
  <si>
    <t>GeneFamily_0796</t>
  </si>
  <si>
    <t>COG0039</t>
  </si>
  <si>
    <t>Ga0133564_111606</t>
  </si>
  <si>
    <t>GeneFamily_0921</t>
  </si>
  <si>
    <t>Ga0133564_111137</t>
  </si>
  <si>
    <t>GeneFamily_1870</t>
  </si>
  <si>
    <t>Ga0133564_111854</t>
  </si>
  <si>
    <t>Ga0133564_11681</t>
  </si>
  <si>
    <t xml:space="preserve"> amino acid/polyamine/organocation transporter, APC superfamily</t>
  </si>
  <si>
    <t>GeneFamily_0892</t>
  </si>
  <si>
    <t>COG0531</t>
  </si>
  <si>
    <t>Ga0133564_111369</t>
  </si>
  <si>
    <t>Uncharacterized protein YvpB</t>
  </si>
  <si>
    <t>GeneFamily_1692</t>
  </si>
  <si>
    <t>COG4990</t>
  </si>
  <si>
    <t>Ga0133564_11315</t>
  </si>
  <si>
    <t>GeneFamily_1436</t>
  </si>
  <si>
    <t>Ga0133564_111053</t>
  </si>
  <si>
    <t>Regulator of RNase E activity RraA</t>
  </si>
  <si>
    <t>GeneFamily_1090</t>
  </si>
  <si>
    <t>COG0684</t>
  </si>
  <si>
    <t>Ga0133564_111287</t>
  </si>
  <si>
    <t>fructose-bisphosphate aldolase, class II</t>
  </si>
  <si>
    <t>GeneFamily_1689</t>
  </si>
  <si>
    <t>Ga0133564_11388</t>
  </si>
  <si>
    <t>PTS system, fructoselysine and glucoselysine-specific IIB component</t>
  </si>
  <si>
    <t>GeneFamily_1757</t>
  </si>
  <si>
    <t>COG3444</t>
  </si>
  <si>
    <t>Ga0133564_11533</t>
  </si>
  <si>
    <t>GeneFamily_1046</t>
  </si>
  <si>
    <t>Ga0133564_111048</t>
  </si>
  <si>
    <t>citrate lyase subunit beta / citryl-CoA lyase</t>
  </si>
  <si>
    <t>GeneFamily_1019</t>
  </si>
  <si>
    <t>COG2301</t>
  </si>
  <si>
    <t>Ga0133564_11405</t>
  </si>
  <si>
    <t xml:space="preserve"> galactosamine 6-phosphate isomerase AgaS</t>
  </si>
  <si>
    <t>GeneFamily_1265</t>
  </si>
  <si>
    <t>Ga0133564_11398</t>
  </si>
  <si>
    <t xml:space="preserve"> galactose-6-phosphate isomerase lacA subunit</t>
  </si>
  <si>
    <t>GeneFamily_1165</t>
  </si>
  <si>
    <t>COG0698</t>
  </si>
  <si>
    <t>Ga0133564_11549</t>
  </si>
  <si>
    <t>GeneFamily_1327</t>
  </si>
  <si>
    <t>COG4283</t>
  </si>
  <si>
    <t>Ga0133564_111367</t>
  </si>
  <si>
    <t>GeneFamily_2090</t>
  </si>
  <si>
    <t>Ga0133564_111112</t>
  </si>
  <si>
    <t>L-amino acid N-acyltransferase YncA</t>
  </si>
  <si>
    <t>GeneFamily_1069</t>
  </si>
  <si>
    <t>COG1247</t>
  </si>
  <si>
    <t>Ga0133564_11777</t>
  </si>
  <si>
    <t>GeneFamily_1588</t>
  </si>
  <si>
    <t>Ga0133564_11406</t>
  </si>
  <si>
    <t>PTS system, mannose-specific IIB component</t>
  </si>
  <si>
    <t>GeneFamily_1266</t>
  </si>
  <si>
    <t>Ga0133564_11513</t>
  </si>
  <si>
    <t>Ga0133564_111288</t>
  </si>
  <si>
    <t xml:space="preserve"> PTS system unknown substrate IIC component, Fru family</t>
  </si>
  <si>
    <t>GeneFamily_1690</t>
  </si>
  <si>
    <t>COG1299</t>
  </si>
  <si>
    <t>Ga0133564_111052</t>
  </si>
  <si>
    <t>divalent anion:Na+ symporter, DASS family</t>
  </si>
  <si>
    <t>GeneFamily_0027</t>
  </si>
  <si>
    <t>COG0471</t>
  </si>
  <si>
    <t>Ga0133564_111047</t>
  </si>
  <si>
    <t>citrate lyase subunit alpha / citrate CoA-transferase</t>
  </si>
  <si>
    <t>GeneFamily_1018</t>
  </si>
  <si>
    <t>COG3051</t>
  </si>
  <si>
    <t>Ga0133564_111050</t>
  </si>
  <si>
    <t>[citrate (pro-3S)-lyase] ligase</t>
  </si>
  <si>
    <t>GeneFamily_1021</t>
  </si>
  <si>
    <t>COG3053</t>
  </si>
  <si>
    <t>Ga0133564_11442</t>
  </si>
  <si>
    <t xml:space="preserve"> thioredoxin</t>
  </si>
  <si>
    <t>GeneFamily_0175</t>
  </si>
  <si>
    <t>Ga0133564_111530</t>
  </si>
  <si>
    <t>D-3-phosphoglycerate dehydrogenase</t>
  </si>
  <si>
    <t>GeneFamily_2451</t>
  </si>
  <si>
    <t>COG0111</t>
  </si>
  <si>
    <t>HR</t>
  </si>
  <si>
    <t>Ga0133564_111370</t>
  </si>
  <si>
    <t>Cysteine-rich secretory protein family protein</t>
  </si>
  <si>
    <t>GeneFamily_1414</t>
  </si>
  <si>
    <t>Ga0133564_11399</t>
  </si>
  <si>
    <t xml:space="preserve"> galactose-6-phosphate isomerase lacB subunit</t>
  </si>
  <si>
    <t>GeneFamily_1166</t>
  </si>
  <si>
    <t>Ga0133564_11314</t>
  </si>
  <si>
    <t>GeneFamily_1872</t>
  </si>
  <si>
    <t>Ga0133564_11998</t>
  </si>
  <si>
    <t>ABC-2 type transport system ATP-binding protein</t>
  </si>
  <si>
    <t>GeneFamily_0409</t>
  </si>
  <si>
    <t>COG1131</t>
  </si>
  <si>
    <t>V</t>
  </si>
  <si>
    <t>Ga0133564_111762</t>
  </si>
  <si>
    <t>GeneFamily_2439</t>
  </si>
  <si>
    <t>Ga0133564_1148</t>
  </si>
  <si>
    <t>FAD binding domain-containing protein</t>
  </si>
  <si>
    <t>GeneFamily_3701</t>
  </si>
  <si>
    <t>Ga0133564_11996</t>
  </si>
  <si>
    <t>GeneFamily_1514</t>
  </si>
  <si>
    <t>Ga0133564_11512</t>
  </si>
  <si>
    <t>GeneFamily_1208</t>
  </si>
  <si>
    <t>Ga0133564_1127</t>
  </si>
  <si>
    <t>GeneFamily_1075</t>
  </si>
  <si>
    <t>Ga0133564_11404</t>
  </si>
  <si>
    <t>GntR family transcriptional regulator</t>
  </si>
  <si>
    <t>GeneFamily_1230</t>
  </si>
  <si>
    <t>Ga0133564_111051</t>
  </si>
  <si>
    <t>Pimeloyl-ACP methyl ester carboxylesterase</t>
  </si>
  <si>
    <t>GeneFamily_0974</t>
  </si>
  <si>
    <t>COG0596</t>
  </si>
  <si>
    <t>Ga0133564_111855</t>
  </si>
  <si>
    <t>Sugar phosphate permease</t>
  </si>
  <si>
    <t>GeneFamily_1795</t>
  </si>
  <si>
    <t>COG2271</t>
  </si>
  <si>
    <t>Ga0133564_111399</t>
  </si>
  <si>
    <t>GeneFamily_1518</t>
  </si>
  <si>
    <t>Ga0133564_111813</t>
  </si>
  <si>
    <t>hydroxymethylpyrimidine/phosphomethylpyrimidine kinase</t>
  </si>
  <si>
    <t>GeneFamily_1190</t>
  </si>
  <si>
    <t>COG0351</t>
  </si>
  <si>
    <t>H</t>
  </si>
  <si>
    <t>Ga0133564_11316</t>
  </si>
  <si>
    <t>PTS system, mannose-specific IID component</t>
  </si>
  <si>
    <t>GeneFamily_1437</t>
  </si>
  <si>
    <t>Ga0133564_1128</t>
  </si>
  <si>
    <t xml:space="preserve"> transcriptional regulator, RpiR family</t>
  </si>
  <si>
    <t>GeneFamily_1252</t>
  </si>
  <si>
    <t>COG1737</t>
  </si>
  <si>
    <t>Ga0133564_11728</t>
  </si>
  <si>
    <t>Cu+-exporting ATPase</t>
  </si>
  <si>
    <t>GeneFamily_0771</t>
  </si>
  <si>
    <t>COG2217</t>
  </si>
  <si>
    <t>Ga0133564_111549</t>
  </si>
  <si>
    <t xml:space="preserve"> CTP synthase</t>
  </si>
  <si>
    <t>GeneFamily_0657</t>
  </si>
  <si>
    <t>COG0504</t>
  </si>
  <si>
    <t>Ga0133564_111002</t>
  </si>
  <si>
    <t>GeneFamily_1337</t>
  </si>
  <si>
    <t>Ga0133564_11995</t>
  </si>
  <si>
    <t>GeneFamily_1465</t>
  </si>
  <si>
    <t>Ga0133564_111492</t>
  </si>
  <si>
    <t xml:space="preserve"> amino acid ABC transporter substrate-binding protein, PAAT family</t>
  </si>
  <si>
    <t>GeneFamily_1120</t>
  </si>
  <si>
    <t>COG0834</t>
  </si>
  <si>
    <t>ET</t>
  </si>
  <si>
    <t>Ga0133564_111740</t>
  </si>
  <si>
    <t>GeneFamily_1524</t>
  </si>
  <si>
    <t>Ga0133564_11205</t>
  </si>
  <si>
    <t>GeneFamily_0021</t>
  </si>
  <si>
    <t>Ga0133564_111049</t>
  </si>
  <si>
    <t>citrate lyase subunit gamma (acyl carrier protein)</t>
  </si>
  <si>
    <t>GeneFamily_1020</t>
  </si>
  <si>
    <t>COG3052</t>
  </si>
  <si>
    <t>Ga0133564_111812</t>
  </si>
  <si>
    <t>hydroxyethylthiazole kinase</t>
  </si>
  <si>
    <t>GeneFamily_1189</t>
  </si>
  <si>
    <t>COG2145</t>
  </si>
  <si>
    <t>Ga0133564_11407</t>
  </si>
  <si>
    <t>GeneFamily_1267</t>
  </si>
  <si>
    <t>Ga0133564_11203</t>
  </si>
  <si>
    <t>GeneFamily_0030</t>
  </si>
  <si>
    <t>COG1136</t>
  </si>
  <si>
    <t>Ga0133564_11997</t>
  </si>
  <si>
    <t>GeneFamily_1088</t>
  </si>
  <si>
    <t>Ga0133564_11204</t>
  </si>
  <si>
    <t>Ga0133564_11534</t>
  </si>
  <si>
    <t>xylulose-5-phosphate/fructose-6-phosphate phosphoketolase</t>
  </si>
  <si>
    <t>GeneFamily_0201</t>
  </si>
  <si>
    <t>COG3957</t>
  </si>
  <si>
    <t>Ga0133564_1135</t>
  </si>
  <si>
    <t xml:space="preserve"> PTS system IIA component, Glc family</t>
  </si>
  <si>
    <t>GeneFamily_1570</t>
  </si>
  <si>
    <t>COG2190</t>
  </si>
  <si>
    <t>Ga0133564_111292</t>
  </si>
  <si>
    <t>activator of the mannose operon, transcriptional antiterminator</t>
  </si>
  <si>
    <t>GeneFamily_1233</t>
  </si>
  <si>
    <t>COG3711</t>
  </si>
  <si>
    <t>Ga0133564_111290</t>
  </si>
  <si>
    <t xml:space="preserve"> PTS system IIA component, Fru family</t>
  </si>
  <si>
    <t>GeneFamily_1517</t>
  </si>
  <si>
    <t>Ga0133564_111110</t>
  </si>
  <si>
    <t>conserved hypothetical protein TIGR01655</t>
  </si>
  <si>
    <t>GeneFamily_0081</t>
  </si>
  <si>
    <t>COG5294</t>
  </si>
  <si>
    <t>Ga0133564_111853</t>
  </si>
  <si>
    <t>GeneFamily_2289</t>
  </si>
  <si>
    <t>Ga0133564_11999</t>
  </si>
  <si>
    <t>GeneFamily_1683</t>
  </si>
  <si>
    <t>COG1725</t>
  </si>
  <si>
    <t>Ga0133564_11234</t>
  </si>
  <si>
    <t>GeneFamily_1395</t>
  </si>
  <si>
    <t>Ga0133564_111418</t>
  </si>
  <si>
    <t>GeneFamily_1118</t>
  </si>
  <si>
    <t>Ga0133564_11680</t>
  </si>
  <si>
    <t>GeneFamily_3212</t>
  </si>
  <si>
    <t>Ga0133564_111032</t>
  </si>
  <si>
    <t xml:space="preserve"> PTS system IIB component, Fru family</t>
  </si>
  <si>
    <t>GeneFamily_1211</t>
  </si>
  <si>
    <t>COG1445</t>
  </si>
  <si>
    <t>Ga0133564_111493</t>
  </si>
  <si>
    <t xml:space="preserve"> amino acid ABC transporter ATP-binding protein, PAAT family</t>
  </si>
  <si>
    <t>GeneFamily_1121</t>
  </si>
  <si>
    <t>COG1126</t>
  </si>
  <si>
    <t>Ga0133564_111001</t>
  </si>
  <si>
    <t>ABC-2 type transport system permease protein</t>
  </si>
  <si>
    <t>GeneFamily_1336</t>
  </si>
  <si>
    <t>Ga0133564_11296</t>
  </si>
  <si>
    <t>conserved hypothetical protein EF_0833/AHA_3914</t>
  </si>
  <si>
    <t>GeneFamily_2652</t>
  </si>
  <si>
    <t>Ga0133564_11994</t>
  </si>
  <si>
    <t>GeneFamily_0408</t>
  </si>
  <si>
    <t>Ga0133564_111473</t>
  </si>
  <si>
    <t>Protein of unknown function (DUF2785)</t>
  </si>
  <si>
    <t>GeneFamily_1119</t>
  </si>
  <si>
    <t>Ga0133564_111371</t>
  </si>
  <si>
    <t>Lipoprotein-anchoring transpeptidase ErfK/SrfK</t>
  </si>
  <si>
    <t>GeneFamily_2427</t>
  </si>
  <si>
    <t>COG1376</t>
  </si>
  <si>
    <t>Ga0133564_111419</t>
  </si>
  <si>
    <t>GeneFamily_1145</t>
  </si>
  <si>
    <t>COG4591</t>
  </si>
  <si>
    <t>Ga0133564_111756</t>
  </si>
  <si>
    <t>GeneFamily_1285</t>
  </si>
  <si>
    <t>COG0679</t>
  </si>
  <si>
    <t>Ga0133564_111000</t>
  </si>
  <si>
    <t>GeneFamily_1335</t>
  </si>
  <si>
    <t>Ga0133564_111757</t>
  </si>
  <si>
    <t>malate dehydrogenase (oxaloacetate-decarboxylating)</t>
  </si>
  <si>
    <t>GeneFamily_1242</t>
  </si>
  <si>
    <t>COG0281</t>
  </si>
  <si>
    <t>Ga0133564_111636</t>
  </si>
  <si>
    <t>PTS system, galactitol-specific IIA component</t>
  </si>
  <si>
    <t>GeneFamily_1362</t>
  </si>
  <si>
    <t>Ga0133564_11317</t>
  </si>
  <si>
    <t>Ga0133564_11221</t>
  </si>
  <si>
    <t xml:space="preserve"> amino acid/amide ABC transporter substrate-binding protein, HAAT family</t>
  </si>
  <si>
    <t>GeneFamily_0945</t>
  </si>
  <si>
    <t>COG0683</t>
  </si>
  <si>
    <t>Ga0133564_111507</t>
  </si>
  <si>
    <t xml:space="preserve"> dihydroxyacetone kinase DhaL subunit</t>
  </si>
  <si>
    <t>GeneFamily_3718</t>
  </si>
  <si>
    <t>Ga0133564_1156</t>
  </si>
  <si>
    <t xml:space="preserve"> PTS system IIA component, Glc family /PTS system IIB component, Glc family /PTS system IIC component, Glc family</t>
  </si>
  <si>
    <t>GeneFamily_1036</t>
  </si>
  <si>
    <t>Ga0133563_11492</t>
  </si>
  <si>
    <t>Ga0133563_111329</t>
  </si>
  <si>
    <t>Ga0133563_111336</t>
  </si>
  <si>
    <t>ABC-type multidrug transport system, ATPase and permease component</t>
  </si>
  <si>
    <t>GeneFamily_0061</t>
  </si>
  <si>
    <t>COG1132</t>
  </si>
  <si>
    <t>Ga0133563_11475</t>
  </si>
  <si>
    <t>lysozyme</t>
  </si>
  <si>
    <t>GeneFamily_0971</t>
  </si>
  <si>
    <t>COG3757</t>
  </si>
  <si>
    <t>Ga0133563_11905</t>
  </si>
  <si>
    <t>Ga0133563_11510</t>
  </si>
  <si>
    <t>NAD+ kinase</t>
  </si>
  <si>
    <t>GeneFamily_0235</t>
  </si>
  <si>
    <t>COG0061</t>
  </si>
  <si>
    <t>Ga0133563_11958</t>
  </si>
  <si>
    <t>peptide/nickel transport system substrate-binding protein</t>
  </si>
  <si>
    <t>GeneFamily_0001</t>
  </si>
  <si>
    <t>COG0747</t>
  </si>
  <si>
    <t>Ga0133563_11308</t>
  </si>
  <si>
    <t>aminotransferase</t>
  </si>
  <si>
    <t>GeneFamily_1044</t>
  </si>
  <si>
    <t>COG0436</t>
  </si>
  <si>
    <t>Ga0133563_11474</t>
  </si>
  <si>
    <t>D-lactate dehydrogenase</t>
  </si>
  <si>
    <t>GeneFamily_1082</t>
  </si>
  <si>
    <t>COG1052</t>
  </si>
  <si>
    <t>CHR</t>
  </si>
  <si>
    <t>Ga0133563_11449</t>
  </si>
  <si>
    <t xml:space="preserve"> penicillin amidase Cysteine peptidase. MEROPS family C59</t>
  </si>
  <si>
    <t>GeneFamily_0928</t>
  </si>
  <si>
    <t>COG3049</t>
  </si>
  <si>
    <t>MR</t>
  </si>
  <si>
    <t>Ga0133563_111387</t>
  </si>
  <si>
    <t>Ga0133563_1179</t>
  </si>
  <si>
    <t>Imidazolonepropionase</t>
  </si>
  <si>
    <t>GeneFamily_1047</t>
  </si>
  <si>
    <t>COG1228</t>
  </si>
  <si>
    <t>Q</t>
  </si>
  <si>
    <t>Ga0133563_11545</t>
  </si>
  <si>
    <t>UPF0042 nucleotide-binding protein</t>
  </si>
  <si>
    <t>GeneFamily_0254</t>
  </si>
  <si>
    <t>COG1660</t>
  </si>
  <si>
    <t>Ga0133563_111514</t>
  </si>
  <si>
    <t>GeneFamily_1193</t>
  </si>
  <si>
    <t>Ga0133563_11391</t>
  </si>
  <si>
    <t>PTS system, mannose-specific IIA component/PTS system, fructoselysine and glucoselysine-specific IIA component</t>
  </si>
  <si>
    <t>GeneFamily_1954</t>
  </si>
  <si>
    <t>Ga0133563_111357</t>
  </si>
  <si>
    <t>Mg2+-importing ATPase</t>
  </si>
  <si>
    <t>GeneFamily_0056</t>
  </si>
  <si>
    <t>COG0474</t>
  </si>
  <si>
    <t>Ga0133563_11796</t>
  </si>
  <si>
    <t>GeneFamily_0078</t>
  </si>
  <si>
    <t>Ga0133563_1134</t>
  </si>
  <si>
    <t>GeneFamily_1386</t>
  </si>
  <si>
    <t>COG2159</t>
  </si>
  <si>
    <t>Ga0133563_111515</t>
  </si>
  <si>
    <t>GeneFamily_1194</t>
  </si>
  <si>
    <t>Ga0133563_11856</t>
  </si>
  <si>
    <t>Ga0133563_11938</t>
  </si>
  <si>
    <t>1-acyl-sn-glycerol-3-phosphate acyltransferase</t>
  </si>
  <si>
    <t>GeneFamily_0459</t>
  </si>
  <si>
    <t>COG0204</t>
  </si>
  <si>
    <t>Ga0133563_11394</t>
  </si>
  <si>
    <t>GeneFamily_1958</t>
  </si>
  <si>
    <t>Ga0133563_11473</t>
  </si>
  <si>
    <t>Ga0133563_11213</t>
  </si>
  <si>
    <t>GeneFamily_0025</t>
  </si>
  <si>
    <t>Ga0133563_11712</t>
  </si>
  <si>
    <t>GeneFamily_1682</t>
  </si>
  <si>
    <t>Ga0133563_11875</t>
  </si>
  <si>
    <t xml:space="preserve"> glycosylasparaginase precursor. Threonine peptidase. MEROPS family T02</t>
  </si>
  <si>
    <t>GeneFamily_1339</t>
  </si>
  <si>
    <t>COG1446</t>
  </si>
  <si>
    <t>Ga0133563_111445</t>
  </si>
  <si>
    <t>GeneFamily_1470</t>
  </si>
  <si>
    <t>Ga0133563_111128</t>
  </si>
  <si>
    <t xml:space="preserve"> glucose-6-phosphate 1-dehydrogenase</t>
  </si>
  <si>
    <t>GeneFamily_0557</t>
  </si>
  <si>
    <t>COG0364</t>
  </si>
  <si>
    <t>Ga0133563_11395</t>
  </si>
  <si>
    <t>Fructoselysine-6-P-deglycase FrlB with duplicated sugar isomerase (SIS) domain</t>
  </si>
  <si>
    <t>GeneFamily_3198</t>
  </si>
  <si>
    <t>Ga0133563_111136</t>
  </si>
  <si>
    <t>GeneFamily_1095</t>
  </si>
  <si>
    <t>COG3819</t>
  </si>
  <si>
    <t>Ga0133563_111512</t>
  </si>
  <si>
    <t>Protein of unknown function (DUF2961)</t>
  </si>
  <si>
    <t>GeneFamily_1453</t>
  </si>
  <si>
    <t>Ga0133563_111335</t>
  </si>
  <si>
    <t>GeneFamily_0019</t>
  </si>
  <si>
    <t>Ga0133563_11144</t>
  </si>
  <si>
    <t>YibE/F-like protein</t>
  </si>
  <si>
    <t>GeneFamily_0130</t>
  </si>
  <si>
    <t>Ga0133563_11143</t>
  </si>
  <si>
    <t>GeneFamily_0129</t>
  </si>
  <si>
    <t>COG5438</t>
  </si>
  <si>
    <t>Ga0133563_111328</t>
  </si>
  <si>
    <t xml:space="preserve"> UDP-N-acetylglucosamine 1-carboxyvinyltransferase</t>
  </si>
  <si>
    <t>GeneFamily_0656</t>
  </si>
  <si>
    <t>COG0766</t>
  </si>
  <si>
    <t>Ga0133563_11393</t>
  </si>
  <si>
    <t>GeneFamily_1957</t>
  </si>
  <si>
    <t>Ga0133563_111315</t>
  </si>
  <si>
    <t>xanthine phosphoribosyltransferase</t>
  </si>
  <si>
    <t>GeneFamily_0653</t>
  </si>
  <si>
    <t>COG0503</t>
  </si>
  <si>
    <t>Ga0133563_111580</t>
  </si>
  <si>
    <t>Uncharacterized SAM-binding protein YcdF, DUF218 family</t>
  </si>
  <si>
    <t>GeneFamily_0839</t>
  </si>
  <si>
    <t>COG1434</t>
  </si>
  <si>
    <t>Ga0133563_111513</t>
  </si>
  <si>
    <t>GeneFamily_3106</t>
  </si>
  <si>
    <t>Ga0133563_111432</t>
  </si>
  <si>
    <t>Ga0133563_11156</t>
  </si>
  <si>
    <t>Ga0133563_11199</t>
  </si>
  <si>
    <t>Ga0133563_11505</t>
  </si>
  <si>
    <t>adapter protein MecA 1/2</t>
  </si>
  <si>
    <t>GeneFamily_0231</t>
  </si>
  <si>
    <t>COG4862</t>
  </si>
  <si>
    <t>KTN</t>
  </si>
  <si>
    <t>Ga0133563_11425</t>
  </si>
  <si>
    <t>Ga0133563_111130</t>
  </si>
  <si>
    <t xml:space="preserve"> Holliday junction DNA helicase subunit RuvB</t>
  </si>
  <si>
    <t>GeneFamily_0559</t>
  </si>
  <si>
    <t>COG2255</t>
  </si>
  <si>
    <t>Ga0133563_11112</t>
  </si>
  <si>
    <t>GeneFamily_0117</t>
  </si>
  <si>
    <t>Ga0133563_11120</t>
  </si>
  <si>
    <t xml:space="preserve"> amino acid ABC transporter substrate-binding protein, PAAT family /amino acid ABC transporter membrane protein, PAAT family</t>
  </si>
  <si>
    <t>GeneFamily_0119</t>
  </si>
  <si>
    <t>COG0765</t>
  </si>
  <si>
    <t>Ga0133563_11551</t>
  </si>
  <si>
    <t>Ga0133563_11595</t>
  </si>
  <si>
    <t>GeneFamily_0273</t>
  </si>
  <si>
    <t>Ga0133563_11546</t>
  </si>
  <si>
    <t>conserved hypothetical protein, cofD-related</t>
  </si>
  <si>
    <t>GeneFamily_0255</t>
  </si>
  <si>
    <t>COG0391</t>
  </si>
  <si>
    <t>HG</t>
  </si>
  <si>
    <t>Ga0133563_111112</t>
  </si>
  <si>
    <t>6-phospho-beta-glucosidase</t>
  </si>
  <si>
    <t>GeneFamily_0005</t>
  </si>
  <si>
    <t>COG2723</t>
  </si>
  <si>
    <t>Ga0133563_11765</t>
  </si>
  <si>
    <t>Uncharacterized membrane-anchored protein YitT, contains DUF161 and DUF2179 domains</t>
  </si>
  <si>
    <t>GeneFamily_0859</t>
  </si>
  <si>
    <t>COG1284</t>
  </si>
  <si>
    <t>Ga0133563_11795</t>
  </si>
  <si>
    <t>ADP-ribose pyrophosphatase YjhB, NUDIX family</t>
  </si>
  <si>
    <t>GeneFamily_0077</t>
  </si>
  <si>
    <t>COG1051</t>
  </si>
  <si>
    <t>Ga0133563_111529</t>
  </si>
  <si>
    <t>aspartate-semialdehyde dehydrogenase</t>
  </si>
  <si>
    <t>GeneFamily_0979</t>
  </si>
  <si>
    <t>COG0136</t>
  </si>
  <si>
    <t>Ga0133563_111516</t>
  </si>
  <si>
    <t>GeneFamily_1247</t>
  </si>
  <si>
    <t>Ga0133563_111427</t>
  </si>
  <si>
    <t>GeneFamily_1055</t>
  </si>
  <si>
    <t>Ga0133563_111051</t>
  </si>
  <si>
    <t>GeneFamily_1413</t>
  </si>
  <si>
    <t>Ga0133563_111486</t>
  </si>
  <si>
    <t xml:space="preserve"> PTS system beta-glucoside-specific IIA component, Glc family /PTS system beta-glucoside-specific IIB component, Glc family /PTS system beta-glucoside-specific IIC component, Glc family</t>
  </si>
  <si>
    <t>GeneFamily_0908</t>
  </si>
  <si>
    <t>COG1263</t>
  </si>
  <si>
    <t>Ga0133563_11392</t>
  </si>
  <si>
    <t>GeneFamily_1170</t>
  </si>
  <si>
    <t>Ga0133563_1162</t>
  </si>
  <si>
    <t>Aldo/keto reductase</t>
  </si>
  <si>
    <t>GeneFamily_1037</t>
  </si>
  <si>
    <t>COG0656</t>
  </si>
  <si>
    <t>Ga0133563_11430</t>
  </si>
  <si>
    <t>Ga0133563_11809</t>
  </si>
  <si>
    <t>Uncharacterized SPBc2 prophage-derived protein YoqJ</t>
  </si>
  <si>
    <t>GeneFamily_0393</t>
  </si>
  <si>
    <t>COG4474</t>
  </si>
  <si>
    <t>X</t>
  </si>
  <si>
    <t>Ga0133563_111434</t>
  </si>
  <si>
    <t>Ga0133563_11496</t>
  </si>
  <si>
    <t>GeneFamily_0225</t>
  </si>
  <si>
    <t>Ga0133563_11908</t>
  </si>
  <si>
    <t>Acetyltransferase (GNAT) family protein</t>
  </si>
  <si>
    <t>Ga0133563_111457</t>
  </si>
  <si>
    <t>GeneFamily_1101</t>
  </si>
  <si>
    <t>Ga0133563_11177</t>
  </si>
  <si>
    <t xml:space="preserve"> transcriptional regulator, TetR family</t>
  </si>
  <si>
    <t>GeneFamily_0735</t>
  </si>
  <si>
    <t>COG1309</t>
  </si>
  <si>
    <t>Ga0133563_111430</t>
  </si>
  <si>
    <t xml:space="preserve"> adenosine deaminase</t>
  </si>
  <si>
    <t>GeneFamily_0769</t>
  </si>
  <si>
    <t>COG1816</t>
  </si>
  <si>
    <t>Ga0133563_11725</t>
  </si>
  <si>
    <t>competence protein ComEC</t>
  </si>
  <si>
    <t>GeneFamily_0784</t>
  </si>
  <si>
    <t>COG2333</t>
  </si>
  <si>
    <t>Ga0133563_111052</t>
  </si>
  <si>
    <t xml:space="preserve"> threonyl-tRNA synthetase</t>
  </si>
  <si>
    <t>GeneFamily_0526</t>
  </si>
  <si>
    <t>COG0441</t>
  </si>
  <si>
    <t>Ga0133563_111429</t>
  </si>
  <si>
    <t>Uncharacterized membrane protein YjjP, DUF1212 family</t>
  </si>
  <si>
    <t>GeneFamily_0876</t>
  </si>
  <si>
    <t>COG2966</t>
  </si>
  <si>
    <t>Ga0133563_111494</t>
  </si>
  <si>
    <t>Ga0133563_11157</t>
  </si>
  <si>
    <t xml:space="preserve"> amino acid/amide ABC transporter membrane protein 1, HAAT family</t>
  </si>
  <si>
    <t>GeneFamily_1161</t>
  </si>
  <si>
    <t>COG0559</t>
  </si>
  <si>
    <t>Ga0133563_11854</t>
  </si>
  <si>
    <t>peptide-methionine (R)-S-oxide reductase</t>
  </si>
  <si>
    <t>GeneFamily_0863</t>
  </si>
  <si>
    <t>COG0229</t>
  </si>
  <si>
    <t>Ga0133563_111483</t>
  </si>
  <si>
    <t>transcriptional activator, Rgg/GadR/MutR family, C-terminal domain-containing protein</t>
  </si>
  <si>
    <t>GeneFamily_1382</t>
  </si>
  <si>
    <t>Ga0133563_111276</t>
  </si>
  <si>
    <t>Ga0133563_111587</t>
  </si>
  <si>
    <t>Deoxyadenosine/deoxycytidine kinase</t>
  </si>
  <si>
    <t>GeneFamily_0714</t>
  </si>
  <si>
    <t>COG1428</t>
  </si>
  <si>
    <t>Ga0133563_111084</t>
  </si>
  <si>
    <t>Ga0133563_111526</t>
  </si>
  <si>
    <t>putative spermidine/putrescine transport system ATP-binding protein</t>
  </si>
  <si>
    <t>GeneFamily_1780</t>
  </si>
  <si>
    <t>COG3842</t>
  </si>
  <si>
    <t>Ga0133563_11429</t>
  </si>
  <si>
    <t>Ga0133563_11692</t>
  </si>
  <si>
    <t>cell division protein FtsA</t>
  </si>
  <si>
    <t>GeneFamily_0321</t>
  </si>
  <si>
    <t>COG0849</t>
  </si>
  <si>
    <t>D</t>
  </si>
  <si>
    <t>Ga0133563_111226</t>
  </si>
  <si>
    <t xml:space="preserve"> SSU ribosomal protein S9P</t>
  </si>
  <si>
    <t>GeneFamily_0599</t>
  </si>
  <si>
    <t>COG0103</t>
  </si>
  <si>
    <t>Ga0133563_111049</t>
  </si>
  <si>
    <t>putative glutamine transport system permease protein</t>
  </si>
  <si>
    <t>GeneFamily_1412</t>
  </si>
  <si>
    <t>Ga0133563_111050</t>
  </si>
  <si>
    <t>putative glutamine transport system substrate-binding protein</t>
  </si>
  <si>
    <t>GeneFamily_1178</t>
  </si>
  <si>
    <t>Ga0133563_1155</t>
  </si>
  <si>
    <t>3-hydroxyisobutyrate dehydrogenase</t>
  </si>
  <si>
    <t>GeneFamily_1076</t>
  </si>
  <si>
    <t>COG2084</t>
  </si>
  <si>
    <t>Ga0133563_111507</t>
  </si>
  <si>
    <t>GeneFamily_0880</t>
  </si>
  <si>
    <t>N</t>
  </si>
  <si>
    <t>Ga0133563_111001</t>
  </si>
  <si>
    <t>GeneFamily_1051</t>
  </si>
  <si>
    <t>COG3641</t>
  </si>
  <si>
    <t>Ga0133563_11382</t>
  </si>
  <si>
    <t xml:space="preserve"> hypoxanthine phosphoribosyltransferase</t>
  </si>
  <si>
    <t>GeneFamily_0196</t>
  </si>
  <si>
    <t>COG0634</t>
  </si>
  <si>
    <t>Ga0133563_111511</t>
  </si>
  <si>
    <t>GMP reductase</t>
  </si>
  <si>
    <t>GeneFamily_0707</t>
  </si>
  <si>
    <t>COG0516</t>
  </si>
  <si>
    <t xml:space="preserve"> transcriptional regulator, LacI family</t>
  </si>
  <si>
    <t>COG1609</t>
  </si>
  <si>
    <t>Ga0133563_111536</t>
  </si>
  <si>
    <t xml:space="preserve"> aspartate kinase</t>
  </si>
  <si>
    <t>GeneFamily_0881</t>
  </si>
  <si>
    <t>COG0527</t>
  </si>
  <si>
    <t>Ga0133563_11297</t>
  </si>
  <si>
    <t>GeneFamily_1893</t>
  </si>
  <si>
    <t>Ga0133563_111288</t>
  </si>
  <si>
    <t>CBS domain-containing protein</t>
  </si>
  <si>
    <t>GeneFamily_0646</t>
  </si>
  <si>
    <t>Ga0133563_11126</t>
  </si>
  <si>
    <t xml:space="preserve"> aspartate-ammonia ligase</t>
  </si>
  <si>
    <t>GeneFamily_0120</t>
  </si>
  <si>
    <t>COG2502</t>
  </si>
  <si>
    <t>ER</t>
  </si>
  <si>
    <t>Ga0133563_11125</t>
  </si>
  <si>
    <t>GeneFamily_1597</t>
  </si>
  <si>
    <t>Ga0133563_1176</t>
  </si>
  <si>
    <t>triphosphoribosyl-dephospho-CoA synthase</t>
  </si>
  <si>
    <t>GeneFamily_0984</t>
  </si>
  <si>
    <t>COG1767</t>
  </si>
  <si>
    <t>Ga0133563_11219</t>
  </si>
  <si>
    <t>Glycosyltransferase, catalytic subunit of cellulose synthase and poly-beta-1,6-N-acetylglucosamine synthase</t>
  </si>
  <si>
    <t>GeneFamily_1322</t>
  </si>
  <si>
    <t>COG1215</t>
  </si>
  <si>
    <t>Ga0133563_11108</t>
  </si>
  <si>
    <t>LemA protein</t>
  </si>
  <si>
    <t>GeneFamily_0114</t>
  </si>
  <si>
    <t>COG1704</t>
  </si>
  <si>
    <t>Ga0133563_1120</t>
  </si>
  <si>
    <t>Ga0133563_11269</t>
  </si>
  <si>
    <t>DNA-binding transcriptional regulator, MerR family</t>
  </si>
  <si>
    <t>GeneFamily_1229</t>
  </si>
  <si>
    <t>COG0789</t>
  </si>
  <si>
    <t>Ga0133563_111431</t>
  </si>
  <si>
    <t>Ga0133563_1161</t>
  </si>
  <si>
    <t>putative hydrolase of the HAD superfamily</t>
  </si>
  <si>
    <t>GeneFamily_0842</t>
  </si>
  <si>
    <t>COG1011</t>
  </si>
  <si>
    <t>Ga0133563_111316</t>
  </si>
  <si>
    <t>xanthine permease</t>
  </si>
  <si>
    <t>GeneFamily_0654</t>
  </si>
  <si>
    <t>COG2233</t>
  </si>
  <si>
    <t>Ga0133563_111518</t>
  </si>
  <si>
    <t>GeneFamily_1696</t>
  </si>
  <si>
    <t>Ga0133563_111403</t>
  </si>
  <si>
    <t>O-antigen ligase like membrane protein</t>
  </si>
  <si>
    <t>GeneFamily_0827</t>
  </si>
  <si>
    <t>Ga0133563_111048</t>
  </si>
  <si>
    <t xml:space="preserve"> amino acid ABC transporter membrane protein 2, PAAT family</t>
  </si>
  <si>
    <t>GeneFamily_1411</t>
  </si>
  <si>
    <t>Ga0133563_111155</t>
  </si>
  <si>
    <t>GeneFamily_0575</t>
  </si>
  <si>
    <t>COG0718</t>
  </si>
  <si>
    <t>Ga0133563_111286</t>
  </si>
  <si>
    <t xml:space="preserve"> transcription-repair coupling factor</t>
  </si>
  <si>
    <t>GeneFamily_0644</t>
  </si>
  <si>
    <t>COG1197</t>
  </si>
  <si>
    <t>LK</t>
  </si>
  <si>
    <t>Ga0133563_111528</t>
  </si>
  <si>
    <t>putative spermidine/putrescine transport system permease protein</t>
  </si>
  <si>
    <t>GeneFamily_1782</t>
  </si>
  <si>
    <t>COG1176</t>
  </si>
  <si>
    <t>Ga0133563_11221</t>
  </si>
  <si>
    <t>Protein of unknown function (DUF3290)</t>
  </si>
  <si>
    <t>GeneFamily_0888</t>
  </si>
  <si>
    <t>Ga0133563_11892</t>
  </si>
  <si>
    <t>4-azaleucine resistance probable transporter AzlC</t>
  </si>
  <si>
    <t>GeneFamily_1212</t>
  </si>
  <si>
    <t>COG1296</t>
  </si>
  <si>
    <t>Ga0133563_11218</t>
  </si>
  <si>
    <t>CRISPR type II-A/NMEMI-associated protein Csn2</t>
  </si>
  <si>
    <t>GeneFamily_1301</t>
  </si>
  <si>
    <t>Ga0133563_111103</t>
  </si>
  <si>
    <t>GeneFamily_2136</t>
  </si>
  <si>
    <t>Ga0133563_11226</t>
  </si>
  <si>
    <t>Helix-turn-helix</t>
  </si>
  <si>
    <t>GeneFamily_1472</t>
  </si>
  <si>
    <t>Ga0133563_111174</t>
  </si>
  <si>
    <t>Ga0133563_11119</t>
  </si>
  <si>
    <t>GeneFamily_0118</t>
  </si>
  <si>
    <t>Ga0133563_111005</t>
  </si>
  <si>
    <t>GeneFamily_1622</t>
  </si>
  <si>
    <t>Ga0133563_11871</t>
  </si>
  <si>
    <t>Cu2+-exporting ATPase</t>
  </si>
  <si>
    <t>GeneFamily_1065</t>
  </si>
  <si>
    <t>Ga0133563_111285</t>
  </si>
  <si>
    <t>Ribosomal 50S subunit-recycling heat shock protein, contains S4 domain</t>
  </si>
  <si>
    <t>GeneFamily_0643</t>
  </si>
  <si>
    <t>COG1188</t>
  </si>
  <si>
    <t>Ga0133563_11556</t>
  </si>
  <si>
    <t xml:space="preserve"> putrescine carbamoyltransferase</t>
  </si>
  <si>
    <t>GeneFamily_1013</t>
  </si>
  <si>
    <t>COG0078</t>
  </si>
  <si>
    <t>Ga0133563_11612</t>
  </si>
  <si>
    <t>GeneFamily_1463</t>
  </si>
  <si>
    <t>Ga0133563_111135</t>
  </si>
  <si>
    <t>GeneFamily_1094</t>
  </si>
  <si>
    <t>COG3817</t>
  </si>
  <si>
    <t>Ga0133563_111378</t>
  </si>
  <si>
    <t>Uncharacterized conserved protein YbjQ, UPF0145 family</t>
  </si>
  <si>
    <t>GeneFamily_1099</t>
  </si>
  <si>
    <t>COG0393</t>
  </si>
  <si>
    <t>Ga0133563_111524</t>
  </si>
  <si>
    <t>adenine deaminase</t>
  </si>
  <si>
    <t>GeneFamily_1779</t>
  </si>
  <si>
    <t>COG1001</t>
  </si>
  <si>
    <t>Ga0133563_11414</t>
  </si>
  <si>
    <t>nucleoside transport protein</t>
  </si>
  <si>
    <t>GeneFamily_1805</t>
  </si>
  <si>
    <t>COG1972</t>
  </si>
  <si>
    <t>Ga0133563_11403</t>
  </si>
  <si>
    <t>Nitroreductase</t>
  </si>
  <si>
    <t>Uncharacterized membrane protein YcaP, DUF421 family</t>
  </si>
  <si>
    <t>GeneFamily_0916</t>
  </si>
  <si>
    <t>COG2323</t>
  </si>
  <si>
    <t>GeneFamily_0041</t>
  </si>
  <si>
    <t>Ga0133563_111081</t>
  </si>
  <si>
    <t>GeneFamily_1392</t>
  </si>
  <si>
    <t>Ga0133563_11176</t>
  </si>
  <si>
    <t>GeneFamily_0734</t>
  </si>
  <si>
    <t>Ga0133563_1131</t>
  </si>
  <si>
    <t>Ga0133563_111097</t>
  </si>
  <si>
    <t xml:space="preserve"> phage shock protein C (PspC) family protein</t>
  </si>
  <si>
    <t>GeneFamily_1093</t>
  </si>
  <si>
    <t>COG1983</t>
  </si>
  <si>
    <t>KT</t>
  </si>
  <si>
    <t>Ga0133563_11223</t>
  </si>
  <si>
    <t>GeneFamily_0850</t>
  </si>
  <si>
    <t>Ga0133563_111272</t>
  </si>
  <si>
    <t>GeneFamily_2804</t>
  </si>
  <si>
    <t>Ga0133563_111548</t>
  </si>
  <si>
    <t>alcohol dehydrogenase</t>
  </si>
  <si>
    <t>GeneFamily_1438</t>
  </si>
  <si>
    <t>COG1063</t>
  </si>
  <si>
    <t>Ga0133563_111267</t>
  </si>
  <si>
    <t>Protein of unknown function (DUF3021)</t>
  </si>
  <si>
    <t>GeneFamily_2282</t>
  </si>
  <si>
    <t>Ga0133563_111527</t>
  </si>
  <si>
    <t>GeneFamily_1781</t>
  </si>
  <si>
    <t>COG1177</t>
  </si>
  <si>
    <t>Ga0133563_11893</t>
  </si>
  <si>
    <t>4-carboxymuconolactone decarboxylase</t>
  </si>
  <si>
    <t>GeneFamily_1340</t>
  </si>
  <si>
    <t>COG0599</t>
  </si>
  <si>
    <t>Ga0133563_1148</t>
  </si>
  <si>
    <t>GeneFamily_1255</t>
  </si>
  <si>
    <t>COG3694</t>
  </si>
  <si>
    <t>Ga0133563_11422</t>
  </si>
  <si>
    <t>Ga0133563_11396</t>
  </si>
  <si>
    <t>Lipopolysaccharide biosynthesis protein, LPS:glycosyltransferase</t>
  </si>
  <si>
    <t>COG1442</t>
  </si>
  <si>
    <t>Ga0133563_111313</t>
  </si>
  <si>
    <t>abortive infection protein, AbiA family</t>
  </si>
  <si>
    <t>GeneFamily_3697</t>
  </si>
  <si>
    <t>Ga0133563_111586</t>
  </si>
  <si>
    <t>deoxyadenosine kinase</t>
  </si>
  <si>
    <t>GeneFamily_0713</t>
  </si>
  <si>
    <t>Ga0133563_11424</t>
  </si>
  <si>
    <t>Ga0133563_11638</t>
  </si>
  <si>
    <t>ABC-type bacteriocin/lantibiotic exporter, contains an N-terminal double-glycine peptidase domain</t>
  </si>
  <si>
    <t>GeneFamily_2287</t>
  </si>
  <si>
    <t>COG2274</t>
  </si>
  <si>
    <t>Ga0133563_11580</t>
  </si>
  <si>
    <t xml:space="preserve"> glutamine--fructose-6-phosphate transaminase</t>
  </si>
  <si>
    <t>GeneFamily_0272</t>
  </si>
  <si>
    <t>COG0449</t>
  </si>
  <si>
    <t>Ga0133563_11830</t>
  </si>
  <si>
    <t>Ga0133563_111142</t>
  </si>
  <si>
    <t>Acetyltransferase (GNAT) domain-containing protein</t>
  </si>
  <si>
    <t>GeneFamily_1372</t>
  </si>
  <si>
    <t>Ga0133563_11212</t>
  </si>
  <si>
    <t>Predicted oxidoreductase</t>
  </si>
  <si>
    <t>GeneFamily_1011</t>
  </si>
  <si>
    <t>COG4989</t>
  </si>
  <si>
    <t>Ga0133563_11887</t>
  </si>
  <si>
    <t>dihydrofolate reductase</t>
  </si>
  <si>
    <t>GeneFamily_0952</t>
  </si>
  <si>
    <t>COG0262</t>
  </si>
  <si>
    <t>GeneFamily_0678</t>
  </si>
  <si>
    <t>Ga0133563_111487</t>
  </si>
  <si>
    <t xml:space="preserve"> transcriptional antiterminator, BglG family</t>
  </si>
  <si>
    <t>GeneFamily_1028</t>
  </si>
  <si>
    <t>Ga0133563_11797</t>
  </si>
  <si>
    <t>DNA-binding transcriptional regulator, MarR family</t>
  </si>
  <si>
    <t>GeneFamily_0861</t>
  </si>
  <si>
    <t>COG1846</t>
  </si>
  <si>
    <t>Ga0133563_11561</t>
  </si>
  <si>
    <t xml:space="preserve"> triosephosphate isomerase</t>
  </si>
  <si>
    <t>GeneFamily_0262</t>
  </si>
  <si>
    <t>COG0149</t>
  </si>
  <si>
    <t>Ga0133563_11833</t>
  </si>
  <si>
    <t>Ga0133563_11470</t>
  </si>
  <si>
    <t>N-acylglucosamine-6-phosphate 2-epimerase</t>
  </si>
  <si>
    <t>GeneFamily_1763</t>
  </si>
  <si>
    <t>COG3010</t>
  </si>
  <si>
    <t>Ga0133563_111216</t>
  </si>
  <si>
    <t>GeneFamily_1718</t>
  </si>
  <si>
    <t>Ga0133563_11982</t>
  </si>
  <si>
    <t>Ga0133563_11675</t>
  </si>
  <si>
    <t xml:space="preserve"> valyl-tRNA synthetase</t>
  </si>
  <si>
    <t>GeneFamily_0305</t>
  </si>
  <si>
    <t>COG0525</t>
  </si>
  <si>
    <t>Ga0133563_111390</t>
  </si>
  <si>
    <t>GeneFamily_0968</t>
  </si>
  <si>
    <t>Ga0133563_11224</t>
  </si>
  <si>
    <t>DNA polymerase-3 subunit epsilon</t>
  </si>
  <si>
    <t>GeneFamily_0739</t>
  </si>
  <si>
    <t>Ga0133563_11460</t>
  </si>
  <si>
    <t xml:space="preserve"> DNA-3-methyladenine glycosylase I</t>
  </si>
  <si>
    <t>GeneFamily_3199</t>
  </si>
  <si>
    <t>COG2818</t>
  </si>
  <si>
    <t>Ga0133563_111485</t>
  </si>
  <si>
    <t>COG1670</t>
  </si>
  <si>
    <t>JO</t>
  </si>
  <si>
    <t>Ga0133563_11215</t>
  </si>
  <si>
    <t>CRISPR-associated endonuclease Cas1</t>
  </si>
  <si>
    <t>GeneFamily_1228</t>
  </si>
  <si>
    <t>COG1518</t>
  </si>
  <si>
    <t>Ga0133563_11831</t>
  </si>
  <si>
    <t>GeneFamily_2667</t>
  </si>
  <si>
    <t>Ga0133563_11423</t>
  </si>
  <si>
    <t>Ga0133563_111455</t>
  </si>
  <si>
    <t>Protein of unknown function (DUF2922)</t>
  </si>
  <si>
    <t>GeneFamily_0831</t>
  </si>
  <si>
    <t>Ga0133563_111456</t>
  </si>
  <si>
    <t>GeneFamily_0935</t>
  </si>
  <si>
    <t>Ga0133563_11450</t>
  </si>
  <si>
    <t>GeneFamily_0212</t>
  </si>
  <si>
    <t>COG0670</t>
  </si>
  <si>
    <t>GeneFamily_1281</t>
  </si>
  <si>
    <t>Ga0133563_11832</t>
  </si>
  <si>
    <t>GeneFamily_3204</t>
  </si>
  <si>
    <t>Ga0133563_11880</t>
  </si>
  <si>
    <t>Ga0133563_11735</t>
  </si>
  <si>
    <t>GeneFamily_1209</t>
  </si>
  <si>
    <t>Ga0133563_111017</t>
  </si>
  <si>
    <t xml:space="preserve"> L-glutamine synthetase</t>
  </si>
  <si>
    <t>GeneFamily_0502</t>
  </si>
  <si>
    <t>COG0174</t>
  </si>
  <si>
    <t>Ga0133563_11615</t>
  </si>
  <si>
    <t>Ga0133563_111273</t>
  </si>
  <si>
    <t>GeneFamily_3695</t>
  </si>
  <si>
    <t>Ga0133563_11829</t>
  </si>
  <si>
    <t>GeneFamily_1114</t>
  </si>
  <si>
    <t>Ga0133563_111379</t>
  </si>
  <si>
    <t>GeneFamily_1180</t>
  </si>
  <si>
    <t>Ga0133563_11609</t>
  </si>
  <si>
    <t>Phage integrase family protein</t>
  </si>
  <si>
    <t>GeneFamily_0920</t>
  </si>
  <si>
    <t>Ga0133563_11891</t>
  </si>
  <si>
    <t>Branched-chain amino acid transport protein</t>
  </si>
  <si>
    <t>GeneFamily_1309</t>
  </si>
  <si>
    <t>COG4392</t>
  </si>
  <si>
    <t>Ga0133563_11599</t>
  </si>
  <si>
    <t>competence protein ComGA</t>
  </si>
  <si>
    <t>GeneFamily_0275</t>
  </si>
  <si>
    <t>Ga0133563_111508</t>
  </si>
  <si>
    <t xml:space="preserve"> transcriptional regulator, LytTR family</t>
  </si>
  <si>
    <t>GeneFamily_0909</t>
  </si>
  <si>
    <t>Ga0133563_11432</t>
  </si>
  <si>
    <t>GeneFamily_1404</t>
  </si>
  <si>
    <t>Ga0133563_1160</t>
  </si>
  <si>
    <t>GeneFamily_1803</t>
  </si>
  <si>
    <t>Ga0133563_11247</t>
  </si>
  <si>
    <t>Ga0133563_111433</t>
  </si>
  <si>
    <t>Ga0133563_111079</t>
  </si>
  <si>
    <t>GeneFamily_1391</t>
  </si>
  <si>
    <t>Ga0133563_11559</t>
  </si>
  <si>
    <t xml:space="preserve"> glyceraldehyde-3-phosphate dehydrogenase (NAD+)</t>
  </si>
  <si>
    <t>GeneFamily_0260</t>
  </si>
  <si>
    <t>COG0057</t>
  </si>
  <si>
    <t>Ga0133563_111225</t>
  </si>
  <si>
    <t>GeneFamily_0898</t>
  </si>
  <si>
    <t>Ga0133563_11600</t>
  </si>
  <si>
    <t>competence protein ComGB</t>
  </si>
  <si>
    <t>GeneFamily_0276</t>
  </si>
  <si>
    <t>COG1459</t>
  </si>
  <si>
    <t>NUW</t>
  </si>
  <si>
    <t>Ga0133563_111549</t>
  </si>
  <si>
    <t>GeneFamily_1441</t>
  </si>
  <si>
    <t>Ga0133563_111467</t>
  </si>
  <si>
    <t>GeneFamily_1027</t>
  </si>
  <si>
    <t>Ga0133563_111542</t>
  </si>
  <si>
    <t>putative glutamine amidotransferase</t>
  </si>
  <si>
    <t>GeneFamily_0882</t>
  </si>
  <si>
    <t>COG2071</t>
  </si>
  <si>
    <t>Ga0133563_111584</t>
  </si>
  <si>
    <t>Small integral membrane protein (DUF2273)</t>
  </si>
  <si>
    <t>GeneFamily_1124</t>
  </si>
  <si>
    <t>Ga0133563_111401</t>
  </si>
  <si>
    <t>GeneFamily_1215</t>
  </si>
  <si>
    <t>putative Mg2+ transporter-C (MgtC) family protein</t>
  </si>
  <si>
    <t>COG1285</t>
  </si>
  <si>
    <t>Ga0133563_111484</t>
  </si>
  <si>
    <t>Ga0133563_111441</t>
  </si>
  <si>
    <t>GeneFamily_1422</t>
  </si>
  <si>
    <t>Ga0133563_11246</t>
  </si>
  <si>
    <t>Ga0133563_11121</t>
  </si>
  <si>
    <t>DNA-3-methyladenine glycosylase</t>
  </si>
  <si>
    <t>GeneFamily_0724</t>
  </si>
  <si>
    <t>COG2094</t>
  </si>
  <si>
    <t>Ga0133563_11590</t>
  </si>
  <si>
    <t>Cupredoxin-like domain-containing protein</t>
  </si>
  <si>
    <t>GeneFamily_0770</t>
  </si>
  <si>
    <t>Ga0133563_11155</t>
  </si>
  <si>
    <t>Ga0133563_11110</t>
  </si>
  <si>
    <t>Iron-sulphur cluster biosynthesis</t>
  </si>
  <si>
    <t>GeneFamily_0116</t>
  </si>
  <si>
    <t>Ga0133563_11154</t>
  </si>
  <si>
    <t>Ga0133563_11153</t>
  </si>
  <si>
    <t>Ga0133563_1130</t>
  </si>
  <si>
    <t>GeneFamily_3680</t>
  </si>
  <si>
    <t>Ga0133563_11895</t>
  </si>
  <si>
    <t>PTS system, glucitol/sorbitol-specific IIA component</t>
  </si>
  <si>
    <t>Ga0133563_11879</t>
  </si>
  <si>
    <t>GeneFamily_1234</t>
  </si>
  <si>
    <t>Ga0133563_11971</t>
  </si>
  <si>
    <t xml:space="preserve"> LSU ribosomal protein L28P</t>
  </si>
  <si>
    <t>GeneFamily_0479</t>
  </si>
  <si>
    <t>COG0227</t>
  </si>
  <si>
    <t xml:space="preserve"> LSU ribosomal protein L31P</t>
  </si>
  <si>
    <t>GeneFamily_0651</t>
  </si>
  <si>
    <t>COG0254</t>
  </si>
  <si>
    <t>ribokinase</t>
  </si>
  <si>
    <t>GeneFamily_0043</t>
  </si>
  <si>
    <t>Ga0133563_11640</t>
  </si>
  <si>
    <t>McbB family protein</t>
  </si>
  <si>
    <t>Ga0133563_11122</t>
  </si>
  <si>
    <t>Uncharacterized conserved protein YeaO, DUF488 family</t>
  </si>
  <si>
    <t>GeneFamily_1008</t>
  </si>
  <si>
    <t>COG3189</t>
  </si>
  <si>
    <t>large conductance mechanosensitive channel</t>
  </si>
  <si>
    <t>GeneFamily_0750</t>
  </si>
  <si>
    <t>COG1970</t>
  </si>
  <si>
    <t>Ga0133563_11872</t>
  </si>
  <si>
    <t>phosphonate transport system substrate-binding protein</t>
  </si>
  <si>
    <t>COG3221</t>
  </si>
  <si>
    <t>Ga0133563_111583</t>
  </si>
  <si>
    <t>GeneFamily_1151</t>
  </si>
  <si>
    <t>Uncharacterized membrane protein YjjB, DUF3815 family</t>
  </si>
  <si>
    <t>GeneFamily_0681</t>
  </si>
  <si>
    <t>COG3610</t>
  </si>
  <si>
    <t>GeneFamily_0039</t>
  </si>
  <si>
    <t>Ga0133563_111545</t>
  </si>
  <si>
    <t>GeneFamily_1192</t>
  </si>
  <si>
    <t>GeneFamily_0986</t>
  </si>
  <si>
    <t>Ga0133563_11438</t>
  </si>
  <si>
    <t>GeneFamily_1110</t>
  </si>
  <si>
    <t>Ga0133563_111602</t>
  </si>
  <si>
    <t>GeneFamily_1286</t>
  </si>
  <si>
    <t>tRNA uridine 5-carboxymethylaminomethyl modification enzyme</t>
  </si>
  <si>
    <t>GeneFamily_0716</t>
  </si>
  <si>
    <t>COG0445</t>
  </si>
  <si>
    <t>Ga0133563_11410</t>
  </si>
  <si>
    <t>Ga0133563_11793</t>
  </si>
  <si>
    <t>GeneFamily_3686</t>
  </si>
  <si>
    <t>COG3589</t>
  </si>
  <si>
    <t>Ga0133563_111402</t>
  </si>
  <si>
    <t>GeneFamily_3698</t>
  </si>
  <si>
    <t>Uncharacterized conserved protein YloU, alkaline shock protein (Asp23) family</t>
  </si>
  <si>
    <t>COG1302</t>
  </si>
  <si>
    <t>GeneFamily_1152</t>
  </si>
  <si>
    <t>Ga0133563_11934</t>
  </si>
  <si>
    <t>GeneFamily_3035</t>
  </si>
  <si>
    <t>Ga0133563_111222</t>
  </si>
  <si>
    <t>Ga0133563_11631</t>
  </si>
  <si>
    <t>GeneFamily_1590</t>
  </si>
  <si>
    <t>Ga0133563_11491</t>
  </si>
  <si>
    <t>GeneFamily_0851</t>
  </si>
  <si>
    <t>GeneFamily_0165</t>
  </si>
  <si>
    <t>COG0711</t>
  </si>
  <si>
    <t xml:space="preserve"> SSU ribosomal protein S15P</t>
  </si>
  <si>
    <t>GeneFamily_0345</t>
  </si>
  <si>
    <t>COG0184</t>
  </si>
  <si>
    <t>ribosomal-protein-alanine N-acetyltransferase</t>
  </si>
  <si>
    <t>succinate-semialdehyde dehydrogenase / glutarate-semialdehyde dehydrogenase</t>
  </si>
  <si>
    <t>GeneFamily_0747</t>
  </si>
  <si>
    <t>COG1012</t>
  </si>
  <si>
    <t>GeneFamily_1014</t>
  </si>
  <si>
    <t xml:space="preserve"> bacterial nucleoid protein Hbs</t>
  </si>
  <si>
    <t>GeneFamily_0370</t>
  </si>
  <si>
    <t>GeneFamily_0034</t>
  </si>
  <si>
    <t>polar amino acid transport system ATP-binding protein</t>
  </si>
  <si>
    <t>Ca2+-transporting ATPase</t>
  </si>
  <si>
    <t>GeneFamily_0013</t>
  </si>
  <si>
    <t>Protein N-acetyltransferase, RimJ/RimL family</t>
  </si>
  <si>
    <t>Enterocin A Immunity</t>
  </si>
  <si>
    <t>GeneFamily_1045</t>
  </si>
  <si>
    <t xml:space="preserve"> fumarase, class II</t>
  </si>
  <si>
    <t>GeneFamily_0797</t>
  </si>
  <si>
    <t>COG0114</t>
  </si>
  <si>
    <t>hypothetical protein (DUF2188)</t>
  </si>
  <si>
    <t>GeneFamily_1083</t>
  </si>
  <si>
    <t>protein of unknown function (DUF4430)</t>
  </si>
  <si>
    <t>GeneFamily_0053</t>
  </si>
  <si>
    <t>GeneFamily_1191</t>
  </si>
  <si>
    <t>protein of unknown function (DUF1542)</t>
  </si>
  <si>
    <t xml:space="preserve"> amino acid ABC transporter membrane protein, PAAT family</t>
  </si>
  <si>
    <t>GeneFamily_0939</t>
  </si>
  <si>
    <t>GeneFamily_1227</t>
  </si>
  <si>
    <t>GeneFamily_1328</t>
  </si>
  <si>
    <t>GeneFamily_1261</t>
  </si>
  <si>
    <t>GeneFamily_1179</t>
  </si>
  <si>
    <t>GeneFamily_1164</t>
  </si>
  <si>
    <t>GeneFamily_1534</t>
  </si>
  <si>
    <t>Predicted arabinose efflux permease, MFS family</t>
  </si>
  <si>
    <t>GeneFamily_0871</t>
  </si>
  <si>
    <t>GeneFamily_1060</t>
  </si>
  <si>
    <t>GeneFamily_1176</t>
  </si>
  <si>
    <t>multidrug/hemolysin transport system permease protein</t>
  </si>
  <si>
    <t>GeneFamily_1311</t>
  </si>
  <si>
    <t>GeneFamily_1204</t>
  </si>
  <si>
    <t>GeneFamily_1010</t>
  </si>
  <si>
    <t>GeneFamily_1747</t>
  </si>
  <si>
    <t xml:space="preserve"> tagatose-bisphosphate aldolase</t>
  </si>
  <si>
    <t>GeneFamily_1079</t>
  </si>
  <si>
    <t>COG3684</t>
  </si>
  <si>
    <t>GeneFamily_1300</t>
  </si>
  <si>
    <t>GeneFamily_1525</t>
  </si>
  <si>
    <t>Transcriptional regulator, contains XRE-family HTH domain</t>
  </si>
  <si>
    <t>COG1396</t>
  </si>
  <si>
    <t>multidrug/hemolysin transport system ATP-binding protein</t>
  </si>
  <si>
    <t>GeneFamily_1312</t>
  </si>
  <si>
    <t>GH</t>
  </si>
  <si>
    <t>GeneFamily_1505</t>
  </si>
  <si>
    <t>GeneFamily_1274</t>
  </si>
  <si>
    <t>Transposase and inactivated derivatives</t>
  </si>
  <si>
    <t>GeneFamily_1618</t>
  </si>
  <si>
    <t>COG2963</t>
  </si>
  <si>
    <t>PTS system, beta-glucosides-specific IIC component</t>
  </si>
  <si>
    <t>GeneFamily_1580</t>
  </si>
  <si>
    <t>Ga0133561_111652</t>
  </si>
  <si>
    <t>GeneFamily_2731</t>
  </si>
  <si>
    <t>Ga0133561_111650</t>
  </si>
  <si>
    <t>Ga0133561_11777</t>
  </si>
  <si>
    <t>Ga0133561_111000</t>
  </si>
  <si>
    <t>Ga0133561_11776</t>
  </si>
  <si>
    <t>GeneFamily_2722</t>
  </si>
  <si>
    <t>Ga0133561_111027</t>
  </si>
  <si>
    <t>Ga0133561_111673</t>
  </si>
  <si>
    <t>D-ribose pyranase</t>
  </si>
  <si>
    <t>GeneFamily_1796</t>
  </si>
  <si>
    <t>COG1869</t>
  </si>
  <si>
    <t>Ga0133561_11581</t>
  </si>
  <si>
    <t>MFS transporter, MHS family, metabolite:H+ symporter</t>
  </si>
  <si>
    <t>Ga0133561_111468</t>
  </si>
  <si>
    <t>MFS transporter, OPA family, glycerol-3-phosphate transporter</t>
  </si>
  <si>
    <t>GeneFamily_1348</t>
  </si>
  <si>
    <t>Ga0133561_111002</t>
  </si>
  <si>
    <t>Ga0133561_11220</t>
  </si>
  <si>
    <t>GeneFamily_2435</t>
  </si>
  <si>
    <t>COG3394</t>
  </si>
  <si>
    <t>Ga0133561_11999</t>
  </si>
  <si>
    <t>Ga0133561_11222</t>
  </si>
  <si>
    <t>maltose-6'-phosphate glucosidase</t>
  </si>
  <si>
    <t>GH4</t>
  </si>
  <si>
    <t>GeneFamily_1154</t>
  </si>
  <si>
    <t>COG1486</t>
  </si>
  <si>
    <t>Ga0133561_111554</t>
  </si>
  <si>
    <t>Ga0133561_11354</t>
  </si>
  <si>
    <t>Ga0133561_11723</t>
  </si>
  <si>
    <t>Ga0133561_111065</t>
  </si>
  <si>
    <t>AA</t>
  </si>
  <si>
    <t>AA4</t>
  </si>
  <si>
    <t>Ga0133561_111026</t>
  </si>
  <si>
    <t>Ga0133561_11415</t>
  </si>
  <si>
    <t>GeneFamily_1241</t>
  </si>
  <si>
    <t>Ga0133561_111534</t>
  </si>
  <si>
    <t>L-lactate oxidase</t>
  </si>
  <si>
    <t>Ga0133561_111656</t>
  </si>
  <si>
    <t>Ga0133561_11722</t>
  </si>
  <si>
    <t>Ga0133561_11416</t>
  </si>
  <si>
    <t>Ga0133561_11340</t>
  </si>
  <si>
    <t>Ga0133561_111616</t>
  </si>
  <si>
    <t>Ga0133561_111633</t>
  </si>
  <si>
    <t>Ga0133561_111653</t>
  </si>
  <si>
    <t>Ga0133561_111655</t>
  </si>
  <si>
    <t>Ga0133561_11105</t>
  </si>
  <si>
    <t>enoyl-CoA hydratase</t>
  </si>
  <si>
    <t>GeneFamily_2074</t>
  </si>
  <si>
    <t>COG1024</t>
  </si>
  <si>
    <t>Ga0133561_11435</t>
  </si>
  <si>
    <t>GeneFamily_1955</t>
  </si>
  <si>
    <t>Ga0133561_111417</t>
  </si>
  <si>
    <t>Ga0133561_11412</t>
  </si>
  <si>
    <t>Ga0133561_111651</t>
  </si>
  <si>
    <t>GeneFamily_1986</t>
  </si>
  <si>
    <t>Ga0133561_111416</t>
  </si>
  <si>
    <t>Ga0133561_111632</t>
  </si>
  <si>
    <t>Ga0133561_111510</t>
  </si>
  <si>
    <t>Ga0133561_11355</t>
  </si>
  <si>
    <t>Ga0133561_11326</t>
  </si>
  <si>
    <t>PTS system, sorbose-specific IIB component</t>
  </si>
  <si>
    <t>Ga0133561_11338</t>
  </si>
  <si>
    <t>Ga0133561_111769</t>
  </si>
  <si>
    <t>Ga0133561_111551</t>
  </si>
  <si>
    <t>Ga0133561_11339</t>
  </si>
  <si>
    <t>Ga0133561_11301</t>
  </si>
  <si>
    <t>GeneFamily_1200</t>
  </si>
  <si>
    <t>Ga0133561_11337</t>
  </si>
  <si>
    <t>Ga0133561_111770</t>
  </si>
  <si>
    <t>COG5547</t>
  </si>
  <si>
    <t>Ga0133561_111654</t>
  </si>
  <si>
    <t>Ga0133561_111552</t>
  </si>
  <si>
    <t>COG2807</t>
  </si>
  <si>
    <t>Ga0133561_11235</t>
  </si>
  <si>
    <t>NADH dehydrogenase</t>
  </si>
  <si>
    <t>GeneFamily_1533</t>
  </si>
  <si>
    <t>COG1252</t>
  </si>
  <si>
    <t>Ga0133561_111553</t>
  </si>
  <si>
    <t>Ga0133561_111609</t>
  </si>
  <si>
    <t>Ga0133561_11218</t>
  </si>
  <si>
    <t>Beta-glucanase, GH16 family</t>
  </si>
  <si>
    <t>GH16</t>
  </si>
  <si>
    <t>GeneFamily_3090</t>
  </si>
  <si>
    <t>COG2273</t>
  </si>
  <si>
    <t>Ga0133561_111082</t>
  </si>
  <si>
    <t>Ga0133561_111791</t>
  </si>
  <si>
    <t>Ga0133561_111418</t>
  </si>
  <si>
    <t>Ga0133561_111771</t>
  </si>
  <si>
    <t>Ga0133561_111671</t>
  </si>
  <si>
    <t xml:space="preserve"> ribose ABC transporter membrane protein</t>
  </si>
  <si>
    <t>GeneFamily_2462</t>
  </si>
  <si>
    <t>COG1172</t>
  </si>
  <si>
    <t>Ga0133561_111083</t>
  </si>
  <si>
    <t>Ga0133561_111672</t>
  </si>
  <si>
    <t xml:space="preserve"> ribose ABC transporter ATP-binding protein</t>
  </si>
  <si>
    <t>GeneFamily_2463</t>
  </si>
  <si>
    <t>COG1129</t>
  </si>
  <si>
    <t>Ga0133561_111733</t>
  </si>
  <si>
    <t>Ga0133561_111674</t>
  </si>
  <si>
    <t>Ga0133561_111319</t>
  </si>
  <si>
    <t>Ga0133561_11599</t>
  </si>
  <si>
    <t>Ga0133561_111001</t>
  </si>
  <si>
    <t>Ga0133561_11437</t>
  </si>
  <si>
    <t>Ga0133561_11421</t>
  </si>
  <si>
    <t>GeneFamily_2400</t>
  </si>
  <si>
    <t>Ga0133561_11341</t>
  </si>
  <si>
    <t>GeneFamily_1791</t>
  </si>
  <si>
    <t>Ga0133561_111349</t>
  </si>
  <si>
    <t>Ga0133561_111550</t>
  </si>
  <si>
    <t>Ga0133561_11106</t>
  </si>
  <si>
    <t>enoyl-[acyl-carrier protein] reductase II</t>
  </si>
  <si>
    <t>GeneFamily_1292</t>
  </si>
  <si>
    <t>COG2070</t>
  </si>
  <si>
    <t>Ga0133561_11261</t>
  </si>
  <si>
    <t>Ga0133561_111670</t>
  </si>
  <si>
    <t>ribose transport system substrate-binding protein</t>
  </si>
  <si>
    <t>GeneFamily_2461</t>
  </si>
  <si>
    <t>COG1879</t>
  </si>
  <si>
    <t>Ga0133561_11221</t>
  </si>
  <si>
    <t>PTS system, arbutin-like IIC component</t>
  </si>
  <si>
    <t>Ga0133561_11302</t>
  </si>
  <si>
    <t>GeneFamily_1478</t>
  </si>
  <si>
    <t>Ga0133561_11742</t>
  </si>
  <si>
    <t>GeneFamily_1973</t>
  </si>
  <si>
    <t>Ga0133561_11108</t>
  </si>
  <si>
    <t xml:space="preserve"> propionate CoA-transferase</t>
  </si>
  <si>
    <t>GeneFamily_2075</t>
  </si>
  <si>
    <t>COG4670</t>
  </si>
  <si>
    <t>Ga0133561_11987</t>
  </si>
  <si>
    <t>Ga0133561_111740</t>
  </si>
  <si>
    <t>GeneFamily_1616</t>
  </si>
  <si>
    <t>Ga0133561_11524</t>
  </si>
  <si>
    <t>Ga0133561_11724</t>
  </si>
  <si>
    <t>Ga0133561_11664</t>
  </si>
  <si>
    <t>Ga0133561_11319</t>
  </si>
  <si>
    <t xml:space="preserve"> PTS system D-mannitol-specific IIA component, Fru family</t>
  </si>
  <si>
    <t>GeneFamily_1849</t>
  </si>
  <si>
    <t>COG4668</t>
  </si>
  <si>
    <t>Ga0133561_111792</t>
  </si>
  <si>
    <t>Ga0133561_11422</t>
  </si>
  <si>
    <t>PTS system, galactitol-specific IIC component</t>
  </si>
  <si>
    <t>GeneFamily_3101</t>
  </si>
  <si>
    <t>Ga0133561_11234</t>
  </si>
  <si>
    <t>Major membrane immunogen, membrane-anchored lipoprotein</t>
  </si>
  <si>
    <t>GeneFamily_1990</t>
  </si>
  <si>
    <t>COG4939</t>
  </si>
  <si>
    <t>Ga0133561_11353</t>
  </si>
  <si>
    <t>Ga0133561_11325</t>
  </si>
  <si>
    <t>PTS system, sorbose-specific IIA component</t>
  </si>
  <si>
    <t>Ga0133561_11531</t>
  </si>
  <si>
    <t>Ga0133561_11423</t>
  </si>
  <si>
    <t>sorbitol-6-phosphate 2-dehydrogenase</t>
  </si>
  <si>
    <t>GeneFamily_3102</t>
  </si>
  <si>
    <t>Ga0133561_11710</t>
  </si>
  <si>
    <t>Ga0133561_11552</t>
  </si>
  <si>
    <t>PTS system, glucitol/sorbitol-specific IIC component</t>
  </si>
  <si>
    <t>GeneFamily_2071</t>
  </si>
  <si>
    <t>COG3730</t>
  </si>
  <si>
    <t>Ga0133561_111734</t>
  </si>
  <si>
    <t>Ga0133561_11940</t>
  </si>
  <si>
    <t>Ga0133561_111430</t>
  </si>
  <si>
    <t>Ga0133561_111525</t>
  </si>
  <si>
    <t>Ga0133561_111669</t>
  </si>
  <si>
    <t>GeneFamily_2266</t>
  </si>
  <si>
    <t>Ga0133561_11256</t>
  </si>
  <si>
    <t xml:space="preserve"> PTS system D-mannose-specific IIA component, Man family</t>
  </si>
  <si>
    <t>Ga0133561_11550</t>
  </si>
  <si>
    <t>GeneFamily_2385</t>
  </si>
  <si>
    <t>Ga0133561_11188</t>
  </si>
  <si>
    <t>Ga0133561_11408</t>
  </si>
  <si>
    <t>zinc-ribbon domain-containing protein</t>
  </si>
  <si>
    <t>GeneFamily_1325</t>
  </si>
  <si>
    <t>Ga0133561_11549</t>
  </si>
  <si>
    <t xml:space="preserve"> D-sorbitol 6-phosphate 2-dehydrogenase</t>
  </si>
  <si>
    <t>GeneFamily_2242</t>
  </si>
  <si>
    <t>Ga0133561_11521</t>
  </si>
  <si>
    <t>Ga0133561_111466</t>
  </si>
  <si>
    <t>Ga0133561_11935</t>
  </si>
  <si>
    <t>Ga0133561_111677</t>
  </si>
  <si>
    <t xml:space="preserve"> transketolase subunit A</t>
  </si>
  <si>
    <t>GeneFamily_2122</t>
  </si>
  <si>
    <t>COG3959</t>
  </si>
  <si>
    <t>Ga0133561_11553</t>
  </si>
  <si>
    <t>GeneFamily_2072</t>
  </si>
  <si>
    <t>COG3732</t>
  </si>
  <si>
    <t>Ga0133561_11260</t>
  </si>
  <si>
    <t>GeneFamily_2450</t>
  </si>
  <si>
    <t>Ga0133561_11270</t>
  </si>
  <si>
    <t>GeneFamily_1745</t>
  </si>
  <si>
    <t>Ga0133561_11507</t>
  </si>
  <si>
    <t>Ga0133561_11226</t>
  </si>
  <si>
    <t>Ga0133561_11515</t>
  </si>
  <si>
    <t>Ga0133561_11410</t>
  </si>
  <si>
    <t>GeneFamily_2452</t>
  </si>
  <si>
    <t>Ga0133561_11579</t>
  </si>
  <si>
    <t>mannonate dehydratase</t>
  </si>
  <si>
    <t>GeneFamily_2764</t>
  </si>
  <si>
    <t>COG1312</t>
  </si>
  <si>
    <t>Ga0133561_11350</t>
  </si>
  <si>
    <t>GT2</t>
  </si>
  <si>
    <t>Ga0133561_11271</t>
  </si>
  <si>
    <t>GeneFamily_1224</t>
  </si>
  <si>
    <t>Ga0133561_11318</t>
  </si>
  <si>
    <t>PTS system, mannitol-specific IIC component</t>
  </si>
  <si>
    <t>GeneFamily_1887</t>
  </si>
  <si>
    <t>COG2213</t>
  </si>
  <si>
    <t>Ga0133561_111465</t>
  </si>
  <si>
    <t>Ga0133561_1117</t>
  </si>
  <si>
    <t>GeneFamily_1883</t>
  </si>
  <si>
    <t>Ga0133561_11872</t>
  </si>
  <si>
    <t>Ga0133561_11551</t>
  </si>
  <si>
    <t>Glucitol operon activator protein (GutM)</t>
  </si>
  <si>
    <t>GeneFamily_2255</t>
  </si>
  <si>
    <t>Ga0133561_11420</t>
  </si>
  <si>
    <t>Ga0133561_11936</t>
  </si>
  <si>
    <t>Ga0133561_11324</t>
  </si>
  <si>
    <t>GeneFamily_3097</t>
  </si>
  <si>
    <t>Ga0133561_111258</t>
  </si>
  <si>
    <t>Ga0133561_111727</t>
  </si>
  <si>
    <t>Ga0133561_11320</t>
  </si>
  <si>
    <t xml:space="preserve"> D-mannitol 1-phosphate 5-dehydrogenase</t>
  </si>
  <si>
    <t>GeneFamily_1746</t>
  </si>
  <si>
    <t>COG0246</t>
  </si>
  <si>
    <t>Ga0133561_11255</t>
  </si>
  <si>
    <t>Ga0133561_11937</t>
  </si>
  <si>
    <t>Ga0133561_11580</t>
  </si>
  <si>
    <t>L-gulonate 5-dehydrogenase</t>
  </si>
  <si>
    <t>GeneFamily_1706</t>
  </si>
  <si>
    <t>Ga0133561_11327</t>
  </si>
  <si>
    <t>PTS system, sorbose-specific IIC component</t>
  </si>
  <si>
    <t>GeneFamily_3098</t>
  </si>
  <si>
    <t>Ga0133561_111006</t>
  </si>
  <si>
    <t>Ga0133561_11596</t>
  </si>
  <si>
    <t>Ga0133561_11939</t>
  </si>
  <si>
    <t>Ga0133561_111031</t>
  </si>
  <si>
    <t>Ga0133561_111029</t>
  </si>
  <si>
    <t>Ga0133561_11996</t>
  </si>
  <si>
    <t>Ga0133561_11985</t>
  </si>
  <si>
    <t>Ga0133561_111549</t>
  </si>
  <si>
    <t>Ga0133561_11597</t>
  </si>
  <si>
    <t>Ga0133561_111572</t>
  </si>
  <si>
    <t>Ga0133561_11984</t>
  </si>
  <si>
    <t>Ga0133561_11983</t>
  </si>
  <si>
    <t>Ga0133561_11269</t>
  </si>
  <si>
    <t>GeneFamily_1948</t>
  </si>
  <si>
    <t>Ga0133561_11840</t>
  </si>
  <si>
    <t>Ga0133561_111257</t>
  </si>
  <si>
    <t>GeneFamily_3635</t>
  </si>
  <si>
    <t>Ga0133561_11370</t>
  </si>
  <si>
    <t>Ga0133561_111641</t>
  </si>
  <si>
    <t>Ga0133561_11938</t>
  </si>
  <si>
    <t>Ga0133561_11582</t>
  </si>
  <si>
    <t>Ga0133561_11554</t>
  </si>
  <si>
    <t>GeneFamily_2070</t>
  </si>
  <si>
    <t>COG3731</t>
  </si>
  <si>
    <t>Ga0133561_111723</t>
  </si>
  <si>
    <t>Ga0133561_11701</t>
  </si>
  <si>
    <t>Ga0133561_11227</t>
  </si>
  <si>
    <t>Ga0133561_111519</t>
  </si>
  <si>
    <t>Ga0133561_111778</t>
  </si>
  <si>
    <t>Ga0133561_11313</t>
  </si>
  <si>
    <t xml:space="preserve"> riboflavin synthase alpha chain</t>
  </si>
  <si>
    <t>GeneFamily_1297</t>
  </si>
  <si>
    <t>COG0307</t>
  </si>
  <si>
    <t>Ga0133561_11693</t>
  </si>
  <si>
    <t>Ga0133561_11981</t>
  </si>
  <si>
    <t>Ga0133561_11312</t>
  </si>
  <si>
    <t xml:space="preserve"> diaminohydroxyphosphoribosylaminopyrimidine deaminase</t>
  </si>
  <si>
    <t>GeneFamily_1260</t>
  </si>
  <si>
    <t>COG0117</t>
  </si>
  <si>
    <t>Ga0133561_11988</t>
  </si>
  <si>
    <t>Ga0133561_111429</t>
  </si>
  <si>
    <t>Ga0133561_11425</t>
  </si>
  <si>
    <t>Ga0133561_11229</t>
  </si>
  <si>
    <t>Ga0133561_11982</t>
  </si>
  <si>
    <t>Ga0133561_111642</t>
  </si>
  <si>
    <t>Ga0133561_11934</t>
  </si>
  <si>
    <t>GeneFamily_1591</t>
  </si>
  <si>
    <t>Ga0133561_11450</t>
  </si>
  <si>
    <t>Ga0133561_11268</t>
  </si>
  <si>
    <t>PTS system, N-acetylgalactosamine-specific IIA component</t>
  </si>
  <si>
    <t>Ga0133561_11520</t>
  </si>
  <si>
    <t>Ga0133561_11257</t>
  </si>
  <si>
    <t>Ga0133561_11561</t>
  </si>
  <si>
    <t>Ga0133561_11995</t>
  </si>
  <si>
    <t>GeneFamily_1307</t>
  </si>
  <si>
    <t>Ga0133561_11179</t>
  </si>
  <si>
    <t>mannitol-1-phosphate 5-dehydrogenase</t>
  </si>
  <si>
    <t>GeneFamily_2386</t>
  </si>
  <si>
    <t>Ga0133561_11396</t>
  </si>
  <si>
    <t>GeneFamily_1799</t>
  </si>
  <si>
    <t>Ga0133561_11979</t>
  </si>
  <si>
    <t>Ga0133561_11781</t>
  </si>
  <si>
    <t>Ga0133561_11272</t>
  </si>
  <si>
    <t>GeneFamily_1790</t>
  </si>
  <si>
    <t>Ga0133561_11978</t>
  </si>
  <si>
    <t>Ga0133561_11933</t>
  </si>
  <si>
    <t>Ga0133561_11228</t>
  </si>
  <si>
    <t>Ga0133561_11314</t>
  </si>
  <si>
    <t>3,4-dihydroxy 2-butanone 4-phosphate synthase / GTP cyclohydrolase II</t>
  </si>
  <si>
    <t>GeneFamily_1320</t>
  </si>
  <si>
    <t>COG0108</t>
  </si>
  <si>
    <t>Ga0133561_11181</t>
  </si>
  <si>
    <t>GeneFamily_3087</t>
  </si>
  <si>
    <t>Genes differentially regulated per strain</t>
  </si>
  <si>
    <t>Strain</t>
  </si>
  <si>
    <t>SDP</t>
  </si>
  <si>
    <t>Upregulated</t>
  </si>
  <si>
    <t>Downregulated</t>
  </si>
  <si>
    <t>Total</t>
  </si>
  <si>
    <t>All</t>
  </si>
  <si>
    <t>&gt; 1 strain</t>
  </si>
  <si>
    <t>%</t>
  </si>
  <si>
    <t>Shared genes</t>
  </si>
  <si>
    <t>Specific</t>
  </si>
  <si>
    <t>% shared (NA=Core)</t>
  </si>
  <si>
    <t>COG'G'_up</t>
  </si>
  <si>
    <t>COG'G'_down</t>
  </si>
  <si>
    <t>enzyme_cat</t>
  </si>
  <si>
    <t>Transcriptional_regulator</t>
  </si>
  <si>
    <t>Glycosidase</t>
  </si>
  <si>
    <t>PTS</t>
  </si>
  <si>
    <t>Other_transport</t>
  </si>
  <si>
    <t>Transferase</t>
  </si>
  <si>
    <t>Isomerase</t>
  </si>
  <si>
    <t>Lyase</t>
  </si>
  <si>
    <t>Oxidoreductase</t>
  </si>
  <si>
    <t>Ga0133562_121464</t>
  </si>
  <si>
    <t>Ga0133562_12487</t>
  </si>
  <si>
    <t>Ga0133562_11321</t>
  </si>
  <si>
    <t>GeneFamily_1568</t>
  </si>
  <si>
    <t>Ga0133562_12486</t>
  </si>
  <si>
    <t>Ga0133562_121496</t>
  </si>
  <si>
    <t>HTH-like domain-containing protein</t>
  </si>
  <si>
    <t>GeneFamily_2473</t>
  </si>
  <si>
    <t>Ga0133562_12401</t>
  </si>
  <si>
    <t>competence protein CoiA</t>
  </si>
  <si>
    <t>GeneFamily_0072</t>
  </si>
  <si>
    <t>COG4469</t>
  </si>
  <si>
    <t>Ga0133562_121455</t>
  </si>
  <si>
    <t>GeneFamily_2244</t>
  </si>
  <si>
    <t>Ga0133562_13150</t>
  </si>
  <si>
    <t>GeneFamily_2130</t>
  </si>
  <si>
    <t>COG1802</t>
  </si>
  <si>
    <t>Ga0133562_12909</t>
  </si>
  <si>
    <t>GeneFamily_1594</t>
  </si>
  <si>
    <t>Ga0133562_12386</t>
  </si>
  <si>
    <t>Ga0133562_121188</t>
  </si>
  <si>
    <t>6-phospho-3-hexuloisomerase</t>
  </si>
  <si>
    <t>GeneFamily_1657</t>
  </si>
  <si>
    <t>COG0794</t>
  </si>
  <si>
    <t>GM</t>
  </si>
  <si>
    <t>Ga0133562_12335</t>
  </si>
  <si>
    <t>Ga0133562_13136</t>
  </si>
  <si>
    <t>GeneFamily_0962</t>
  </si>
  <si>
    <t>Ga0133562_121186</t>
  </si>
  <si>
    <t>GeneFamily_1203</t>
  </si>
  <si>
    <t>Ga0133562_121436</t>
  </si>
  <si>
    <t>Ga0133562_12212</t>
  </si>
  <si>
    <t>phage conserved hypothetical protein, C-terminal domain-containing protein</t>
  </si>
  <si>
    <t>GeneFamily_1895</t>
  </si>
  <si>
    <t>Ga0133562_1374</t>
  </si>
  <si>
    <t>Ga0133562_12211</t>
  </si>
  <si>
    <t>ERF superfamily protein</t>
  </si>
  <si>
    <t>GeneFamily_3653</t>
  </si>
  <si>
    <t>Ga0133562_12382</t>
  </si>
  <si>
    <t>Ga0133562_121403</t>
  </si>
  <si>
    <t>Ga0133562_121414</t>
  </si>
  <si>
    <t>GeneFamily_2085</t>
  </si>
  <si>
    <t>Ga0133562_141</t>
  </si>
  <si>
    <t>Ga0133562_121546</t>
  </si>
  <si>
    <t>GeneFamily_0702</t>
  </si>
  <si>
    <t>Ga0133562_13105</t>
  </si>
  <si>
    <t>GeneFamily_1703</t>
  </si>
  <si>
    <t>Ga0133562_121185</t>
  </si>
  <si>
    <t>Ga0133562_121413</t>
  </si>
  <si>
    <t>GeneFamily_1760</t>
  </si>
  <si>
    <t>Ga0133562_13143</t>
  </si>
  <si>
    <t>GeneFamily_1704</t>
  </si>
  <si>
    <t>Ga0133562_121187</t>
  </si>
  <si>
    <t>GeneFamily_1500</t>
  </si>
  <si>
    <t>Ga0133562_12428</t>
  </si>
  <si>
    <t>competence protein ComFA</t>
  </si>
  <si>
    <t>GeneFamily_0246</t>
  </si>
  <si>
    <t>COG4098</t>
  </si>
  <si>
    <t>Ga0133562_1358</t>
  </si>
  <si>
    <t>Ga0133562_121516</t>
  </si>
  <si>
    <t>GeneFamily_1108</t>
  </si>
  <si>
    <t>Ga0133562_121474</t>
  </si>
  <si>
    <t>Ga0133562_12859</t>
  </si>
  <si>
    <t>Ga0133562_11272</t>
  </si>
  <si>
    <t>Ga0133562_12383</t>
  </si>
  <si>
    <t>Ga0133562_121087</t>
  </si>
  <si>
    <t>Ga0133562_12384</t>
  </si>
  <si>
    <t>Ga0133562_121181</t>
  </si>
  <si>
    <t>Ga0133562_11273</t>
  </si>
  <si>
    <t>GeneFamily_1502</t>
  </si>
  <si>
    <t>Ga0133562_121275</t>
  </si>
  <si>
    <t>Ga0133562_121116</t>
  </si>
  <si>
    <t>Ga0133562_121277</t>
  </si>
  <si>
    <t>GeneFamily_1122</t>
  </si>
  <si>
    <t>Ga0133562_121457</t>
  </si>
  <si>
    <t>Ga0133562_142</t>
  </si>
  <si>
    <t>Ga0133562_12429</t>
  </si>
  <si>
    <t>competence protein ComFC</t>
  </si>
  <si>
    <t>GeneFamily_0073</t>
  </si>
  <si>
    <t>COG1040</t>
  </si>
  <si>
    <t>Ga0133562_12334</t>
  </si>
  <si>
    <t>SprT-like protein</t>
  </si>
  <si>
    <t>GeneFamily_0756</t>
  </si>
  <si>
    <t>COG3091</t>
  </si>
  <si>
    <t>Ga0133562_121155</t>
  </si>
  <si>
    <t>Ga0133562_1315</t>
  </si>
  <si>
    <t>Ga0133562_121465</t>
  </si>
  <si>
    <t>Predicted dehydrogenase</t>
  </si>
  <si>
    <t>GH109</t>
  </si>
  <si>
    <t>GeneFamily_0829</t>
  </si>
  <si>
    <t>COG0673</t>
  </si>
  <si>
    <t>Ga0133562_1150</t>
  </si>
  <si>
    <t>GeneFamily_2769</t>
  </si>
  <si>
    <t>Ga0133562_121276</t>
  </si>
  <si>
    <t>Ga0133562_11117</t>
  </si>
  <si>
    <t>GeneFamily_1223</t>
  </si>
  <si>
    <t>Ga0133562_121291</t>
  </si>
  <si>
    <t>GeneFamily_1901</t>
  </si>
  <si>
    <t>Ga0133562_121278</t>
  </si>
  <si>
    <t>GeneFamily_1070</t>
  </si>
  <si>
    <t>Ga0133562_11259</t>
  </si>
  <si>
    <t>Ga0133562_11193</t>
  </si>
  <si>
    <t>Ga0133562_11275</t>
  </si>
  <si>
    <t>Predicted glycoside hydrolase or deacetylase ChbG, UPF0249 family</t>
  </si>
  <si>
    <t>GeneFamily_1374</t>
  </si>
  <si>
    <t>Ga0133562_12779</t>
  </si>
  <si>
    <t>ATP-binding cassette, subfamily C</t>
  </si>
  <si>
    <t>GeneFamily_1089</t>
  </si>
  <si>
    <t>Ga0133562_121510</t>
  </si>
  <si>
    <t>GeneFamily_1698</t>
  </si>
  <si>
    <t>Ga0133562_12798</t>
  </si>
  <si>
    <t>Ga0133562_11274</t>
  </si>
  <si>
    <t>GeneFamily_1324</t>
  </si>
  <si>
    <t>Ga0133562_13104</t>
  </si>
  <si>
    <t>GeneFamily_1702</t>
  </si>
  <si>
    <t>COG0730</t>
  </si>
  <si>
    <t>Ga0133562_11222</t>
  </si>
  <si>
    <t>Ga0133562_121281</t>
  </si>
  <si>
    <t>basic amino acid/polyamine antiporter, APA family</t>
  </si>
  <si>
    <t>GeneFamily_0899</t>
  </si>
  <si>
    <t>Ga0133562_11225</t>
  </si>
  <si>
    <t>Integrase core domain-containing protein</t>
  </si>
  <si>
    <t>GeneFamily_1105</t>
  </si>
  <si>
    <t>Ga0133562_11224</t>
  </si>
  <si>
    <t>Ga0133562_12797</t>
  </si>
  <si>
    <t>GeneFamily_0864</t>
  </si>
  <si>
    <t>Ga0133562_121412</t>
  </si>
  <si>
    <t>GeneFamily_1660</t>
  </si>
  <si>
    <t>Ga0133562_121443</t>
  </si>
  <si>
    <t>AraC-type DNA-binding protein</t>
  </si>
  <si>
    <t>GeneFamily_2141</t>
  </si>
  <si>
    <t>COG2207</t>
  </si>
  <si>
    <t>Ga0133562_1372</t>
  </si>
  <si>
    <t>diaminopimelate decarboxylase</t>
  </si>
  <si>
    <t>GeneFamily_0995</t>
  </si>
  <si>
    <t>COG0019</t>
  </si>
  <si>
    <t>Ga0133562_121453</t>
  </si>
  <si>
    <t>Ga0133562_12729</t>
  </si>
  <si>
    <t>Site-specific recombinase XerD</t>
  </si>
  <si>
    <t>GeneFamily_0789</t>
  </si>
  <si>
    <t>COG4974</t>
  </si>
  <si>
    <t>Ga0133562_11202</t>
  </si>
  <si>
    <t>GeneFamily_3644</t>
  </si>
  <si>
    <t>Ga0133562_12478</t>
  </si>
  <si>
    <t>poly(glycerol-phosphate) alpha-glucosyltransferase</t>
  </si>
  <si>
    <t>GeneFamily_1174</t>
  </si>
  <si>
    <t>COG0438</t>
  </si>
  <si>
    <t>Ga0133562_11184</t>
  </si>
  <si>
    <t>NAD-dependent deacetylase</t>
  </si>
  <si>
    <t>GeneFamily_0725</t>
  </si>
  <si>
    <t>COG0846</t>
  </si>
  <si>
    <t>Ga0133562_11177</t>
  </si>
  <si>
    <t>GeneFamily_2132</t>
  </si>
  <si>
    <t>Ga0133562_11134</t>
  </si>
  <si>
    <t>GeneFamily_1256</t>
  </si>
  <si>
    <t>Ga0133562_12310</t>
  </si>
  <si>
    <t>Ga0133562_1310</t>
  </si>
  <si>
    <t>Ga0133562_121141</t>
  </si>
  <si>
    <t>Uncharacterized conserved protein YkwD, contains CAP (CSP/antigen 5/PR1) domain</t>
  </si>
  <si>
    <t>COG2340</t>
  </si>
  <si>
    <t>Ga0133562_11248</t>
  </si>
  <si>
    <t>Ga0133562_12121</t>
  </si>
  <si>
    <t>Ga0133562_11176</t>
  </si>
  <si>
    <t>GeneFamily_1563</t>
  </si>
  <si>
    <t>Ga0133562_12375</t>
  </si>
  <si>
    <t>GeneFamily_2681</t>
  </si>
  <si>
    <t>Ga0133562_121287</t>
  </si>
  <si>
    <t>GeneFamily_1153</t>
  </si>
  <si>
    <t>COG2017</t>
  </si>
  <si>
    <t>Ga0133562_11114</t>
  </si>
  <si>
    <t>GeneFamily_0843</t>
  </si>
  <si>
    <t>Ga0133562_121449</t>
  </si>
  <si>
    <t>Ga0133562_11283</t>
  </si>
  <si>
    <t>Ga0133562_1234</t>
  </si>
  <si>
    <t>Ga0133562_11206</t>
  </si>
  <si>
    <t>type 2 lantibiotic biosynthesis protein LanM</t>
  </si>
  <si>
    <t>GeneFamily_3648</t>
  </si>
  <si>
    <t>COG4403</t>
  </si>
  <si>
    <t>Ga0133562_121514</t>
  </si>
  <si>
    <t>GeneFamily_1102</t>
  </si>
  <si>
    <t>Ga0133562_12300</t>
  </si>
  <si>
    <t>Ga0133562_12144</t>
  </si>
  <si>
    <t>PTS system, mannose-specific IIB component/PTS system, fructoselysine and glucoselysine-specific IIB component</t>
  </si>
  <si>
    <t>GeneFamily_1956</t>
  </si>
  <si>
    <t>Ga0133562_1241</t>
  </si>
  <si>
    <t>Ga0133562_12449</t>
  </si>
  <si>
    <t>SH3-like domain-containing protein</t>
  </si>
  <si>
    <t>GeneFamily_0258</t>
  </si>
  <si>
    <t>Ga0133562_121355</t>
  </si>
  <si>
    <t>Ga0133562_12143</t>
  </si>
  <si>
    <t>GeneFamily_1871</t>
  </si>
  <si>
    <t>Ga0133562_121190</t>
  </si>
  <si>
    <t>Alpha-mannosidase</t>
  </si>
  <si>
    <t>GeneFamily_1387</t>
  </si>
  <si>
    <t>COG0383</t>
  </si>
  <si>
    <t>Ga0133562_12578</t>
  </si>
  <si>
    <t>alpha-L-rhamnosidase</t>
  </si>
  <si>
    <t>GeneFamily_1140</t>
  </si>
  <si>
    <t>Ga0133562_121191</t>
  </si>
  <si>
    <t>mannosylglycerate hydrolase</t>
  </si>
  <si>
    <t>GeneFamily_1482</t>
  </si>
  <si>
    <t>Ga0133562_121405</t>
  </si>
  <si>
    <t>Cell wall-associated hydrolase, NlpC family</t>
  </si>
  <si>
    <t>GeneFamily_0956</t>
  </si>
  <si>
    <t>COG0791</t>
  </si>
  <si>
    <t>Ga0133562_1393</t>
  </si>
  <si>
    <t>Ga0133562_1141</t>
  </si>
  <si>
    <t>SIS domain-containing protein</t>
  </si>
  <si>
    <t>GeneFamily_2434</t>
  </si>
  <si>
    <t>Ga0133562_12567</t>
  </si>
  <si>
    <t>Ga0133562_1199</t>
  </si>
  <si>
    <t>ribonucleoside-triphosphate reductase</t>
  </si>
  <si>
    <t>GeneFamily_0966</t>
  </si>
  <si>
    <t>Ga0133562_12579</t>
  </si>
  <si>
    <t>beta-N-acetylhexosaminidase</t>
  </si>
  <si>
    <t>GeneFamily_1231</t>
  </si>
  <si>
    <t>COG1472</t>
  </si>
  <si>
    <t>Ga0133562_12120</t>
  </si>
  <si>
    <t>Ga0133562_11203</t>
  </si>
  <si>
    <t>bacteriocin transport accessory protein, putative</t>
  </si>
  <si>
    <t>GeneFamily_3165</t>
  </si>
  <si>
    <t>Ga0133562_1312</t>
  </si>
  <si>
    <t>Ga0133562_121392</t>
  </si>
  <si>
    <t>GeneFamily_1695</t>
  </si>
  <si>
    <t>Ga0133562_138</t>
  </si>
  <si>
    <t>Ga0133562_12583</t>
  </si>
  <si>
    <t>xylan 1,4-beta-xylosidase</t>
  </si>
  <si>
    <t>GeneFamily_1354</t>
  </si>
  <si>
    <t>COG3664</t>
  </si>
  <si>
    <t>Ga0133562_1155</t>
  </si>
  <si>
    <t>GeneFamily_1393</t>
  </si>
  <si>
    <t>Ga0133562_1314</t>
  </si>
  <si>
    <t>Ga0133562_11227</t>
  </si>
  <si>
    <t>GeneFamily_1009</t>
  </si>
  <si>
    <t>Ga0133562_12141</t>
  </si>
  <si>
    <t>GeneFamily_1894</t>
  </si>
  <si>
    <t>Ga0133562_11247</t>
  </si>
  <si>
    <t>Ga0133562_12577</t>
  </si>
  <si>
    <t>Ga0133562_1391</t>
  </si>
  <si>
    <t>Uncharacterized membrane protein YhaH, DUF805 family</t>
  </si>
  <si>
    <t>GeneFamily_1432</t>
  </si>
  <si>
    <t>COG3152</t>
  </si>
  <si>
    <t>Ga0133562_12145</t>
  </si>
  <si>
    <t>Ga0133562_1247</t>
  </si>
  <si>
    <t>Ga0133562_12582</t>
  </si>
  <si>
    <t>alpha/beta hydrolase fold</t>
  </si>
  <si>
    <t>CE</t>
  </si>
  <si>
    <t>CE10</t>
  </si>
  <si>
    <t>GeneFamily_1628</t>
  </si>
  <si>
    <t>Ga0133562_12114</t>
  </si>
  <si>
    <t>Ga0133562_1156</t>
  </si>
  <si>
    <t>GeneFamily_1106</t>
  </si>
  <si>
    <t>Ga0133562_1311</t>
  </si>
  <si>
    <t>Ga0133562_12146</t>
  </si>
  <si>
    <t>PTS system, fructoselysine and glucoselysine-specific IID component</t>
  </si>
  <si>
    <t>GeneFamily_1959</t>
  </si>
  <si>
    <t>Ga0133562_121545</t>
  </si>
  <si>
    <t>Ga0133562_12142</t>
  </si>
  <si>
    <t>GeneFamily_1761</t>
  </si>
  <si>
    <t>Ga0133562_12836</t>
  </si>
  <si>
    <t>Ga0133562_1330</t>
  </si>
  <si>
    <t>aryl-alcohol dehydrogenase</t>
  </si>
  <si>
    <t>COG1062</t>
  </si>
  <si>
    <t>Ga0133562_1365</t>
  </si>
  <si>
    <t>Ga0133562_12294</t>
  </si>
  <si>
    <t>GeneFamily_1277</t>
  </si>
  <si>
    <t>Ga0133562_121189</t>
  </si>
  <si>
    <t>lichenan operon transcriptional antiterminator</t>
  </si>
  <si>
    <t>GeneFamily_1390</t>
  </si>
  <si>
    <t>Ga0133562_12581</t>
  </si>
  <si>
    <t>Major Facilitator Superfamily protein</t>
  </si>
  <si>
    <t>GeneFamily_1539</t>
  </si>
  <si>
    <t>Ga0133562_12115</t>
  </si>
  <si>
    <t>Ga0133562_12122</t>
  </si>
  <si>
    <t>Ga0133562_12123</t>
  </si>
  <si>
    <t>Ga0133562_121193</t>
  </si>
  <si>
    <t>Ga0133562_1197</t>
  </si>
  <si>
    <t>Ga0133562_1299</t>
  </si>
  <si>
    <t>GeneFamily_2777</t>
  </si>
  <si>
    <t>Ga0133562_12312</t>
  </si>
  <si>
    <t>GeneFamily_0970</t>
  </si>
  <si>
    <t>Ga0133562_11173</t>
  </si>
  <si>
    <t>Ga0133562_12113</t>
  </si>
  <si>
    <t>Ga0133562_11207</t>
  </si>
  <si>
    <t>Ga0133562_1137</t>
  </si>
  <si>
    <t>Ga0133562_1139</t>
  </si>
  <si>
    <t>PTS system, mannose-specific IID component/PTS system, fructoselysine and glucoselysine-specific IID component</t>
  </si>
  <si>
    <t>Ga0133562_121330</t>
  </si>
  <si>
    <t>Ga0133562_11172</t>
  </si>
  <si>
    <t>Ga0133562_12101</t>
  </si>
  <si>
    <t>GeneFamily_2779</t>
  </si>
  <si>
    <t>Ga0133562_121192</t>
  </si>
  <si>
    <t>GeneFamily_1369</t>
  </si>
  <si>
    <t>Ga0133562_1154</t>
  </si>
  <si>
    <t>Ga0133562_13129</t>
  </si>
  <si>
    <t>Ga0133562_12140</t>
  </si>
  <si>
    <t>GeneFamily_1714</t>
  </si>
  <si>
    <t>Ga0133562_12834</t>
  </si>
  <si>
    <t>Ga0133562_12124</t>
  </si>
  <si>
    <t>GeneFamily_1268</t>
  </si>
  <si>
    <t>Ga0133562_12100</t>
  </si>
  <si>
    <t>GeneFamily_2778</t>
  </si>
  <si>
    <t>COG4806</t>
  </si>
  <si>
    <t>Ga0133562_12135</t>
  </si>
  <si>
    <t>Ga0133562_1138</t>
  </si>
  <si>
    <t>Ga0133562_1390</t>
  </si>
  <si>
    <t>Ga0133562_11189</t>
  </si>
  <si>
    <t>Ga0133562_12118</t>
  </si>
  <si>
    <t>Ga0133562_12116</t>
  </si>
  <si>
    <t>Ga0133562_12565</t>
  </si>
  <si>
    <t>Ga0133562_1364</t>
  </si>
  <si>
    <t>Ga0133562_1327</t>
  </si>
  <si>
    <t>Ga0133562_1325</t>
  </si>
  <si>
    <t>Ga0133562_121288</t>
  </si>
  <si>
    <t>GeneFamily_1899</t>
  </si>
  <si>
    <t>COG2160</t>
  </si>
  <si>
    <t>Ga0133562_12139</t>
  </si>
  <si>
    <t>GeneFamily_1866</t>
  </si>
  <si>
    <t>Ga0133562_121290</t>
  </si>
  <si>
    <t>L-ribulokinase</t>
  </si>
  <si>
    <t>GeneFamily_1900</t>
  </si>
  <si>
    <t>Ga0133562_121335</t>
  </si>
  <si>
    <t>Ga0133562_121331</t>
  </si>
  <si>
    <t>Ga0133562_1360</t>
  </si>
  <si>
    <t>Mga helix-turn-helix domain-containing protein</t>
  </si>
  <si>
    <t>GeneFamily_2267</t>
  </si>
  <si>
    <t>Ga0133562_12137</t>
  </si>
  <si>
    <t>GeneFamily_1874</t>
  </si>
  <si>
    <t>Ga0133562_1361</t>
  </si>
  <si>
    <t>GeneFamily_2249</t>
  </si>
  <si>
    <t>Ga0133562_121194</t>
  </si>
  <si>
    <t>GeneFamily_1371</t>
  </si>
  <si>
    <t>Ga0133562_1363</t>
  </si>
  <si>
    <t>GeneFamily_1960</t>
  </si>
  <si>
    <t>Ga0133562_121289</t>
  </si>
  <si>
    <t>GeneFamily_1205</t>
  </si>
  <si>
    <t>Ga0133562_12566</t>
  </si>
  <si>
    <t>Ga0133562_12568</t>
  </si>
  <si>
    <t>Ga0133562_1246</t>
  </si>
  <si>
    <t>Ga0133562_139</t>
  </si>
  <si>
    <t>Ga0133562_1362</t>
  </si>
  <si>
    <t>GeneFamily_2268</t>
  </si>
  <si>
    <t>Ga0133562_1244</t>
  </si>
  <si>
    <t>Ga0133562_1153</t>
  </si>
  <si>
    <t>Ga0133562_1324</t>
  </si>
  <si>
    <t>Ga0133562_121537</t>
  </si>
  <si>
    <t>Ga0133562_12138</t>
  </si>
  <si>
    <t>GeneFamily_1886</t>
  </si>
  <si>
    <t>Ga0133562_12318</t>
  </si>
  <si>
    <t>Ga0133562_13127</t>
  </si>
  <si>
    <t>Ga0133562_1136</t>
  </si>
  <si>
    <t>Ga0133562_137</t>
  </si>
  <si>
    <t>Ga0133562_121536</t>
  </si>
  <si>
    <t>Ga0133562_1326</t>
  </si>
  <si>
    <t>Ga0133562_121333</t>
  </si>
  <si>
    <t>PTS system, mannose-specific IIB component/PTS system, fructoselysine and glucoselysine-specific IIA component</t>
  </si>
  <si>
    <t>Ga0133562_12117</t>
  </si>
  <si>
    <t>Ga0133562_11205</t>
  </si>
  <si>
    <t>bacteriocin-type signal sequence-containing protein</t>
  </si>
  <si>
    <t>GeneFamily_3647</t>
  </si>
  <si>
    <t>Ga0133562_13128</t>
  </si>
  <si>
    <t>Ga0133562_121332</t>
  </si>
  <si>
    <t>Hydrolase</t>
  </si>
  <si>
    <t>enzyme cat</t>
  </si>
  <si>
    <t xml:space="preserve"> L-arabinose isomerase</t>
  </si>
  <si>
    <t xml:space="preserve"> L-ribulose 5-phosphate 4-epimerase</t>
  </si>
  <si>
    <t xml:space="preserve"> protein tyrosine phosphatase</t>
  </si>
  <si>
    <t xml:space="preserve"> L-rhamnose isomerase</t>
  </si>
  <si>
    <t xml:space="preserve"> PTS system IIC component, Fru family</t>
  </si>
  <si>
    <t xml:space="preserve"> PTS system IIB component, Glc family /PTS system IIC component, Glc family</t>
  </si>
  <si>
    <t xml:space="preserve"> L-rhamnulose 1-phosphate aldolase</t>
  </si>
  <si>
    <t xml:space="preserve"> L-rhamnulokinase</t>
  </si>
  <si>
    <t xml:space="preserve"> aldose 1-epimerase</t>
  </si>
  <si>
    <t xml:space="preserve"> 3-oxoacyl-[acyl-carrier-protein] reductase</t>
  </si>
  <si>
    <t xml:space="preserve"> amino acid ABC transporter membrane protein 1, PAAT family</t>
  </si>
  <si>
    <t xml:space="preserve"> PTS system lactose-specific IIB component, Lac family /PTS system lactose-specific IIC component, Lac family</t>
  </si>
  <si>
    <t xml:space="preserve"> maltose phosphorylase</t>
  </si>
  <si>
    <t xml:space="preserve"> PTS system lactose-specific IIA component, Lac family</t>
  </si>
  <si>
    <t>EC:2.7.1.69 - Protein-N(pi)-phosphohistidine--sugar phosphotransferase.</t>
  </si>
  <si>
    <t>KO:K02812 - PTS-Sor-EIIA, sorF; PTS system, sorbose-specific IIA component [EC:2.7.1.69]</t>
  </si>
  <si>
    <t>Phosphotransferase system, mannose/fructose-specific component IIA</t>
  </si>
  <si>
    <t>KO:K02813 - PTS-Sor-EIIB, sorB; PTS system, sorbose-specific IIB component [EC:2.7.1.69]</t>
  </si>
  <si>
    <t>Phosphotransferase system, mannose/fructose/N-acetylgalactosamine-specific component IIB</t>
  </si>
  <si>
    <t>KO:K02814 - PTS-Sor-EIIC, sorA; PTS system, sorbose-specific IIC component</t>
  </si>
  <si>
    <t>Phosphotransferase system, mannose/fructose/N-acetylgalactosamine-specific component IIC</t>
  </si>
  <si>
    <t>EC:1.1.1.140 - Sorbitol-6-phosphate 2-dehydrogenase.</t>
  </si>
  <si>
    <t>KO:K00068 - srlD; sorbitol-6-phosphate 2-dehydrogenase [EC:1.1.1.140]</t>
  </si>
  <si>
    <t>Transcriptional antiterminator</t>
  </si>
  <si>
    <t>KO:K02783 - PTS-Gut-EIIC, srlA; PTS system, glucitol/sorbitol-specific IIC component</t>
  </si>
  <si>
    <t>Phosphotransferase system sorbitol-specific component IIC</t>
  </si>
  <si>
    <t>Phosphotransferase system sorbitol-specific component IIBC</t>
  </si>
  <si>
    <t>KO:K02781 - PTS-Gut-EIIA, srlB; PTS system, glucitol/sorbitol-specific IIA component [EC:2.7.1.69]</t>
  </si>
  <si>
    <t>Phosphotransferase system sorbitol-specific component IIA</t>
  </si>
  <si>
    <t>KO:K10439 - rbsB; ribose transport system substrate-binding protein</t>
  </si>
  <si>
    <t>ABC-type sugar transport system, periplasmic component, contains N-terminal xre family HTH domain</t>
  </si>
  <si>
    <t>KO:K10440 - rbsC; ribose transport system permease protein</t>
  </si>
  <si>
    <t>Ribose/xylose/arabinose/galactoside ABC-type transport system, permease component</t>
  </si>
  <si>
    <t>EC:3.6.3.17 - Monosaccharide-transporting ATPase.</t>
  </si>
  <si>
    <t>KO:K10441 - rbsA; ribose transport system ATP-binding protein [EC:3.6.3.17]</t>
  </si>
  <si>
    <t>ABC-type sugar transport system, ATPase component</t>
  </si>
  <si>
    <t>KO:K02744 - PTS-Aga-EIIA, agaF; PTS system, N-acetylgalactosamine-specific IIA component [EC:2.7.1.69]</t>
  </si>
  <si>
    <t>KO:K02794 - PTS-Man-EIIB, manX; PTS system, mannose-specific IIB component [EC:2.7.1.69]</t>
  </si>
  <si>
    <t>KO:K02795 - PTS-Man-EIIC, manY; PTS system, mannose-specific IIC component</t>
  </si>
  <si>
    <t>Phosphotransferase system, mannose/fructose/N-acetylgalactosamine-specific component IID</t>
  </si>
  <si>
    <t>KO:K02793 - PTS-Man-EIIA, manX; PTS system, mannose-specific IIA component [EC:2.7.1.69]</t>
  </si>
  <si>
    <t>KO:K02796 - PTS-Man-EIID, manZ; PTS system, mannose-specific IID component</t>
  </si>
  <si>
    <t>KO:K02800 - PTS-Mtl-EIIC, mtlA; PTS system, mannitol-specific IIC component</t>
  </si>
  <si>
    <t>Phosphotransferase system, mannitol-specific IIBC component</t>
  </si>
  <si>
    <t>KO:K02798 - PTS-Mtl-EIIA, mtlA; PTS system, mannitol-specific IIA component [EC:2.7.1.69]</t>
  </si>
  <si>
    <t>Mannitol/fructose-specific phosphotransferase system, IIA domain</t>
  </si>
  <si>
    <t>EC:1.1.1.17 - Mannitol-1-phosphate 5-dehydrogenase.</t>
  </si>
  <si>
    <t>KO:K00009 - mtlD; mannitol-1-phosphate 5-dehydrogenase [EC:1.1.1.17]</t>
  </si>
  <si>
    <t>Mannitol-1-phosphate/altronate dehydrogenases</t>
  </si>
  <si>
    <t>PTS-EIIA-like component DhaM of the dihydroxyacetone kinase DhaKLM complex</t>
  </si>
  <si>
    <t>EC:2.7.1.- - Transferases. Transferring phosphorus-containing groups. Phosphotransferases with an alcohol group as acceptor.</t>
  </si>
  <si>
    <t>KO:K05879 - dhaL; dihydroxyacetone kinase, C-terminal domain [EC:2.7.1.-]</t>
  </si>
  <si>
    <t>KO:K05878 - dhaK; dihydroxyacetone kinase, N-terminal domain [EC:2.7.1.-]</t>
  </si>
  <si>
    <t>Dihydroxyacetone kinase</t>
  </si>
  <si>
    <t>KO:K03530 - hupB; DNA-binding protein HU-beta</t>
  </si>
  <si>
    <t>Bacterial nucleoid DNA-binding protein</t>
  </si>
  <si>
    <t>KO:K03303 - lctP; lactate permease</t>
  </si>
  <si>
    <t>L-lactate permease</t>
  </si>
  <si>
    <t>Fatty acid-binding protein DegV (function unknown)</t>
  </si>
  <si>
    <t>Uncharacterized protein YxeA</t>
  </si>
  <si>
    <t>EC:4.2.1.17 - Enoyl-CoA hydratase.</t>
  </si>
  <si>
    <t>KO:K01715 - crt; enoyl-CoA hydratase [EC:4.2.1.17]</t>
  </si>
  <si>
    <t>Enoyl-CoA hydratase/carnithine racemase</t>
  </si>
  <si>
    <t>EC:1.3.1.9 - Enoyl-[acyl-carrier-protein] reductase (NADH).</t>
  </si>
  <si>
    <t>KO:K02371 - fabK; enoyl-[acyl-carrier protein] reductase II [EC:1.3.1.9]</t>
  </si>
  <si>
    <t>NAD(P)H-dependent flavin oxidoreductase YrpB, nitropropane dioxygenase family</t>
  </si>
  <si>
    <t>EC:1.1.3.15 - (S)-2-hydroxy-acid oxidase.</t>
  </si>
  <si>
    <t>KO:K00104 - glcD; glycolate oxidase [EC:1.1.3.15]</t>
  </si>
  <si>
    <t>FAD/FMN-containing dehydrogenase</t>
  </si>
  <si>
    <t>EC:2.8.3.1 - Propionate CoA-transferase.</t>
  </si>
  <si>
    <t>KO:K01026 - pct; propionate CoA-transferase [EC:2.8.3.1]</t>
  </si>
  <si>
    <t>Acyl CoA:acetate/3-ketoacid CoA transferase</t>
  </si>
  <si>
    <t>KO:K02757 - PTS-Bgl-EIIC, bglF; PTS system, beta-glucosides-specific IIC component</t>
  </si>
  <si>
    <t>Phosphotransferase system IIC components, glucose/maltose/N-acetylglucosamine-specific</t>
  </si>
  <si>
    <t>KO:K03488 - licT, bglG; beta-glucoside operon transcriptional antiterminator</t>
  </si>
  <si>
    <t>KO:K02909 - RP-L31, rpmE; large subunit ribosomal protein L31</t>
  </si>
  <si>
    <t>Ribosomal protein L31</t>
  </si>
  <si>
    <t>KO:K02030 - ABC.PA.S; polar amino acid transport system substrate-binding protein</t>
  </si>
  <si>
    <t>ABC-type amino acid transport/signal transduction system, periplasmic component/domain</t>
  </si>
  <si>
    <t>EC:3.6.3.21 - Polar-amino-acid-transporting ATPase.</t>
  </si>
  <si>
    <t>KO:K02028 - ABC.PA.A; polar amino acid transport system ATP-binding protein [EC:3.6.3.21]</t>
  </si>
  <si>
    <t>ABC-type polar amino acid transport system, ATPase component</t>
  </si>
  <si>
    <t>KO:K11051 - ABC-2.CYL.P, cylB; multidrug/hemolysin transport system permease protein</t>
  </si>
  <si>
    <t>KO:K11050 - ABC-2.CYL.A, cylA; multidrug/hemolysin transport system ATP-binding protein</t>
  </si>
  <si>
    <t>ABC-type multidrug transport system, ATPase component</t>
  </si>
  <si>
    <t>KO:K09963 - K09963; uncharacterized protein</t>
  </si>
  <si>
    <t>Uncharacterized protein</t>
  </si>
  <si>
    <t>KO:K02761 - PTS-Cel-EIIC, celB; PTS system, cellobiose-specific IIC component</t>
  </si>
  <si>
    <t>Phosphotransferase system cellobiose-specific component IIC</t>
  </si>
  <si>
    <t>KO:K02445 - glpT; MFS transporter, OPA family, glycerol-3-phosphate transporter</t>
  </si>
  <si>
    <t>EC:3.5.4.4 - Adenosine deaminase.</t>
  </si>
  <si>
    <t>KO:K01488 - add, ADA; adenosine deaminase [EC:3.5.4.4]</t>
  </si>
  <si>
    <t>Adenosine deaminase</t>
  </si>
  <si>
    <t>EC:1.3.5.4 - Fumarate reductase (quinol).</t>
  </si>
  <si>
    <t>KO:K00244 - frdA; fumarate reductase flavoprotein subunit [EC:1.3.5.4]</t>
  </si>
  <si>
    <t>KO:K02575 - NRT, narK, nrtP, nasA; MFS transporter, NNP family, nitrate/nitrite transporter</t>
  </si>
  <si>
    <t>Cyanate permease</t>
  </si>
  <si>
    <t>KO:K07088 - K07088; uncharacterized protein</t>
  </si>
  <si>
    <t>Predicted permease</t>
  </si>
  <si>
    <t>EC:1.1.1.38 - Malate dehydrogenase (oxaloacetate-decarboxylating).</t>
  </si>
  <si>
    <t>KO:K00027 - ME2, sfcA, maeA; malate dehydrogenase (oxaloacetate-decarboxylating) [EC:1.1.1.38]</t>
  </si>
  <si>
    <t>Malic enzyme</t>
  </si>
  <si>
    <t>KO:K02529 - lacI, galR; LacI family transcriptional regulator</t>
  </si>
  <si>
    <t>DNA-binding transcriptional regulator, LacI/PurR family</t>
  </si>
  <si>
    <t>EC:5.4.99.62 - D-ribose pyranase.</t>
  </si>
  <si>
    <t>KO:K06726 - rbsD; D-ribose pyranase [EC:5.4.99.62]</t>
  </si>
  <si>
    <t>D-ribose pyranose/furanose isomerase RbsD</t>
  </si>
  <si>
    <t>EC:2.7.1.15 - Ribokinase.</t>
  </si>
  <si>
    <t>KO:K00852 - rbsK, RBKS; ribokinase [EC:2.7.1.15]</t>
  </si>
  <si>
    <t>Sugar or nucleoside kinase, ribokinase family</t>
  </si>
  <si>
    <t>EC:2.2.1.1 - Transketolase.</t>
  </si>
  <si>
    <t>KO:K00615 - E2.2.1.1, tktA, tktB; transketolase [EC:2.2.1.1]</t>
  </si>
  <si>
    <t>Transketolase, N-terminal subunit</t>
  </si>
  <si>
    <t>EC:2.7.2.4 - Aspartate kinase.</t>
  </si>
  <si>
    <t>KO:K00928 - lysC; aspartate kinase [EC:2.7.2.4]</t>
  </si>
  <si>
    <t>Aspartokinase</t>
  </si>
  <si>
    <t>EC:2.3.1.128 - Ribosomal-protein-alanine N-acetyltransferase.</t>
  </si>
  <si>
    <t>KO:K03789 - rimI; ribosomal-protein-alanine N-acetyltransferase [EC:2.3.1.128]</t>
  </si>
  <si>
    <t xml:space="preserve">KO:K00540 - E1.-.-.-; </t>
  </si>
  <si>
    <t>KO:K02029 - ABC.PA.P; polar amino acid transport system permease protein</t>
  </si>
  <si>
    <t>ABC-type amino acid transport system, permease component</t>
  </si>
  <si>
    <t>KO:K03495 - gidA, mnmG, MTO1; tRNA uridine 5-carboxymethylaminomethyl modification enzyme</t>
  </si>
  <si>
    <t>tRNA U34 5-carboxymethylaminomethyl modifying enzyme MnmG/GidA</t>
  </si>
  <si>
    <t>EC:3.6.- - Hydrolases. Acting on acid anhydrides.</t>
  </si>
  <si>
    <t>KO:K03650 - mnmE, trmE, MSS1; tRNA modification GTPase [EC:3.6.-.-]</t>
  </si>
  <si>
    <t>tRNA U34 5-carboxymethylaminomethyl modifying GTPase MnmE/TrmE</t>
  </si>
  <si>
    <t>EC:3.5.1.105 - Chitin disaccharide deacetylase.</t>
  </si>
  <si>
    <t>KO:K03478 - chbG; chitin disaccharide deacetylase [EC:3.5.1.105]</t>
  </si>
  <si>
    <t>KO:K02750 - PTS-Arb-EIIC, glvC; PTS system, arbutin-like IIC component</t>
  </si>
  <si>
    <t>EC:3.2.1.122 - Maltose-6'-phosphate glucosidase.</t>
  </si>
  <si>
    <t>KO:K01232 - E3.2.1.122, glvA; maltose-6'-phosphate glucosidase [EC:3.2.1.122]</t>
  </si>
  <si>
    <t>Alpha-galactosidase/6-phospho-beta-glucosidase, family 4 of glycosyl hydrolase</t>
  </si>
  <si>
    <t>KO:K02003 - ABC.CD.A; putative ABC transport system ATP-binding protein</t>
  </si>
  <si>
    <t>ABC-type lipoprotein export system, ATPase component</t>
  </si>
  <si>
    <t>KO:K02004 - ABC.CD.P; putative ABC transport system permease protein</t>
  </si>
  <si>
    <t>EC:1.6.99.3 - NADH dehydrogenase.</t>
  </si>
  <si>
    <t>KO:K03885 - ndh; NADH dehydrogenase [EC:1.6.99.3]</t>
  </si>
  <si>
    <t>NADH dehydrogenase, FAD-containing subunit</t>
  </si>
  <si>
    <t>EC:3.1.3.48 - Protein-tyrosine-phosphatase.</t>
  </si>
  <si>
    <t>KO:K01104 - E3.1.3.48; protein-tyrosine phosphatase [EC:3.1.3.48]</t>
  </si>
  <si>
    <t>Protein tyrosine/serine phosphatase</t>
  </si>
  <si>
    <t>EC:1.1.1.193 - 5-amino-6-(5-phosphoribosylamino)uracil reductase.EC:3.5.4.26 - Diaminohydroxyphosphoribosylaminopyrimidine deaminase.</t>
  </si>
  <si>
    <t>KO:K11752 - ribD; diaminohydroxyphosphoribosylaminopyrimidine deaminase / 5-amino-6-(5-phosphoribosylamino)uracil reductase [EC:3.5.4.26 1.1.1.193]</t>
  </si>
  <si>
    <t>Pyrimidine deaminase domain of riboflavin biosynthesis protein RibD</t>
  </si>
  <si>
    <t>EC:2.5.1.9 - Riboflavin synthase.</t>
  </si>
  <si>
    <t>KO:K00793 - ribE, RIB5; riboflavin synthase [EC:2.5.1.9]</t>
  </si>
  <si>
    <t>Riboflavin synthase alpha chain</t>
  </si>
  <si>
    <t>EC:3.5.4.25 - GTP cyclohydrolase II.EC:4.1.99.12 - 3,4-dihydroxy-2-butanone-4-phosphate synthase.</t>
  </si>
  <si>
    <t>KO:K14652 - ribBA; 3,4-dihydroxy 2-butanone 4-phosphate synthase / GTP cyclohydrolase II [EC:4.1.99.12 3.5.4.25]</t>
  </si>
  <si>
    <t>3,4-dihydroxy-2-butanone 4-phosphate synthase</t>
  </si>
  <si>
    <t>KO:K07507 - mgtC; putative Mg2+ transporter-C (MgtC) family protein</t>
  </si>
  <si>
    <t>Uncharacterized membrane protein YhiD, involved in acid resistance</t>
  </si>
  <si>
    <t>EC:1.2.1.16 - Succinate-semialdehyde dehydrogenase (NAD(P)(+)).EC:1.2.1.20 - Glutarate-semialdehyde dehydrogenase.EC:1.2.1.79 - Succinate-semialdehyde dehydrogenase (NADP(+)).</t>
  </si>
  <si>
    <t>KO:K00135 - gabD; succinate-semialdehyde dehydrogenase / glutarate-semialdehyde dehydrogenase [EC:1.2.1.16 1.2.1.79 1.2.1.20]</t>
  </si>
  <si>
    <t>Acyl-CoA reductase or other NAD-dependent aldehyde dehydrogenase</t>
  </si>
  <si>
    <t>KO:K02044 - phnD; phosphonate transport system substrate-binding protein</t>
  </si>
  <si>
    <t>ABC-type phosphate/phosphonate transport system, periplasmic component</t>
  </si>
  <si>
    <t>EC:1.1.1.28 - D-lactate dehydrogenase.</t>
  </si>
  <si>
    <t>KO:K03778 - ldhA; D-lactate dehydrogenase [EC:1.1.1.28]</t>
  </si>
  <si>
    <t>Lactate dehydrogenase or related 2-hydroxyacid dehydrogenase</t>
  </si>
  <si>
    <t>KO:K02773 - PTS-Gat-EIIA, gatA; PTS system, galactitol-specific IIA component [EC:2.7.1.69]</t>
  </si>
  <si>
    <t>Phosphotransferase system mannitol/fructose-specific IIA domain (Ntr-type)</t>
  </si>
  <si>
    <t>KO:K02444 - glpR; DeoR family transcriptional regulator, glycerol-3-phosphate regulon repressor</t>
  </si>
  <si>
    <t>DNA-binding transcriptional regulator of sugar metabolism, DeoR/GlpR family</t>
  </si>
  <si>
    <t>KO:K02775 - PTS-Gat-EIIC, gatC; PTS system, galactitol-specific IIC component</t>
  </si>
  <si>
    <t>Phosphotransferase system, galactitol-specific IIC component</t>
  </si>
  <si>
    <t>EC:4.1.2.40 - Tagatose-bisphosphate aldolase.</t>
  </si>
  <si>
    <t>KO:K01635 - lacD; tagatose 1,6-diphosphate aldolase [EC:4.1.2.40]</t>
  </si>
  <si>
    <t>Tagatose-1,6-bisphosphate aldolase</t>
  </si>
  <si>
    <t>KO:K03710 - K03710; GntR family transcriptional regulator</t>
  </si>
  <si>
    <t>DNA-binding transcriptional regulator, GntR family</t>
  </si>
  <si>
    <t>KO:K03282 - mscL; large conductance mechanosensitive channel</t>
  </si>
  <si>
    <t>Large-conductance mechanosensitive channel</t>
  </si>
  <si>
    <t>EC:2.4.2.8 - Hypoxanthine phosphoribosyltransferase.</t>
  </si>
  <si>
    <t>KO:K00760 - hprT, hpt, HPRT1; hypoxanthine phosphoribosyltransferase [EC:2.4.2.8]</t>
  </si>
  <si>
    <t>Hypoxanthine-guanine phosphoribosyltransferase</t>
  </si>
  <si>
    <t>EC:3.6.3.8 - Calcium-transporting ATPase.</t>
  </si>
  <si>
    <t>KO:K01537 - E3.6.3.8; Ca2+-transporting ATPase [EC:3.6.3.8]</t>
  </si>
  <si>
    <t>Magnesium-transporting ATPase (P-type)</t>
  </si>
  <si>
    <t>KO:K07052 - K07052; uncharacterized protein</t>
  </si>
  <si>
    <t>EC:4.2.1.8 - Mannonate dehydratase.</t>
  </si>
  <si>
    <t>KO:K01686 - uxuA; mannonate dehydratase [EC:4.2.1.8]</t>
  </si>
  <si>
    <t>D-mannonate dehydratase</t>
  </si>
  <si>
    <t>EC:1.1.1.380 - L-gulonate 5-dehydrogenase.</t>
  </si>
  <si>
    <t>KO:K08322 - rspB; L-gulonate 5-dehydrogenase [EC:1.1.1.380]</t>
  </si>
  <si>
    <t>Threonine dehydrogenase or related Zn-dependent dehydrogenase</t>
  </si>
  <si>
    <t>KO:K08173 - ydfJ; MFS transporter, MHS family, metabolite:H+ symporter</t>
  </si>
  <si>
    <t>EC:1.1.1.88 - Hydroxymethylglutaryl-CoA reductase.</t>
  </si>
  <si>
    <t>KO:K00054 - mvaA; hydroxymethylglutaryl-CoA reductase [EC:1.1.1.88]</t>
  </si>
  <si>
    <t>Hydroxymethylglutaryl-CoA reductase</t>
  </si>
  <si>
    <t>EC:2.3.3.10 - Hydroxymethylglutaryl-CoA synthase.</t>
  </si>
  <si>
    <t>KO:K01641 - E2.3.3.10; hydroxymethylglutaryl-CoA synthase [EC:2.3.3.10]</t>
  </si>
  <si>
    <t>3-hydroxy-3-methylglutaryl CoA synthase</t>
  </si>
  <si>
    <t>KO:K06889 - K06889; uncharacterized protein</t>
  </si>
  <si>
    <t>Fermentation-respiration switch protein FrsA, has esterase activity, DUF1100 family</t>
  </si>
  <si>
    <t>EC:2.1.3.6 - Putrescine carbamoyltransferase.</t>
  </si>
  <si>
    <t>KO:K13252 - ptcA; putrescine carbamoyltransferase [EC:2.1.3.6]</t>
  </si>
  <si>
    <t>Ornithine carbamoyltransferase</t>
  </si>
  <si>
    <t>EC:3.6.3.54 - Cu(+) exporting ATPase.</t>
  </si>
  <si>
    <t>KO:K17686 - copA, ATP7; Cu+-exporting ATPase [EC:3.6.3.54]</t>
  </si>
  <si>
    <t>Cation transport ATPase</t>
  </si>
  <si>
    <t>EC:2.7.1.30 - Glycerol kinase.</t>
  </si>
  <si>
    <t>KO:K00864 - glpK, GK; glycerol kinase [EC:2.7.1.30]</t>
  </si>
  <si>
    <t>Glycerol kinase</t>
  </si>
  <si>
    <t>EC:1.1.3.21 - Glycerol-3-phosphate oxidase.</t>
  </si>
  <si>
    <t>KO:K00105 - E1.1.3.21; alpha-glycerophosphate oxidase [EC:1.1.3.21]</t>
  </si>
  <si>
    <t>Glycerol-3-phosphate dehydrogenase</t>
  </si>
  <si>
    <t>EC:5.3.1.8 - Mannose-6-phosphate isomerase.</t>
  </si>
  <si>
    <t>KO:K01809 - manA, MPI; mannose-6-phosphate isomerase [EC:5.3.1.8]</t>
  </si>
  <si>
    <t>Mannose-6-phosphate isomerase, class I</t>
  </si>
  <si>
    <t>FoF1-type ATP synthase, membrane subunit b or b'</t>
  </si>
  <si>
    <t>KO:K02956 - RP-S15, MRPS15, rpsO; small subunit ribosomal protein S15</t>
  </si>
  <si>
    <t>Ribosomal protein S15P/S13E</t>
  </si>
  <si>
    <t>KO:K01990 - ABC-2.A; ABC-2 type transport system ATP-binding protein</t>
  </si>
  <si>
    <t>KO:K07979 - ytrA; GntR family transcriptional regulator</t>
  </si>
  <si>
    <t>DNA-binding transcriptional regulator YhcF, GntR family</t>
  </si>
  <si>
    <t>EC:2.8.3.10 - Citrate CoA-transferase.</t>
  </si>
  <si>
    <t>KO:K01643 - citF; citrate lyase subunit alpha / citrate CoA-transferase [EC:2.8.3.10]</t>
  </si>
  <si>
    <t>Citrate lyase, alpha subunit</t>
  </si>
  <si>
    <t>EC:4.1.3.34 - Citryl-CoA lyase.</t>
  </si>
  <si>
    <t>KO:K01644 - citE; citrate lyase subunit beta / citryl-CoA lyase [EC:4.1.3.34]</t>
  </si>
  <si>
    <t>Citrate lyase beta subunit</t>
  </si>
  <si>
    <t>EC:6.2.1.22 - [Citrate (pro-3S)-lyase] ligase.</t>
  </si>
  <si>
    <t>KO:K01910 - citC; [citrate (pro-3S)-lyase] ligase [EC:6.2.1.22]</t>
  </si>
  <si>
    <t>Citrate lyase synthetase</t>
  </si>
  <si>
    <t>KO:K03319 - TC.DASS; divalent anion:Na+ symporter, DASS family</t>
  </si>
  <si>
    <t>Di- and tricarboxylate transporter</t>
  </si>
  <si>
    <t>EC:1.1.1.27 - L-lactate dehydrogenase.</t>
  </si>
  <si>
    <t>KO:K00016 - LDH, ldh; L-lactate dehydrogenase [EC:1.1.1.27]</t>
  </si>
  <si>
    <t>Malate/lactate dehydrogenase</t>
  </si>
  <si>
    <t>EC:4.2.1.2 - Fumarate hydratase.</t>
  </si>
  <si>
    <t>KO:K01679 - E4.2.1.2B, fumC; fumarate hydratase, class II [EC:4.2.1.2]</t>
  </si>
  <si>
    <t>Fumarate hydratase class II</t>
  </si>
  <si>
    <t>EC:3.6.3.4 - Cu(2+)-exporting ATPase.</t>
  </si>
  <si>
    <t>KO:K01533 - copB; Cu2+-exporting ATPase [EC:3.6.3.4]</t>
  </si>
  <si>
    <t>KO:K02440 - GLPF; glycerol uptake facilitator protein</t>
  </si>
  <si>
    <t>Glycerol uptake facilitator and related aquaporins (Major Intrinsic Protein Family)</t>
  </si>
  <si>
    <t>EC:3.5.1.- - Hydrolases. Acting on carbon-nitrogen bonds, other than peptide bonds. In linear amides.</t>
  </si>
  <si>
    <t>KO:K12410 - npdA; NAD-dependent deacetylase [EC:3.5.1.-]</t>
  </si>
  <si>
    <t>NAD-dependent protein deacetylase, SIR2 family</t>
  </si>
  <si>
    <t>Lantibiotic modifying enzyme</t>
  </si>
  <si>
    <t>KO:K01999 - livK; branched-chain amino acid transport system substrate-binding protein</t>
  </si>
  <si>
    <t>ABC-type branched-chain amino acid transport system, periplasmic component</t>
  </si>
  <si>
    <t>KO:K02765 - PTS-Dgl-EIIC, gamP; PTS system, D-glucosamine-specific IIC componentKO:K02777 - PTS-Glc-EIIA, crr; PTS system, glucose-specific IIA component [EC:2.7.1.69]</t>
  </si>
  <si>
    <t>Phosphotransferase system IIA component</t>
  </si>
  <si>
    <t>KO:K19506 - PTS-Gfr-EIIA, gfrA; PTS system, fructoselysine and glucoselysine-specific IIA component [EC:2.7.1.69]</t>
  </si>
  <si>
    <t>KO:K19507 - PTS-Gfr-EIIB, gfrB; PTS system, fructoselysine and glucoselysine-specific IIB component [EC:2.7.1.69]</t>
  </si>
  <si>
    <t>KO:K19508 - PTS-Gfr-EIIC, gfrC; PTS system, fructoselysine and glucoselysine-specific IIC component</t>
  </si>
  <si>
    <t>KO:K02796 - PTS-Man-EIID, manZ; PTS system, mannose-specific IID componentKO:K19509 - PTS-Gfr-EIID, gfrD; PTS system, fructoselysine and glucoselysine-specific IID component</t>
  </si>
  <si>
    <t>EC:1.17.4.2 - Ribonucleoside-triphosphate reductase.</t>
  </si>
  <si>
    <t>KO:K00527 - nrdD; ribonucleoside-triphosphate reductase [EC:1.17.4.2]</t>
  </si>
  <si>
    <t>EC:5.3.1.14 - L-rhamnose isomerase.</t>
  </si>
  <si>
    <t>KO:K01813 - rhaA; L-rhamnose isomerase [EC:5.3.1.14]</t>
  </si>
  <si>
    <t>L-rhamnose isomerase</t>
  </si>
  <si>
    <t>EC:4.1.2.19 - Rhamnulose-1-phosphate aldolase.</t>
  </si>
  <si>
    <t>KO:K01629 - rhaD; rhamnulose-1-phosphate aldolase [EC:4.1.2.19]</t>
  </si>
  <si>
    <t>Ribulose-5-phosphate 4-epimerase/Fuculose-1-phosphate aldolase</t>
  </si>
  <si>
    <t>KO:K02530 - lacR; DeoR family transcriptional regulator, lactose phosphotransferase system repressor</t>
  </si>
  <si>
    <t>EC:5.3.1.26 - Galactose-6-phosphate isomerase.</t>
  </si>
  <si>
    <t>KO:K01819 - E5.3.1.26, lacA, lacB; galactose-6-phosphate isomerase [EC:5.3.1.26]</t>
  </si>
  <si>
    <t>Ribose 5-phosphate isomerase RpiB</t>
  </si>
  <si>
    <t>KO:K02774 - PTS-Gat-EIIB, gatB; PTS system, galactitol-specific IIB component [EC:2.7.1.69]</t>
  </si>
  <si>
    <t>Phosphotransferase system, galactitol-specific IIB component</t>
  </si>
  <si>
    <t>EC:5.3.1.27 - 6-phospho-3-hexuloisomerase.</t>
  </si>
  <si>
    <t>KO:K08094 - hxlB; 6-phospho-3-hexuloisomerase [EC:5.3.1.27]</t>
  </si>
  <si>
    <t>D-arabinose 5-phosphate isomerase GutQ</t>
  </si>
  <si>
    <t>KO:K03491 - licR; lichenan operon transcriptional antiterminator</t>
  </si>
  <si>
    <t>EC:3.2.1.170 - Mannosylglycerate hydrolase.</t>
  </si>
  <si>
    <t>KO:K15524 - mngB; mannosylglycerate hydrolase [EC:3.2.1.170]</t>
  </si>
  <si>
    <t>KO:K02770 - PTS-Fru-EIIC, fruA; PTS system, fructose-specific IIC component</t>
  </si>
  <si>
    <t>Phosphotransferase system, fructose-specific IIC component</t>
  </si>
  <si>
    <t>KO:K02769 - PTS-Fru-EIIB, fruA; PTS system, fructose-specific IIB component [EC:2.7.1.69]</t>
  </si>
  <si>
    <t>Phosphotransferase system fructose-specific component IIB</t>
  </si>
  <si>
    <t>KO:K02768 - PTS-Fru-EIIA, fruB; PTS system, fructose-specific IIA component [EC:2.7.1.69]</t>
  </si>
  <si>
    <t>EC:5.- - Isomerases.</t>
  </si>
  <si>
    <t>KO:K02082 - agaS; tagatose-6-phosphate ketose/aldose isomerase [EC:5.-.-.-]</t>
  </si>
  <si>
    <t>Fructoselysine-6-P-deglycase FrlB and related proteins with duplicated sugar isomerase (SIS) domain</t>
  </si>
  <si>
    <t>KO:K03294 - TC.APA; basic amino acid/polyamine antiporter, APA family</t>
  </si>
  <si>
    <t>Amino acid transporter</t>
  </si>
  <si>
    <t>EC:5.1.3.3 - Aldose 1-epimerase.</t>
  </si>
  <si>
    <t>KO:K01785 - galM, GALM; aldose 1-epimerase [EC:5.1.3.3]</t>
  </si>
  <si>
    <t>Galactose mutarotase or related enzyme</t>
  </si>
  <si>
    <t>EC:5.3.1.4 - L-arabinose isomerase.</t>
  </si>
  <si>
    <t>KO:K01804 - araA; L-arabinose isomerase [EC:5.3.1.4]</t>
  </si>
  <si>
    <t>L-arabinose isomerase</t>
  </si>
  <si>
    <t>EC:5.1.3.4 - L-ribulose-5-phosphate 4-epimerase.</t>
  </si>
  <si>
    <t>KO:K01786 - araD; L-ribulose-5-phosphate 4-epimerase [EC:5.1.3.4]</t>
  </si>
  <si>
    <t>EC:2.7.1.16 - Ribulokinase.</t>
  </si>
  <si>
    <t>KO:K00853 - araB; L-ribulokinase [EC:2.7.1.16]</t>
  </si>
  <si>
    <t>Sugar (pentulose or hexulose) kinase</t>
  </si>
  <si>
    <t>KO:K02103 - araR; GntR family transcriptional regulator, arabinose operon transcriptional repressor</t>
  </si>
  <si>
    <t>KO:K19509 - PTS-Gfr-EIID, gfrD; PTS system, fructoselysine and glucoselysine-specific IID component</t>
  </si>
  <si>
    <t>KO:K19506 - PTS-Gfr-EIIA, gfrA; PTS system, fructoselysine and glucoselysine-specific IIA component [EC:2.7.1.69]KO:K02794 - PTS-Man-EIIB, manX; PTS system, mannose-specific IIB component [EC:2.7.1.69]</t>
  </si>
  <si>
    <t>KO:K19510 - gfrF; fructoselysine-6-phosphate deglycase</t>
  </si>
  <si>
    <t>KO:K02788 - PTS-Lac-EIIC, lacE; PTS system, lactose-specific IIC component</t>
  </si>
  <si>
    <t>KO:K02786 - PTS-Lac-EIIA, lacF; PTS system, lactose-specific IIA component [EC:2.7.1.69]</t>
  </si>
  <si>
    <t>Phosphotransferase system cellobiose-specific component IIA</t>
  </si>
  <si>
    <t>KO:K02531 - lacT; transcriptional antiterminator</t>
  </si>
  <si>
    <t>KO:K19507 - PTS-Gfr-EIIB, gfrB; PTS system, fructoselysine and glucoselysine-specific IIB component [EC:2.7.1.69]KO:K02794 - PTS-Man-EIIB, manX; PTS system, mannose-specific IIB component [EC:2.7.1.69]</t>
  </si>
  <si>
    <t>AraC-type DNA-binding domain and AraC-containing proteins</t>
  </si>
  <si>
    <t>DNA-binding transcriptional regulator, AcrR family</t>
  </si>
  <si>
    <t>EC:1.1.1.100 - 3-oxoacyl-[acyl-carrier-protein] reductase.</t>
  </si>
  <si>
    <t>KO:K00059 - fabG; 3-oxoacyl-[acyl-carrier protein] reductase [EC:1.1.1.100]</t>
  </si>
  <si>
    <t>EC:3.2.1.86 - 6-phospho-beta-glucosidase.</t>
  </si>
  <si>
    <t>KO:K01223 - E3.2.1.86B, bglA; 6-phospho-beta-glucosidase [EC:3.2.1.86]</t>
  </si>
  <si>
    <t>Beta-glucosidase/6-phospho-beta-glucosidase/beta-galactosidase</t>
  </si>
  <si>
    <t>KO:K03095 - sprL; SprT-like protein</t>
  </si>
  <si>
    <t>Predicted Zn-dependent metalloprotease, SprT family</t>
  </si>
  <si>
    <t>EC:2.3.1.9 - Acetyl-CoA C-acetyltransferase.</t>
  </si>
  <si>
    <t>KO:K00626 - E2.3.1.9, atoB; acetyl-CoA C-acetyltransferase [EC:2.3.1.9]</t>
  </si>
  <si>
    <t>Acetyl-CoA acetyltransferase</t>
  </si>
  <si>
    <t>KO:K06198 - coiA; competence protein CoiA</t>
  </si>
  <si>
    <t>Competence protein CoiA-like family, contains a predicted nuclease domain</t>
  </si>
  <si>
    <t>KO:K02240 - comFA; competence protein ComFA</t>
  </si>
  <si>
    <t>Superfamily II DNA/RNA helicase required for DNA uptake (late competence protein)</t>
  </si>
  <si>
    <t>KO:K02242 - comFC; competence protein ComFC</t>
  </si>
  <si>
    <t>Predicted amidophosphoribosyltransferases</t>
  </si>
  <si>
    <t>EC:2.7.7.7 - DNA-directed DNA polymerase.</t>
  </si>
  <si>
    <t>KO:K02342 - DPO3E, dnaQ; DNA polymerase III subunit epsilon [EC:2.7.7.7]</t>
  </si>
  <si>
    <t>EC:2.4.1.52 - Poly(glycerol-phosphate) alpha-glucosyltransferase.</t>
  </si>
  <si>
    <t>KO:K00712 - tagE; poly(glycerol-phosphate) alpha-glucosyltransferase [EC:2.4.1.52]</t>
  </si>
  <si>
    <t>Glycosyltransferase involved in cell wall bisynthesis</t>
  </si>
  <si>
    <t>EC:5.4.2.6 - Beta-phosphoglucomutase.</t>
  </si>
  <si>
    <t>KO:K01838 - pgmB; beta-phosphoglucomutase [EC:5.4.2.6]</t>
  </si>
  <si>
    <t>Beta-phosphoglucomutase or related phosphatase, HAD superfamily</t>
  </si>
  <si>
    <t>EC:3.2.1.40 - Alpha-L-rhamnosidase.</t>
  </si>
  <si>
    <t>KO:K05989 - E3.2.1.40; alpha-L-rhamnosidase [EC:3.2.1.40]</t>
  </si>
  <si>
    <t>EC:3.2.1.52 - Beta-N-acetylhexosaminidase.</t>
  </si>
  <si>
    <t>KO:K01207 - nagZ; beta-N-acetylhexosaminidase [EC:3.2.1.52]</t>
  </si>
  <si>
    <t>Periplasmic beta-glucosidase and related glycosidases</t>
  </si>
  <si>
    <t>EC:3.2.1.37 - Xylan 1,4-beta-xylosidase.</t>
  </si>
  <si>
    <t>KO:K01198 - xynB; xylan 1,4-beta-xylosidase [EC:3.2.1.37]</t>
  </si>
  <si>
    <t>Beta-xylosidase</t>
  </si>
  <si>
    <t>KO:K06148 - ABCC-BAC; ATP-binding cassette, subfamily C, bacterial</t>
  </si>
  <si>
    <t>EC:2.6.1.- - Transferases. Transferring nitrogenous groups. Transaminases.</t>
  </si>
  <si>
    <t>KO:K00841 - patA; aminotransferase [EC:2.6.1.-]</t>
  </si>
  <si>
    <t>Aspartate/methionine/tyrosine aminotransferase</t>
  </si>
  <si>
    <t>EC:1.11.1.15 - Peroxiredoxin.</t>
  </si>
  <si>
    <t>KO:K11065 - tpx; thiol peroxidase, atypical 2-Cys peroxiredoxin [EC:1.11.1.15]</t>
  </si>
  <si>
    <t>Peroxiredoxin</t>
  </si>
  <si>
    <t>EC:2.7.1.5 - Rhamnulokinase.</t>
  </si>
  <si>
    <t>KO:K00848 - rhaB; rhamnulokinase [EC:2.7.1.5]</t>
  </si>
  <si>
    <t>KO:K07090 - K07090; uncharacterized protein</t>
  </si>
  <si>
    <t>Uncharacterized membrane protein YfcA</t>
  </si>
  <si>
    <t>EC:3.4.11.19 - D-stereospecific aminopeptidase.</t>
  </si>
  <si>
    <t>KO:K01266 - dmpA; D-aminopeptidase [EC:3.4.11.19]</t>
  </si>
  <si>
    <t>L-aminopeptidase/D-esterase</t>
  </si>
  <si>
    <t>KO:K15770 - cycB, ganO; arabinogalactan oligomer / maltooligosaccharide transport system substrate-binding protein</t>
  </si>
  <si>
    <t>Maltose-binding periplasmic protein MalE</t>
  </si>
  <si>
    <t>KO:K10112 - msmX, msmK, malK, sugC, ggtA, msiK; multiple sugar transport system ATP-binding protein</t>
  </si>
  <si>
    <t>EC:2.4.1.8 - Maltose phosphorylase.</t>
  </si>
  <si>
    <t>KO:K00691 - E2.4.1.8, mapA; maltose phosphorylase [EC:2.4.1.8]</t>
  </si>
  <si>
    <t>Trehalose and maltose hydrolase (possible phosphorylase)</t>
  </si>
  <si>
    <t>EC:1.1.1.90 - Aryl-alcohol dehydrogenase.</t>
  </si>
  <si>
    <t>KO:K00055 - E1.1.1.90; aryl-alcohol dehydrogenase [EC:1.1.1.90]</t>
  </si>
  <si>
    <t>Zn-dependent alcohol dehydrogenase</t>
  </si>
  <si>
    <t>EC:4.1.1.20 - Diaminopimelate decarboxylase.</t>
  </si>
  <si>
    <t>KO:K01586 - lysA; diaminopimelate decarboxylase [EC:4.1.1.20]</t>
  </si>
  <si>
    <t>Diaminopimelate decarboxylase</t>
  </si>
  <si>
    <t>KO:K07035 - K07035; uncharacterized protein</t>
  </si>
  <si>
    <t>Uncharacterized membrane protein (does not regulate perfringolysin O expression)</t>
  </si>
  <si>
    <t>EC:6.3.1.2 - Glutamate--ammonia ligase.</t>
  </si>
  <si>
    <t>KO:K01915 - glnA, GLUL; glutamine synthetase [EC:6.3.1.2]</t>
  </si>
  <si>
    <t>Glutamine synthetase</t>
  </si>
  <si>
    <t>KO:K10040 - ABC.GLN1.P; putative glutamine transport system permease protein</t>
  </si>
  <si>
    <t>KO:K10039 - ABC.GLN1.S; putative glutamine transport system substrate-binding protein</t>
  </si>
  <si>
    <t>EC:3.6.3.- - Hydrolases. Acting on acid anhydrides. Acting on acid anhydrides; catalyzing transmembrane movement of substances.</t>
  </si>
  <si>
    <t>KO:K10041 - ABC.GLN1.A; putative glutamine transport system ATP-binding protein [EC:3.6.3.-]</t>
  </si>
  <si>
    <t>EC:6.1.1.3 - Threonine--tRNA ligase.</t>
  </si>
  <si>
    <t>KO:K01868 - TARS, thrS; threonyl-tRNA synthetase [EC:6.1.1.3]</t>
  </si>
  <si>
    <t>Threonyl-tRNA synthetase</t>
  </si>
  <si>
    <t>KO:K03744 - lemA; LemA protein</t>
  </si>
  <si>
    <t>Uncharacterized conserved protein</t>
  </si>
  <si>
    <t>KO:K02035 - ABC.PE.S; peptide/nickel transport system substrate-binding protein</t>
  </si>
  <si>
    <t>ABC-type transport system, periplasmic component</t>
  </si>
  <si>
    <t>Phage shock protein PspC (stress-responsive transcriptional regulator)</t>
  </si>
  <si>
    <t>EC:1.1.1.49 - Glucose-6-phosphate dehydrogenase (NADP(+)).EC:1.1.1.363 - Glucose-6-phosphate dehydrogenase (NAD(P)(+)).</t>
  </si>
  <si>
    <t>KO:K00036 - G6PD, zwf; glucose-6-phosphate 1-dehydrogenase [EC:1.1.1.49 1.1.1.363]</t>
  </si>
  <si>
    <t>Glucose-6-phosphate 1-dehydrogenase</t>
  </si>
  <si>
    <t>EC:3.6.4.12 - DNA helicase.</t>
  </si>
  <si>
    <t>KO:K03551 - ruvB; holliday junction DNA helicase RuvB [EC:3.6.4.12]</t>
  </si>
  <si>
    <t>Holliday junction resolvasome RuvABC, ATP-dependent DNA helicase subunit</t>
  </si>
  <si>
    <t>KO:K09747 - K09747; uncharacterized protein</t>
  </si>
  <si>
    <t>Conserved DNA-binding protein YbaB (function unknown)</t>
  </si>
  <si>
    <t>KO:K17076 - K17076, lysY; putative lysine transport system ATP-binding protein [EC:3.6.3.-]</t>
  </si>
  <si>
    <t>KO:K17074 - lysX2; putative lysine transport system permease protein</t>
  </si>
  <si>
    <t>EC:3.2.2.21 - DNA-3-methyladenine glycosylase II.</t>
  </si>
  <si>
    <t>KO:K03652 - MPG; DNA-3-methyladenine glycosylase [EC:3.2.2.21]</t>
  </si>
  <si>
    <t>3-methyladenine DNA glycosylase Mpg</t>
  </si>
  <si>
    <t>KO:K02996 - RP-S9, MRPS9, rpsI; small subunit ribosomal protein S9</t>
  </si>
  <si>
    <t>Ribosomal protein S9</t>
  </si>
  <si>
    <t>EC:6.3.1.1 - Aspartate--ammonia ligase.</t>
  </si>
  <si>
    <t>KO:K01914 - asnA; aspartate--ammonia ligase [EC:6.3.1.1]</t>
  </si>
  <si>
    <t>Asparagine synthetase A</t>
  </si>
  <si>
    <t>EC:3.6.4.- - Hydrolases. Acting on acid anhydrides. Acting on ATP; involved in cellular and subcellular movement.</t>
  </si>
  <si>
    <t>KO:K03723 - mfd; transcription-repair coupling factor (superfamily II helicase) [EC:3.6.4.-]</t>
  </si>
  <si>
    <t>Transcription-repair coupling factor (superfamily II helicase)</t>
  </si>
  <si>
    <t>EC:2.4.2.22 - Xanthine phosphoribosyltransferase.</t>
  </si>
  <si>
    <t>KO:K03816 - xpt; xanthine phosphoribosyltransferase [EC:2.4.2.22]</t>
  </si>
  <si>
    <t>Adenine/guanine phosphoribosyltransferase or related PRPP-binding protein</t>
  </si>
  <si>
    <t>KO:K16169 - pbuX; xanthine permease</t>
  </si>
  <si>
    <t>Xanthine/uracil permease</t>
  </si>
  <si>
    <t>EC:2.5.1.7 - UDP-N-acetylglucosamine 1-carboxyvinyltransferase.</t>
  </si>
  <si>
    <t>KO:K00790 - murA; UDP-N-acetylglucosamine 1-carboxyvinyltransferase [EC:2.5.1.7]</t>
  </si>
  <si>
    <t>UDP-N-acetylglucosamine enolpyruvyl transferase</t>
  </si>
  <si>
    <t>EC:6.3.4.2 - CTP synthase (glutamine hydrolyzing).</t>
  </si>
  <si>
    <t>KO:K01937 - pyrG, CTPS; CTP synthase [EC:6.3.4.2]</t>
  </si>
  <si>
    <t>CTP synthase (UTP-ammonia lyase)</t>
  </si>
  <si>
    <t>EC:3.6.3.2 - Magnesium-importing ATPase.</t>
  </si>
  <si>
    <t>KO:K01531 - E3.6.3.2, mgtA, mgtB; Mg2+-importing ATPase [EC:3.6.3.2]</t>
  </si>
  <si>
    <t>Nitrate/nitrite transporter NarK</t>
  </si>
  <si>
    <t>EC:3.2.2.20 - DNA-3-methyladenine glycosylase I.</t>
  </si>
  <si>
    <t>KO:K01246 - tag; DNA-3-methyladenine glycosylase I [EC:3.2.2.20]</t>
  </si>
  <si>
    <t>3-methyladenine DNA glycosylase Tag</t>
  </si>
  <si>
    <t>EC:1.7.1.7 - GMP reductase.</t>
  </si>
  <si>
    <t>KO:K00364 - E1.7.1.7, guaC; GMP reductase [EC:1.7.1.7]</t>
  </si>
  <si>
    <t>IMP dehydrogenase/GMP reductase</t>
  </si>
  <si>
    <t>KO:K02793 - PTS-Man-EIIA, manX; PTS system, mannose-specific IIA component [EC:2.7.1.69]KO:K19506 - PTS-Gfr-EIIA, gfrA; PTS system, fructoselysine and glucoselysine-specific IIA component [EC:2.7.1.69]</t>
  </si>
  <si>
    <t>EC:3.5.4.2 - Adenine deaminase.</t>
  </si>
  <si>
    <t>KO:K01486 - ade; adenine deaminase [EC:3.5.4.2]</t>
  </si>
  <si>
    <t>Adenine deaminase</t>
  </si>
  <si>
    <t>KO:K02052 - ABC.SP.A; putative spermidine/putrescine transport system ATP-binding protein</t>
  </si>
  <si>
    <t>ABC-type Fe3+/spermidine/putrescine transport systems, ATPase components</t>
  </si>
  <si>
    <t>KO:K02053 - ABC.SP.P; putative spermidine/putrescine transport system permease protein</t>
  </si>
  <si>
    <t>ABC-type spermidine/putrescine transport system, permease component II</t>
  </si>
  <si>
    <t>KO:K02054 - ABC.SP.P1; putative spermidine/putrescine transport system permease protein</t>
  </si>
  <si>
    <t>ABC-type spermidine/putrescine transport system, permease component I</t>
  </si>
  <si>
    <t>EC:1.2.1.11 - Aspartate-semialdehyde dehydrogenase.</t>
  </si>
  <si>
    <t>KO:K00133 - asd; aspartate-semialdehyde dehydrogenase [EC:1.2.1.11]</t>
  </si>
  <si>
    <t>Aspartate-semialdehyde dehydrogenase</t>
  </si>
  <si>
    <t>KO:K07010 - K07010; putative glutamine amidotransferase</t>
  </si>
  <si>
    <t>Gamma-glutamyl-gamma-aminobutyrate hydrolase PuuD (putrescine degradation), contains GATase1-like domain</t>
  </si>
  <si>
    <t>EC:1.1.1.1 - Alcohol dehydrogenase.</t>
  </si>
  <si>
    <t>KO:K00001 - E1.1.1.1, adh; alcohol dehydrogenase [EC:1.1.1.1]</t>
  </si>
  <si>
    <t>KO:K01997 - livH; branched-chain amino acid transport system permease protein</t>
  </si>
  <si>
    <t>Branched-chain amino acid ABC-type transport system, permease component</t>
  </si>
  <si>
    <t>EC:2.7.1.76 - Deoxyadenosine kinase.</t>
  </si>
  <si>
    <t>KO:K10353 - E2.7.1.76, dak; deoxyadenosine kinase [EC:2.7.1.76]</t>
  </si>
  <si>
    <t>KO:K05833 - ABC.X4.A; putative ABC transport system ATP-binding protein</t>
  </si>
  <si>
    <t>ABC-type uncharacterized transport system, ATPase component</t>
  </si>
  <si>
    <t>CRISPR/Cas system-associated endonuclease Cas1</t>
  </si>
  <si>
    <t>KO:K07045 - K07045; uncharacterized protein</t>
  </si>
  <si>
    <t>Predicted metal-dependent hydrolase, TIM-barrel fold</t>
  </si>
  <si>
    <t>KO:K19506 - PTS-Gfr-EIIA, gfrA; PTS system, fructoselysine and glucoselysine-specific IIA component [EC:2.7.1.69]KO:K02793 - PTS-Man-EIIA, manX; PTS system, mannose-specific IIA component [EC:2.7.1.69]</t>
  </si>
  <si>
    <t>KO:K11535 - nupC; nucleoside transport protein</t>
  </si>
  <si>
    <t>Nucleoside permease NupC</t>
  </si>
  <si>
    <t>EC:3.5.- - Hydrolases. Acting on carbon-nitrogen bonds, other than peptide bonds.</t>
  </si>
  <si>
    <t>KO:K10708 - frlB; fructoselysine 6-phosphate deglycase [EC:3.5.-.-]</t>
  </si>
  <si>
    <t>KO:K10710 - frlD; fructoselysine 6-kinase [EC:2.7.1.-]</t>
  </si>
  <si>
    <t>KO:K15580 - oppA, mppA; oligopeptide transport system substrate-binding protein</t>
  </si>
  <si>
    <t>ABC-type oligopeptide transport system, periplasmic component</t>
  </si>
  <si>
    <t>KO:K10823 - oppF; oligopeptide transport system ATP-binding protein</t>
  </si>
  <si>
    <t>EC:3.5.1.24 - Choloylglycine hydrolase.</t>
  </si>
  <si>
    <t>KO:K01442 - E3.5.1.24; choloylglycine hydrolase [EC:3.5.1.24]</t>
  </si>
  <si>
    <t>Penicillin V acylase or related amidase, Ntn superfamily</t>
  </si>
  <si>
    <t>KO:K06890 - K06890; uncharacterized protein</t>
  </si>
  <si>
    <t>Integral membrane protein, interacts with FtsH</t>
  </si>
  <si>
    <t>EC:5.1.3.9 - N-acylglucosamine-6-phosphate 2-epimerase.</t>
  </si>
  <si>
    <t>KO:K01788 - nanE; N-acylglucosamine-6-phosphate 2-epimerase [EC:5.1.3.9]</t>
  </si>
  <si>
    <t>Putative N-acetylmannosamine-6-phosphate epimerase</t>
  </si>
  <si>
    <t>Imidazolonepropionase or related amidohydrolase</t>
  </si>
  <si>
    <t>KO:K07273 - acm; lysozyme</t>
  </si>
  <si>
    <t>Lyzozyme M1 (1,4-beta-N-acetylmuramidase), GH25 family</t>
  </si>
  <si>
    <t>KO:K01992 - ABC-2.P; ABC-2 type transport system permease protein</t>
  </si>
  <si>
    <t>ABC-type uncharacterized transport system, permease component</t>
  </si>
  <si>
    <t>KO:K16511 - mecA1_2; adapter protein MecA 1/2</t>
  </si>
  <si>
    <t>Negative regulator of genetic competence, sporulation and motility</t>
  </si>
  <si>
    <t>EC:2.7.1.23 - NAD(+) kinase.</t>
  </si>
  <si>
    <t>KO:K00858 - ppnK, NADK; NAD+ kinase [EC:2.7.1.23]</t>
  </si>
  <si>
    <t>NAD kinase</t>
  </si>
  <si>
    <t>KO:K06958 - rapZ; RNase adapter protein RapZ</t>
  </si>
  <si>
    <t>RNase adaptor protein for sRNA GlmZ degradation, contains a P-loop ATPase domain</t>
  </si>
  <si>
    <t>Archaeal 2-phospho-L-lactate transferase/Bacterial gluconeogenesis factor, CofD/UPF0052 family</t>
  </si>
  <si>
    <t>EC:1.1.1.31 - 3-hydroxyisobutyrate dehydrogenase.</t>
  </si>
  <si>
    <t>KO:K00020 - mmsB, HIBADH; 3-hydroxyisobutyrate dehydrogenase [EC:1.1.1.31]</t>
  </si>
  <si>
    <t>3-hydroxyisobutyrate dehydrogenase or related beta-hydroxyacid dehydrogenase</t>
  </si>
  <si>
    <t>EC:1.2.1.12 - Glyceraldehyde-3-phosphate dehydrogenase (phosphorylating).</t>
  </si>
  <si>
    <t>KO:K00134 - GAPDH, gapA; glyceraldehyde 3-phosphate dehydrogenase [EC:1.2.1.12]</t>
  </si>
  <si>
    <t>Glyceraldehyde-3-phosphate dehydrogenase/erythrose-4-phosphate dehydrogenase</t>
  </si>
  <si>
    <t>EC:5.3.1.1 - Triose-phosphate isomerase.</t>
  </si>
  <si>
    <t>KO:K01803 - TPI, tpiA; triosephosphate isomerase (TIM) [EC:5.3.1.1]</t>
  </si>
  <si>
    <t>Triosephosphate isomerase</t>
  </si>
  <si>
    <t>EC:2.6.1.16 - Glutamine--fructose-6-phosphate transaminase (isomerizing).</t>
  </si>
  <si>
    <t>KO:K00820 - glmS, GFPT; glucosamine--fructose-6-phosphate aminotransferase (isomerizing) [EC:2.6.1.16]</t>
  </si>
  <si>
    <t>Glucosamine 6-phosphate synthetase, contains amidotransferase and phosphosugar isomerase domains</t>
  </si>
  <si>
    <t>KO:K02243 - comGA; competence protein ComGA</t>
  </si>
  <si>
    <t>KO:K02244 - comGB; competence protein ComGB</t>
  </si>
  <si>
    <t>Type II secretory pathway, component PulF</t>
  </si>
  <si>
    <t>KO:K07025 - K07025; putative hydrolase of the HAD superfamily</t>
  </si>
  <si>
    <t>FMN phosphatase YigB, HAD superfamily</t>
  </si>
  <si>
    <t>Aldo/keto reductase, related to diketogulonate reductase</t>
  </si>
  <si>
    <t>ABC-type bacteriocin/lantibiotic exporters, contain an N-terminal double-glycine peptidase domain</t>
  </si>
  <si>
    <t>EC:6.1.1.9 - Valine--tRNA ligase.</t>
  </si>
  <si>
    <t>KO:K01873 - VARS, valS; valyl-tRNA synthetase [EC:6.1.1.9]</t>
  </si>
  <si>
    <t>Valyl-tRNA synthetase</t>
  </si>
  <si>
    <t>KO:K03590 - ftsA; cell division protein FtsA</t>
  </si>
  <si>
    <t>Cell division ATPase FtsA</t>
  </si>
  <si>
    <t>KO:K02238 - comEC; competence protein ComEC</t>
  </si>
  <si>
    <t>Metal-dependent hydrolase, beta-lactamase superfamily II</t>
  </si>
  <si>
    <t>EC:2.4.2.52 - Triphosphoribosyl-dephospho-CoA synthase.</t>
  </si>
  <si>
    <t>KO:K05966 - citG; triphosphoribosyl-dephospho-CoA synthase [EC:2.4.2.52]</t>
  </si>
  <si>
    <t>Triphosphoribosyl-dephospho-CoA synthetase</t>
  </si>
  <si>
    <t>EC:1.8.4.12 - Peptide-methionine (R)-S-oxide reductase.</t>
  </si>
  <si>
    <t>KO:K07305 - msrB; peptide-methionine (R)-S-oxide reductase [EC:1.8.4.12]</t>
  </si>
  <si>
    <t>Peptide methionine sulfoxide reductase MsrB</t>
  </si>
  <si>
    <t>KO:K03311 - TC.LIVCS; branched-chain amino acid:cation transporter, LIVCS family</t>
  </si>
  <si>
    <t>Branched-chain amino acid permeases</t>
  </si>
  <si>
    <t>Isoaspartyl peptidase or L-asparaginase, Ntn-hydrolase superfamily</t>
  </si>
  <si>
    <t>EC:1.5.1.3 - Dihydrofolate reductase.</t>
  </si>
  <si>
    <t>KO:K00287 - folA; dihydrofolate reductase [EC:1.5.1.3]</t>
  </si>
  <si>
    <t>Dihydrofolate reductase</t>
  </si>
  <si>
    <t>Predicted branched-chain amino acid permease (azaleucine resistance)</t>
  </si>
  <si>
    <t>EC:4.1.1.44 - 4-carboxymuconolactone decarboxylase.</t>
  </si>
  <si>
    <t>KO:K01607 - pcaC; 4-carboxymuconolactone decarboxylase [EC:4.1.1.44]</t>
  </si>
  <si>
    <t>Uncharacterized conserved protein YurZ, alkylhydroperoxidase/carboxymuconolactone decarboxylase family</t>
  </si>
  <si>
    <t>EC:2.3.1.51 - 1-acylglycerol-3-phosphate O-acyltransferase.</t>
  </si>
  <si>
    <t>KO:K00655 - plsC; 1-acyl-sn-glycerol-3-phosphate acyltransferase [EC:2.3.1.51]</t>
  </si>
  <si>
    <t>KO:K02902 - RP-L28, MRPL28, rpmB; large subunit ribosomal protein L28</t>
  </si>
  <si>
    <t>Ribosomal protein L28</t>
  </si>
  <si>
    <t>KO:K01646 - citD; citrate lyase subunit gamma (acyl carrier protein)</t>
  </si>
  <si>
    <t>Citrate lyase, gamma subunit</t>
  </si>
  <si>
    <t>EC:4.1.2.13 - Fructose-bisphosphate aldolase.</t>
  </si>
  <si>
    <t>KO:K01624 - FBA, fbaA; fructose-bisphosphate aldolase, class II [EC:4.1.2.13]</t>
  </si>
  <si>
    <t>Fructose/tagatose bisphosphate aldolase</t>
  </si>
  <si>
    <t>KO:K02538 - manR; activator of the mannose operon, transcriptional antiterminator</t>
  </si>
  <si>
    <t>EC:2.7.7.12 - UDP-glucose--hexose-1-phosphate uridylyltransferase.</t>
  </si>
  <si>
    <t>KO:K00965 - galT, GALT; UDPglucose--hexose-1-phosphate uridylyltransferase [EC:2.7.7.12]</t>
  </si>
  <si>
    <t>Galactose-1-phosphate uridylyltransferase</t>
  </si>
  <si>
    <t>ABC-type transport system, involved in lipoprotein release, permease component</t>
  </si>
  <si>
    <t>KO:K11216 - lsrK; autoinducer 2 (AI-2) kinase [EC:2.7.1.-]</t>
  </si>
  <si>
    <t>EC:1.1.1.95 - Phosphoglycerate dehydrogenase.</t>
  </si>
  <si>
    <t>KO:K00058 - serA, PHGDH; D-3-phosphoglycerate dehydrogenase [EC:1.1.1.95]</t>
  </si>
  <si>
    <t>Phosphoglycerate dehydrogenase or related dehydrogenase</t>
  </si>
  <si>
    <t>Na+/H+ antiporter NhaC</t>
  </si>
  <si>
    <t>KO:K03502 - DPO5C, umuC; DNA polymerase V</t>
  </si>
  <si>
    <t>Nucleotidyltransferase/DNA polymerase involved in DNA repair</t>
  </si>
  <si>
    <t>KO:K15772 - ganQ; arabinogalactan oligomer / maltooligosaccharide transport system permease protein</t>
  </si>
  <si>
    <t>ABC-type maltose transport system, permease component</t>
  </si>
  <si>
    <t>KO:K15771 - ganP; arabinogalactan oligomer / maltooligosaccharide transport system permease protein</t>
  </si>
  <si>
    <t>ABC-type sugar transport system, permease component</t>
  </si>
  <si>
    <t>EC:3.2.1.135 - Neopullulanase.</t>
  </si>
  <si>
    <t>KO:K01234 - E3.2.1.135, nplT; neopullulanase [EC:3.2.1.135]</t>
  </si>
  <si>
    <t>EC:3.2.1.20 - Alpha-glucosidase.</t>
  </si>
  <si>
    <t>KO:K01187 - malZ; alpha-glucosidase [EC:3.2.1.20]</t>
  </si>
  <si>
    <t>EC:2.7.1.50 - Hydroxyethylthiazole kinase.</t>
  </si>
  <si>
    <t>KO:K00878 - thiM; hydroxyethylthiazole kinase [EC:2.7.1.50]</t>
  </si>
  <si>
    <t>Hydroxyethylthiazole kinase, sugar kinase family</t>
  </si>
  <si>
    <t>EC:2.7.4.7 - Phosphomethylpyrimidine kinase.EC:2.7.1.49 - Hydroxymethylpyrimidine kinase.</t>
  </si>
  <si>
    <t>KO:K00941 - thiD; hydroxymethylpyrimidine/phosphomethylpyrimidine kinase [EC:2.7.1.49 2.7.4.7]</t>
  </si>
  <si>
    <t>Hydroxymethylpyrimidine/phosphomethylpyrimidine kinase</t>
  </si>
  <si>
    <t>KO:K02760 - PTS-Cel-EIIB, celA; PTS system, cellobiose-specific IIB component [EC:2.7.1.69]</t>
  </si>
  <si>
    <t>Phosphotransferase system cellobiose-specific component IIB</t>
  </si>
  <si>
    <t>KO:K02759 - PTS-Cel-EIIA, celC; PTS system, cellobiose-specific IIA component [EC:2.7.1.69]</t>
  </si>
  <si>
    <t>DNA-binding transcriptional regulator, MurR/RpiR family, contains HTH and SIS domains</t>
  </si>
  <si>
    <t>KO:K05832 - ABC.X4.P; putative ABC transport system permease protein</t>
  </si>
  <si>
    <t>KO:K01989 - ABC.X4.S; putative ABC transport system substrate-binding protein</t>
  </si>
  <si>
    <t>ABC-type uncharacterized transport system, periplasmic component</t>
  </si>
  <si>
    <t>EC:4.1.2.17 - L-fuculose-phosphate aldolase.</t>
  </si>
  <si>
    <t>KO:K01628 - fucA; L-fuculose-phosphate aldolase [EC:4.1.2.17]</t>
  </si>
  <si>
    <t>KO:K02757 - PTS-Bgl-EIIC, bglF; PTS system, beta-glucosides-specific IIC componentKO:K02777 - PTS-Glc-EIIA, crr; PTS system, glucose-specific IIA component [EC:2.7.1.69]</t>
  </si>
  <si>
    <t>KO:K19504 - gfrE; glucoselysine-6-phosphate deglycase</t>
  </si>
  <si>
    <t>KO:K03671 - trxA; thioredoxin 1</t>
  </si>
  <si>
    <t>EC:4.1.2.22 - Fructose-6-phosphate phosphoketolase.EC:4.1.2.9 - Phosphoketolase.</t>
  </si>
  <si>
    <t>KO:K01621 - xfp, xpk; xylulose-5-phosphate/fructose-6-phosphate phosphoketolase [EC:4.1.2.9 4.1.2.22]</t>
  </si>
  <si>
    <t>Phosphoketolase</t>
  </si>
  <si>
    <t>KO:K15581 - oppB; oligopeptide transport system permease protein</t>
  </si>
  <si>
    <t>ABC-type dipeptide/oligopeptide/nickel transport system, permease component</t>
  </si>
  <si>
    <t>KO:K15582 - oppC; oligopeptide transport system permease protein</t>
  </si>
  <si>
    <t>KO:K15583 - oppD; oligopeptide transport system ATP-binding protein</t>
  </si>
  <si>
    <t>ABC-type dipeptide/oligopeptide/nickel transport system, ATPase component</t>
  </si>
  <si>
    <t>Phosphotransferase system IIA componentCOG1263 - Phosphotransferase system IIC components, glucose/maltose/N-acetylglucosamine-specific</t>
  </si>
  <si>
    <t>KO:K03553 - recA; recombination protein RecA</t>
  </si>
  <si>
    <t>RecA/RadA recombinase</t>
  </si>
  <si>
    <t>KO:K03702 - uvrB; excinuclease ABC subunit B</t>
  </si>
  <si>
    <t>Excinuclease UvrABC helicase subunit UvrB</t>
  </si>
  <si>
    <t>KO:K03701 - uvrA; excinuclease ABC subunit A</t>
  </si>
  <si>
    <t>Excinuclease UvrABC ATPase subunit</t>
  </si>
  <si>
    <t>Uncharacterized membrane protein YhgE, phage infection protein (PIP) family</t>
  </si>
  <si>
    <t>yes</t>
  </si>
  <si>
    <t>no</t>
  </si>
  <si>
    <t>GF_Diff reg in &gt;1 strain</t>
  </si>
  <si>
    <t>Surface protein locus</t>
  </si>
  <si>
    <t>Ribose utilization</t>
  </si>
  <si>
    <t>Organic acid utilization?</t>
  </si>
  <si>
    <t>Possible sugar utilization locus</t>
  </si>
  <si>
    <t>PTS transporter locus</t>
  </si>
  <si>
    <t>Sugar alcohol utilization</t>
  </si>
  <si>
    <t>F183_Singleton_7</t>
  </si>
  <si>
    <t>Citrate fermentation locus</t>
  </si>
  <si>
    <t>F183_Singleton_10</t>
  </si>
  <si>
    <t>Starch fermentation</t>
  </si>
  <si>
    <t>Oligopeptide transport</t>
  </si>
  <si>
    <t>Glycerol utilization</t>
  </si>
  <si>
    <t>Gene clusters</t>
  </si>
  <si>
    <t>Starch utilization</t>
  </si>
  <si>
    <t>Hemicellulose utilization</t>
  </si>
  <si>
    <t>Arabinose utilization</t>
  </si>
  <si>
    <t>Bacteriocin production</t>
  </si>
  <si>
    <t>Mannose cleavage and utilization</t>
  </si>
  <si>
    <t>F184_Singleton_35</t>
  </si>
  <si>
    <t>F184_Singleton_19</t>
  </si>
  <si>
    <t>F185_Singleton_15</t>
  </si>
  <si>
    <t>F185_Singleton_5</t>
  </si>
  <si>
    <t>Rhamnose utilization</t>
  </si>
  <si>
    <t># Strains diff. reg</t>
  </si>
  <si>
    <t>diff.reg_also_invitro</t>
  </si>
  <si>
    <t>log2FC</t>
  </si>
  <si>
    <t>adj_pvalue</t>
  </si>
  <si>
    <t>Reads mapped per sample</t>
  </si>
  <si>
    <t>SW_01</t>
  </si>
  <si>
    <t>SW_02</t>
  </si>
  <si>
    <t>SW_03</t>
  </si>
  <si>
    <t>SW_04</t>
  </si>
  <si>
    <t>SW_05</t>
  </si>
  <si>
    <t>SWPG_01</t>
  </si>
  <si>
    <t>SWPG_02</t>
  </si>
  <si>
    <t>SWPG_03</t>
  </si>
  <si>
    <t>SWPG_04</t>
  </si>
  <si>
    <t>SWPG_05</t>
  </si>
  <si>
    <t>Reads mapped per strain</t>
  </si>
  <si>
    <t>Gene counts</t>
  </si>
  <si>
    <t>Lapi</t>
  </si>
  <si>
    <t>Lhel</t>
  </si>
  <si>
    <t>Lmel</t>
  </si>
  <si>
    <t>Lkul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</si>
</sst>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-webkit-standard"/>
    </font>
    <font>
      <sz val="14"/>
      <color rgb="FF000000"/>
      <name val="-webkit-standard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11" fontId="0" fillId="2" borderId="0" xfId="0" applyNumberFormat="1" applyFill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0" fontId="0" fillId="5" borderId="0" xfId="0" applyFill="1"/>
    <xf numFmtId="11" fontId="0" fillId="5" borderId="0" xfId="0" applyNumberFormat="1" applyFill="1"/>
    <xf numFmtId="0" fontId="0" fillId="6" borderId="0" xfId="0" applyFill="1"/>
    <xf numFmtId="11" fontId="0" fillId="6" borderId="0" xfId="0" applyNumberFormat="1" applyFill="1"/>
    <xf numFmtId="0" fontId="0" fillId="7" borderId="0" xfId="0" applyFill="1"/>
    <xf numFmtId="0" fontId="0" fillId="8" borderId="0" xfId="0" applyFill="1"/>
    <xf numFmtId="11" fontId="0" fillId="8" borderId="0" xfId="0" applyNumberFormat="1" applyFill="1"/>
    <xf numFmtId="0" fontId="0" fillId="9" borderId="0" xfId="0" applyFill="1"/>
    <xf numFmtId="11" fontId="0" fillId="9" borderId="0" xfId="0" applyNumberFormat="1" applyFill="1"/>
    <xf numFmtId="0" fontId="0" fillId="10" borderId="0" xfId="0" applyFill="1"/>
    <xf numFmtId="11" fontId="0" fillId="10" borderId="0" xfId="0" applyNumberFormat="1" applyFill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2" fillId="0" borderId="0" xfId="0" applyFont="1" applyFill="1"/>
    <xf numFmtId="11" fontId="0" fillId="0" borderId="0" xfId="0" applyNumberFormat="1" applyFill="1"/>
    <xf numFmtId="0" fontId="3" fillId="0" borderId="0" xfId="0" applyFont="1" applyFill="1"/>
    <xf numFmtId="0" fontId="0" fillId="0" borderId="0" xfId="0" applyFont="1"/>
    <xf numFmtId="0" fontId="5" fillId="0" borderId="0" xfId="0" applyFont="1" applyFill="1"/>
    <xf numFmtId="0" fontId="5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85AB-2AEA-874D-A33B-B62CA168867A}">
  <sheetPr codeName="Sheet1"/>
  <dimension ref="A1:AY182"/>
  <sheetViews>
    <sheetView topLeftCell="A14" zoomScaleNormal="79" workbookViewId="0">
      <selection activeCell="E26" sqref="E26"/>
    </sheetView>
  </sheetViews>
  <sheetFormatPr baseColWidth="10" defaultRowHeight="16"/>
  <cols>
    <col min="1" max="1" width="16" bestFit="1" customWidth="1"/>
    <col min="2" max="2" width="17.6640625" bestFit="1" customWidth="1"/>
    <col min="3" max="3" width="10.6640625" customWidth="1"/>
    <col min="5" max="5" width="26.6640625" bestFit="1" customWidth="1"/>
    <col min="6" max="6" width="44.1640625" customWidth="1"/>
    <col min="7" max="7" width="49.83203125" customWidth="1"/>
    <col min="11" max="11" width="18.6640625" customWidth="1"/>
    <col min="13" max="13" width="23.83203125" customWidth="1"/>
    <col min="16" max="16" width="7.83203125" customWidth="1"/>
    <col min="17" max="17" width="18.5" bestFit="1" customWidth="1"/>
    <col min="18" max="50" width="10.83203125" style="4"/>
    <col min="51" max="51" width="10.83203125" style="4" customWidth="1"/>
  </cols>
  <sheetData>
    <row r="1" spans="1:18">
      <c r="A1" t="s">
        <v>7</v>
      </c>
      <c r="B1" t="s">
        <v>0</v>
      </c>
      <c r="C1" t="s">
        <v>2636</v>
      </c>
      <c r="D1" t="s">
        <v>2637</v>
      </c>
      <c r="E1" t="s">
        <v>2623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8</v>
      </c>
      <c r="L1" t="s">
        <v>9</v>
      </c>
      <c r="M1" t="s">
        <v>10</v>
      </c>
      <c r="N1" t="s">
        <v>11</v>
      </c>
      <c r="O1" t="s">
        <v>1657</v>
      </c>
      <c r="P1" t="s">
        <v>2634</v>
      </c>
      <c r="Q1" t="s">
        <v>2635</v>
      </c>
    </row>
    <row r="2" spans="1:18">
      <c r="A2" s="13" t="s">
        <v>991</v>
      </c>
      <c r="B2" s="13" t="s">
        <v>1609</v>
      </c>
      <c r="C2" s="13">
        <v>2.3072309687915999</v>
      </c>
      <c r="D2" s="13">
        <v>4.0550799316845E-3</v>
      </c>
      <c r="E2" s="13" t="s">
        <v>2618</v>
      </c>
      <c r="F2" s="13" t="s">
        <v>990</v>
      </c>
      <c r="G2" s="13" t="s">
        <v>2263</v>
      </c>
      <c r="H2" s="13" t="s">
        <v>2264</v>
      </c>
      <c r="I2" s="13" t="s">
        <v>14</v>
      </c>
      <c r="J2" s="13" t="s">
        <v>14</v>
      </c>
      <c r="K2" s="13" t="s">
        <v>22</v>
      </c>
      <c r="L2" s="13" t="s">
        <v>530</v>
      </c>
      <c r="M2" s="13" t="s">
        <v>2230</v>
      </c>
      <c r="N2" s="13" t="s">
        <v>129</v>
      </c>
      <c r="O2" s="13"/>
      <c r="P2" s="13">
        <v>2</v>
      </c>
      <c r="Q2" t="s">
        <v>2609</v>
      </c>
      <c r="R2" s="27"/>
    </row>
    <row r="3" spans="1:18">
      <c r="A3" s="13" t="s">
        <v>1296</v>
      </c>
      <c r="B3" s="13" t="s">
        <v>1467</v>
      </c>
      <c r="C3" s="13">
        <v>2.5729869921056201</v>
      </c>
      <c r="D3" s="13">
        <v>1.9883077176272699E-4</v>
      </c>
      <c r="E3" s="13" t="s">
        <v>2618</v>
      </c>
      <c r="F3" s="13" t="s">
        <v>1295</v>
      </c>
      <c r="G3" s="13" t="s">
        <v>2260</v>
      </c>
      <c r="H3" s="13" t="s">
        <v>2261</v>
      </c>
      <c r="I3" s="13" t="s">
        <v>14</v>
      </c>
      <c r="J3" s="13" t="s">
        <v>14</v>
      </c>
      <c r="K3" s="13" t="s">
        <v>22</v>
      </c>
      <c r="L3" s="13" t="s">
        <v>1297</v>
      </c>
      <c r="M3" s="13" t="s">
        <v>2262</v>
      </c>
      <c r="N3" s="13" t="s">
        <v>49</v>
      </c>
      <c r="O3" s="13"/>
      <c r="P3" s="13">
        <v>1</v>
      </c>
      <c r="Q3" t="s">
        <v>2609</v>
      </c>
      <c r="R3" s="27"/>
    </row>
    <row r="4" spans="1:18">
      <c r="A4" s="13" t="s">
        <v>398</v>
      </c>
      <c r="B4" s="13" t="s">
        <v>1576</v>
      </c>
      <c r="C4" s="13">
        <v>3.6603064799505098</v>
      </c>
      <c r="D4" s="13">
        <v>1.5399267565128999E-3</v>
      </c>
      <c r="E4" s="13" t="s">
        <v>2618</v>
      </c>
      <c r="F4" s="13" t="s">
        <v>397</v>
      </c>
      <c r="G4" s="13" t="s">
        <v>2257</v>
      </c>
      <c r="H4" s="13" t="s">
        <v>2258</v>
      </c>
      <c r="I4" s="13" t="s">
        <v>14</v>
      </c>
      <c r="J4" s="13" t="s">
        <v>14</v>
      </c>
      <c r="K4" s="13" t="s">
        <v>22</v>
      </c>
      <c r="L4" s="13" t="s">
        <v>399</v>
      </c>
      <c r="M4" s="13" t="s">
        <v>2259</v>
      </c>
      <c r="N4" s="13" t="s">
        <v>49</v>
      </c>
      <c r="O4" s="13"/>
      <c r="P4" s="13">
        <v>2</v>
      </c>
      <c r="Q4" t="s">
        <v>2608</v>
      </c>
      <c r="R4" s="27"/>
    </row>
    <row r="5" spans="1:18">
      <c r="A5" s="13" t="s">
        <v>417</v>
      </c>
      <c r="B5" s="13" t="s">
        <v>1580</v>
      </c>
      <c r="C5" s="13">
        <v>3.4078654074116299</v>
      </c>
      <c r="D5" s="13">
        <v>1.8265114188576799E-3</v>
      </c>
      <c r="E5" s="13" t="s">
        <v>2618</v>
      </c>
      <c r="F5" s="13" t="s">
        <v>416</v>
      </c>
      <c r="G5" s="13"/>
      <c r="H5" s="13"/>
      <c r="I5" s="13" t="s">
        <v>14</v>
      </c>
      <c r="J5" s="13" t="s">
        <v>14</v>
      </c>
      <c r="K5" s="13" t="s">
        <v>16</v>
      </c>
      <c r="L5" s="13" t="s">
        <v>418</v>
      </c>
      <c r="M5" s="13" t="s">
        <v>416</v>
      </c>
      <c r="N5" s="13" t="s">
        <v>337</v>
      </c>
      <c r="O5" s="13"/>
      <c r="P5" s="13">
        <v>2</v>
      </c>
      <c r="Q5" t="s">
        <v>2608</v>
      </c>
      <c r="R5" s="27"/>
    </row>
    <row r="6" spans="1:18">
      <c r="A6" s="13" t="s">
        <v>460</v>
      </c>
      <c r="B6" s="13" t="s">
        <v>1581</v>
      </c>
      <c r="C6" s="13">
        <v>3.5391961982933</v>
      </c>
      <c r="D6" s="13">
        <v>1.92696453159604E-3</v>
      </c>
      <c r="E6" s="13" t="s">
        <v>2618</v>
      </c>
      <c r="F6" s="13" t="s">
        <v>459</v>
      </c>
      <c r="G6" s="13"/>
      <c r="H6" s="13" t="s">
        <v>2255</v>
      </c>
      <c r="I6" s="13" t="s">
        <v>14</v>
      </c>
      <c r="J6" s="13" t="s">
        <v>14</v>
      </c>
      <c r="K6" s="13" t="s">
        <v>22</v>
      </c>
      <c r="L6" s="13" t="s">
        <v>461</v>
      </c>
      <c r="M6" s="13" t="s">
        <v>2256</v>
      </c>
      <c r="N6" s="13" t="s">
        <v>18</v>
      </c>
      <c r="O6" s="13" t="s">
        <v>1661</v>
      </c>
      <c r="P6" s="13">
        <v>2</v>
      </c>
      <c r="Q6" t="s">
        <v>2609</v>
      </c>
      <c r="R6" s="27"/>
    </row>
    <row r="7" spans="1:18">
      <c r="A7" s="13" t="s">
        <v>507</v>
      </c>
      <c r="B7" s="13" t="s">
        <v>1613</v>
      </c>
      <c r="C7" s="13">
        <v>3.1203924466722399</v>
      </c>
      <c r="D7" s="13">
        <v>4.3481663751674298E-3</v>
      </c>
      <c r="E7" s="13" t="s">
        <v>2618</v>
      </c>
      <c r="F7" s="13" t="s">
        <v>506</v>
      </c>
      <c r="G7" s="13"/>
      <c r="H7" s="13"/>
      <c r="I7" s="13" t="s">
        <v>14</v>
      </c>
      <c r="J7" s="13" t="s">
        <v>14</v>
      </c>
      <c r="K7" s="13" t="s">
        <v>16</v>
      </c>
      <c r="L7" s="13" t="s">
        <v>508</v>
      </c>
      <c r="M7" s="13" t="s">
        <v>506</v>
      </c>
      <c r="N7" s="13" t="s">
        <v>477</v>
      </c>
      <c r="O7" s="13"/>
      <c r="P7" s="13">
        <v>2</v>
      </c>
      <c r="Q7" t="s">
        <v>2608</v>
      </c>
      <c r="R7" s="27"/>
    </row>
    <row r="8" spans="1:18">
      <c r="A8" s="13" t="s">
        <v>468</v>
      </c>
      <c r="B8" s="13" t="s">
        <v>1604</v>
      </c>
      <c r="C8" s="13">
        <v>3.0949440533758898</v>
      </c>
      <c r="D8" s="13">
        <v>3.3931192244279502E-3</v>
      </c>
      <c r="E8" s="13" t="s">
        <v>2618</v>
      </c>
      <c r="F8" s="13" t="s">
        <v>467</v>
      </c>
      <c r="G8" s="13" t="s">
        <v>2252</v>
      </c>
      <c r="H8" s="13" t="s">
        <v>2253</v>
      </c>
      <c r="I8" s="13" t="s">
        <v>14</v>
      </c>
      <c r="J8" s="13" t="s">
        <v>14</v>
      </c>
      <c r="K8" s="13" t="s">
        <v>16</v>
      </c>
      <c r="L8" s="13" t="s">
        <v>469</v>
      </c>
      <c r="M8" s="13" t="s">
        <v>2254</v>
      </c>
      <c r="N8" s="13" t="s">
        <v>49</v>
      </c>
      <c r="O8" s="13"/>
      <c r="P8" s="13">
        <v>2</v>
      </c>
      <c r="Q8" t="s">
        <v>2608</v>
      </c>
      <c r="R8" s="27"/>
    </row>
    <row r="9" spans="1:18">
      <c r="A9" s="13" t="s">
        <v>430</v>
      </c>
      <c r="B9" s="13" t="s">
        <v>1630</v>
      </c>
      <c r="C9" s="13">
        <v>2.80157011473535</v>
      </c>
      <c r="D9" s="13">
        <v>6.1780395666085897E-3</v>
      </c>
      <c r="E9" s="13" t="s">
        <v>2618</v>
      </c>
      <c r="F9" s="13" t="s">
        <v>429</v>
      </c>
      <c r="G9" s="13" t="s">
        <v>2249</v>
      </c>
      <c r="H9" s="13" t="s">
        <v>2250</v>
      </c>
      <c r="I9" s="13" t="s">
        <v>14</v>
      </c>
      <c r="J9" s="13" t="s">
        <v>14</v>
      </c>
      <c r="K9" s="13" t="s">
        <v>16</v>
      </c>
      <c r="L9" s="13" t="s">
        <v>431</v>
      </c>
      <c r="M9" s="13" t="s">
        <v>2251</v>
      </c>
      <c r="N9" s="13" t="s">
        <v>18</v>
      </c>
      <c r="O9" s="13" t="s">
        <v>1664</v>
      </c>
      <c r="P9" s="13">
        <v>2</v>
      </c>
      <c r="Q9" t="s">
        <v>2609</v>
      </c>
      <c r="R9" s="27"/>
    </row>
    <row r="10" spans="1:18">
      <c r="A10" s="13" t="s">
        <v>464</v>
      </c>
      <c r="B10" s="13" t="s">
        <v>1634</v>
      </c>
      <c r="C10" s="13">
        <v>3.1451701072004798</v>
      </c>
      <c r="D10" s="13">
        <v>6.7792530606292098E-3</v>
      </c>
      <c r="E10" s="13" t="s">
        <v>2618</v>
      </c>
      <c r="F10" s="13" t="s">
        <v>463</v>
      </c>
      <c r="G10" s="13" t="s">
        <v>2246</v>
      </c>
      <c r="H10" s="13" t="s">
        <v>2247</v>
      </c>
      <c r="I10" s="13" t="s">
        <v>14</v>
      </c>
      <c r="J10" s="13" t="s">
        <v>14</v>
      </c>
      <c r="K10" s="13" t="s">
        <v>16</v>
      </c>
      <c r="L10" s="13" t="s">
        <v>465</v>
      </c>
      <c r="M10" s="13" t="s">
        <v>2248</v>
      </c>
      <c r="N10" s="13" t="s">
        <v>49</v>
      </c>
      <c r="O10" s="13"/>
      <c r="P10" s="13">
        <v>2</v>
      </c>
      <c r="Q10" t="s">
        <v>2608</v>
      </c>
      <c r="R10" s="27"/>
    </row>
    <row r="11" spans="1:18">
      <c r="A11" s="11" t="s">
        <v>62</v>
      </c>
      <c r="B11" s="11" t="s">
        <v>1575</v>
      </c>
      <c r="C11" s="11">
        <v>2.5669606420916602</v>
      </c>
      <c r="D11" s="11">
        <v>1.5399267565128999E-3</v>
      </c>
      <c r="E11" s="11" t="s">
        <v>2613</v>
      </c>
      <c r="F11" s="11" t="s">
        <v>91</v>
      </c>
      <c r="G11" s="11"/>
      <c r="H11" s="11"/>
      <c r="I11" s="11" t="s">
        <v>14</v>
      </c>
      <c r="J11" s="11" t="s">
        <v>14</v>
      </c>
      <c r="K11" s="11" t="s">
        <v>22</v>
      </c>
      <c r="L11" s="11" t="s">
        <v>92</v>
      </c>
      <c r="M11" s="11" t="s">
        <v>91</v>
      </c>
      <c r="N11" s="11" t="s">
        <v>49</v>
      </c>
      <c r="O11" s="11"/>
      <c r="P11" s="11">
        <v>3</v>
      </c>
      <c r="Q11" t="s">
        <v>2609</v>
      </c>
      <c r="R11" s="27"/>
    </row>
    <row r="12" spans="1:18">
      <c r="A12" s="11" t="s">
        <v>1624</v>
      </c>
      <c r="B12" s="11" t="s">
        <v>1623</v>
      </c>
      <c r="C12" s="11">
        <v>2.0901339274907098</v>
      </c>
      <c r="D12" s="11">
        <v>5.7298610966208504E-3</v>
      </c>
      <c r="E12" s="11" t="s">
        <v>2613</v>
      </c>
      <c r="F12" s="11" t="s">
        <v>459</v>
      </c>
      <c r="G12" s="11"/>
      <c r="H12" s="11" t="s">
        <v>2255</v>
      </c>
      <c r="I12" s="11" t="s">
        <v>14</v>
      </c>
      <c r="J12" s="11" t="s">
        <v>14</v>
      </c>
      <c r="K12" s="11" t="s">
        <v>16</v>
      </c>
      <c r="L12" s="11" t="s">
        <v>461</v>
      </c>
      <c r="M12" s="11" t="s">
        <v>2256</v>
      </c>
      <c r="N12" s="11" t="s">
        <v>18</v>
      </c>
      <c r="O12" s="11" t="s">
        <v>1661</v>
      </c>
      <c r="P12" s="11">
        <v>1</v>
      </c>
      <c r="Q12" t="s">
        <v>2609</v>
      </c>
      <c r="R12" s="27"/>
    </row>
    <row r="13" spans="1:18">
      <c r="A13" s="11" t="s">
        <v>26</v>
      </c>
      <c r="B13" s="11" t="s">
        <v>1614</v>
      </c>
      <c r="C13" s="11">
        <v>2.71264302487769</v>
      </c>
      <c r="D13" s="11">
        <v>4.50488479060418E-3</v>
      </c>
      <c r="E13" s="11" t="s">
        <v>2613</v>
      </c>
      <c r="F13" s="11" t="s">
        <v>25</v>
      </c>
      <c r="G13" s="11" t="s">
        <v>2123</v>
      </c>
      <c r="H13" s="11" t="s">
        <v>2124</v>
      </c>
      <c r="I13" s="11" t="s">
        <v>14</v>
      </c>
      <c r="J13" s="11" t="s">
        <v>14</v>
      </c>
      <c r="K13" s="11" t="s">
        <v>22</v>
      </c>
      <c r="L13" s="11"/>
      <c r="M13" s="11"/>
      <c r="N13" s="11"/>
      <c r="O13" s="11"/>
      <c r="P13" s="11">
        <v>3</v>
      </c>
      <c r="Q13" t="s">
        <v>2609</v>
      </c>
      <c r="R13" s="27"/>
    </row>
    <row r="14" spans="1:18">
      <c r="A14" s="11" t="s">
        <v>1197</v>
      </c>
      <c r="B14" s="11" t="s">
        <v>1365</v>
      </c>
      <c r="C14" s="11">
        <v>2.56194805723351</v>
      </c>
      <c r="D14" s="12">
        <v>8.94366428342581E-6</v>
      </c>
      <c r="E14" s="11" t="s">
        <v>2613</v>
      </c>
      <c r="F14" s="11" t="s">
        <v>107</v>
      </c>
      <c r="G14" s="11"/>
      <c r="H14" s="11"/>
      <c r="I14" s="11" t="s">
        <v>14</v>
      </c>
      <c r="J14" s="11" t="s">
        <v>14</v>
      </c>
      <c r="K14" s="11" t="s">
        <v>22</v>
      </c>
      <c r="L14" s="11" t="s">
        <v>109</v>
      </c>
      <c r="M14" s="11" t="s">
        <v>107</v>
      </c>
      <c r="N14" s="11" t="s">
        <v>110</v>
      </c>
      <c r="O14" s="11"/>
      <c r="P14" s="11">
        <v>1</v>
      </c>
      <c r="Q14" t="s">
        <v>2608</v>
      </c>
      <c r="R14" s="27"/>
    </row>
    <row r="15" spans="1:18">
      <c r="A15" s="11" t="s">
        <v>185</v>
      </c>
      <c r="B15" s="11" t="s">
        <v>1416</v>
      </c>
      <c r="C15" s="11">
        <v>5.4488446407996198</v>
      </c>
      <c r="D15" s="12">
        <v>4.7186107342432698E-5</v>
      </c>
      <c r="E15" s="11" t="s">
        <v>2613</v>
      </c>
      <c r="F15" s="11" t="s">
        <v>91</v>
      </c>
      <c r="G15" s="11"/>
      <c r="H15" s="11"/>
      <c r="I15" s="11" t="s">
        <v>14</v>
      </c>
      <c r="J15" s="11" t="s">
        <v>14</v>
      </c>
      <c r="K15" s="11" t="s">
        <v>22</v>
      </c>
      <c r="L15" s="11" t="s">
        <v>92</v>
      </c>
      <c r="M15" s="11" t="s">
        <v>91</v>
      </c>
      <c r="N15" s="11" t="s">
        <v>49</v>
      </c>
      <c r="O15" s="11"/>
      <c r="P15" s="11">
        <v>3</v>
      </c>
      <c r="Q15" t="s">
        <v>2609</v>
      </c>
      <c r="R15" s="27"/>
    </row>
    <row r="16" spans="1:18">
      <c r="A16" s="11" t="s">
        <v>127</v>
      </c>
      <c r="B16" s="11" t="s">
        <v>1410</v>
      </c>
      <c r="C16" s="11">
        <v>4.8626696398927596</v>
      </c>
      <c r="D16" s="12">
        <v>4.6541082797321402E-5</v>
      </c>
      <c r="E16" s="11" t="s">
        <v>2613</v>
      </c>
      <c r="F16" s="11" t="s">
        <v>126</v>
      </c>
      <c r="G16" s="11"/>
      <c r="H16" s="11" t="s">
        <v>2125</v>
      </c>
      <c r="I16" s="11" t="s">
        <v>14</v>
      </c>
      <c r="J16" s="11" t="s">
        <v>14</v>
      </c>
      <c r="K16" s="11" t="s">
        <v>22</v>
      </c>
      <c r="L16" s="11" t="s">
        <v>1411</v>
      </c>
      <c r="M16" s="11" t="s">
        <v>2126</v>
      </c>
      <c r="N16" s="11" t="s">
        <v>129</v>
      </c>
      <c r="O16" s="11"/>
      <c r="P16" s="11">
        <v>3</v>
      </c>
      <c r="Q16" t="s">
        <v>2609</v>
      </c>
      <c r="R16" s="27"/>
    </row>
    <row r="17" spans="1:18">
      <c r="A17" s="11" t="s">
        <v>136</v>
      </c>
      <c r="B17" s="11" t="s">
        <v>1402</v>
      </c>
      <c r="C17" s="11">
        <v>4.4786668778127998</v>
      </c>
      <c r="D17" s="12">
        <v>3.4681888767378902E-5</v>
      </c>
      <c r="E17" s="11" t="s">
        <v>2613</v>
      </c>
      <c r="F17" s="11" t="s">
        <v>25</v>
      </c>
      <c r="G17" s="11" t="s">
        <v>2123</v>
      </c>
      <c r="H17" s="11" t="s">
        <v>2124</v>
      </c>
      <c r="I17" s="11" t="s">
        <v>14</v>
      </c>
      <c r="J17" s="11" t="s">
        <v>14</v>
      </c>
      <c r="K17" s="11" t="s">
        <v>22</v>
      </c>
      <c r="L17" s="11" t="s">
        <v>92</v>
      </c>
      <c r="M17" s="11" t="s">
        <v>91</v>
      </c>
      <c r="N17" s="11" t="s">
        <v>49</v>
      </c>
      <c r="O17" s="11"/>
      <c r="P17" s="11">
        <v>3</v>
      </c>
      <c r="Q17" t="s">
        <v>2609</v>
      </c>
      <c r="R17" s="27"/>
    </row>
    <row r="18" spans="1:18">
      <c r="A18" s="11" t="s">
        <v>26</v>
      </c>
      <c r="B18" s="11" t="s">
        <v>1447</v>
      </c>
      <c r="C18" s="11">
        <v>3.5497693125835101</v>
      </c>
      <c r="D18" s="11">
        <v>1.2306965257498199E-4</v>
      </c>
      <c r="E18" s="11" t="s">
        <v>2613</v>
      </c>
      <c r="F18" s="11" t="s">
        <v>25</v>
      </c>
      <c r="G18" s="11" t="s">
        <v>2123</v>
      </c>
      <c r="H18" s="11" t="s">
        <v>2124</v>
      </c>
      <c r="I18" s="11" t="s">
        <v>14</v>
      </c>
      <c r="J18" s="11" t="s">
        <v>14</v>
      </c>
      <c r="K18" s="11" t="s">
        <v>22</v>
      </c>
      <c r="L18" s="11"/>
      <c r="M18" s="11"/>
      <c r="N18" s="11"/>
      <c r="O18" s="11"/>
      <c r="P18" s="11">
        <v>3</v>
      </c>
      <c r="Q18" t="s">
        <v>2609</v>
      </c>
      <c r="R18" s="27"/>
    </row>
    <row r="19" spans="1:18">
      <c r="A19" s="13" t="s">
        <v>547</v>
      </c>
      <c r="B19" s="13" t="s">
        <v>1636</v>
      </c>
      <c r="C19" s="13">
        <v>3.93648614117651</v>
      </c>
      <c r="D19" s="13">
        <v>8.2314251494139592E-3</v>
      </c>
      <c r="E19" s="14" t="s">
        <v>2614</v>
      </c>
      <c r="F19" s="13" t="s">
        <v>329</v>
      </c>
      <c r="G19" s="13"/>
      <c r="H19" s="13" t="s">
        <v>2164</v>
      </c>
      <c r="I19" s="13" t="s">
        <v>14</v>
      </c>
      <c r="J19" s="13" t="s">
        <v>14</v>
      </c>
      <c r="K19" s="13" t="s">
        <v>22</v>
      </c>
      <c r="L19" s="13"/>
      <c r="M19" s="13"/>
      <c r="N19" s="13"/>
      <c r="O19" s="13"/>
      <c r="P19" s="13">
        <v>3</v>
      </c>
      <c r="Q19" t="s">
        <v>2609</v>
      </c>
      <c r="R19" s="27"/>
    </row>
    <row r="20" spans="1:18">
      <c r="A20" s="13" t="s">
        <v>547</v>
      </c>
      <c r="B20" s="13" t="s">
        <v>1596</v>
      </c>
      <c r="C20" s="13">
        <v>4.3661791957286997</v>
      </c>
      <c r="D20" s="13">
        <v>2.7215214352880501E-3</v>
      </c>
      <c r="E20" s="14" t="s">
        <v>2614</v>
      </c>
      <c r="F20" s="13" t="s">
        <v>329</v>
      </c>
      <c r="G20" s="13"/>
      <c r="H20" s="13" t="s">
        <v>2164</v>
      </c>
      <c r="I20" s="13" t="s">
        <v>14</v>
      </c>
      <c r="J20" s="13" t="s">
        <v>14</v>
      </c>
      <c r="K20" s="13" t="s">
        <v>22</v>
      </c>
      <c r="L20" s="13"/>
      <c r="M20" s="13"/>
      <c r="N20" s="13"/>
      <c r="O20" s="13"/>
      <c r="P20" s="13">
        <v>3</v>
      </c>
      <c r="Q20" t="s">
        <v>2609</v>
      </c>
      <c r="R20" s="27"/>
    </row>
    <row r="21" spans="1:18">
      <c r="A21" s="13" t="s">
        <v>559</v>
      </c>
      <c r="B21" s="13" t="s">
        <v>1529</v>
      </c>
      <c r="C21" s="13">
        <v>5.1110445248938801</v>
      </c>
      <c r="D21" s="13">
        <v>6.8317338667051898E-4</v>
      </c>
      <c r="E21" s="14" t="s">
        <v>2614</v>
      </c>
      <c r="F21" s="13" t="s">
        <v>370</v>
      </c>
      <c r="G21" s="13"/>
      <c r="H21" s="13" t="s">
        <v>2162</v>
      </c>
      <c r="I21" s="13" t="s">
        <v>14</v>
      </c>
      <c r="J21" s="13" t="s">
        <v>14</v>
      </c>
      <c r="K21" s="13" t="s">
        <v>22</v>
      </c>
      <c r="L21" s="13" t="s">
        <v>560</v>
      </c>
      <c r="M21" s="13" t="s">
        <v>2163</v>
      </c>
      <c r="N21" s="13" t="s">
        <v>59</v>
      </c>
      <c r="O21" s="13"/>
      <c r="P21" s="13">
        <v>4</v>
      </c>
      <c r="Q21" t="s">
        <v>2609</v>
      </c>
      <c r="R21" s="27"/>
    </row>
    <row r="22" spans="1:18">
      <c r="A22" s="13" t="s">
        <v>1363</v>
      </c>
      <c r="B22" s="13" t="s">
        <v>1360</v>
      </c>
      <c r="C22" s="13">
        <v>5.2460870797778201</v>
      </c>
      <c r="D22" s="14">
        <v>8.94366428342581E-6</v>
      </c>
      <c r="E22" s="14" t="s">
        <v>2614</v>
      </c>
      <c r="F22" s="13" t="s">
        <v>1361</v>
      </c>
      <c r="G22" s="13" t="s">
        <v>2159</v>
      </c>
      <c r="H22" s="13" t="s">
        <v>2160</v>
      </c>
      <c r="I22" s="13" t="s">
        <v>1330</v>
      </c>
      <c r="J22" s="13" t="s">
        <v>1362</v>
      </c>
      <c r="K22" s="13" t="s">
        <v>16</v>
      </c>
      <c r="L22" s="13" t="s">
        <v>1364</v>
      </c>
      <c r="M22" s="13" t="s">
        <v>2161</v>
      </c>
      <c r="N22" s="13" t="s">
        <v>18</v>
      </c>
      <c r="O22" s="13" t="s">
        <v>1659</v>
      </c>
      <c r="P22" s="13">
        <v>2</v>
      </c>
      <c r="Q22" t="s">
        <v>2609</v>
      </c>
      <c r="R22" s="27"/>
    </row>
    <row r="23" spans="1:18">
      <c r="A23" s="13" t="s">
        <v>1022</v>
      </c>
      <c r="B23" s="13" t="s">
        <v>1457</v>
      </c>
      <c r="C23" s="13">
        <v>4.9443391017501401</v>
      </c>
      <c r="D23" s="13">
        <v>1.4770324275885699E-4</v>
      </c>
      <c r="E23" s="14" t="s">
        <v>2614</v>
      </c>
      <c r="F23" s="13" t="s">
        <v>1458</v>
      </c>
      <c r="G23" s="13"/>
      <c r="H23" s="13" t="s">
        <v>2158</v>
      </c>
      <c r="I23" s="13" t="s">
        <v>14</v>
      </c>
      <c r="J23" s="13" t="s">
        <v>14</v>
      </c>
      <c r="K23" s="13" t="s">
        <v>22</v>
      </c>
      <c r="L23" s="13" t="s">
        <v>809</v>
      </c>
      <c r="M23" s="13" t="s">
        <v>2103</v>
      </c>
      <c r="N23" s="13" t="s">
        <v>18</v>
      </c>
      <c r="O23" s="13" t="s">
        <v>1660</v>
      </c>
      <c r="P23" s="13">
        <v>1</v>
      </c>
      <c r="Q23" t="s">
        <v>2609</v>
      </c>
      <c r="R23" s="27"/>
    </row>
    <row r="24" spans="1:18">
      <c r="A24" s="13" t="s">
        <v>1357</v>
      </c>
      <c r="B24" s="13" t="s">
        <v>1356</v>
      </c>
      <c r="C24" s="13">
        <v>6.0895824437113504</v>
      </c>
      <c r="D24" s="14">
        <v>8.73036207642577E-6</v>
      </c>
      <c r="E24" s="14" t="s">
        <v>2614</v>
      </c>
      <c r="F24" s="13" t="s">
        <v>81</v>
      </c>
      <c r="G24" s="13" t="s">
        <v>2156</v>
      </c>
      <c r="H24" s="13" t="s">
        <v>2157</v>
      </c>
      <c r="I24" s="13" t="s">
        <v>14</v>
      </c>
      <c r="J24" s="13" t="s">
        <v>14</v>
      </c>
      <c r="K24" s="13" t="s">
        <v>16</v>
      </c>
      <c r="L24" s="13" t="s">
        <v>1358</v>
      </c>
      <c r="M24" s="13" t="s">
        <v>1769</v>
      </c>
      <c r="N24" s="13" t="s">
        <v>134</v>
      </c>
      <c r="O24" s="13"/>
      <c r="P24" s="13">
        <v>1</v>
      </c>
      <c r="Q24" t="s">
        <v>2609</v>
      </c>
      <c r="R24" s="27"/>
    </row>
    <row r="25" spans="1:18">
      <c r="A25" s="13" t="s">
        <v>1421</v>
      </c>
      <c r="B25" s="13" t="s">
        <v>1418</v>
      </c>
      <c r="C25" s="13">
        <v>4.3241741643232299</v>
      </c>
      <c r="D25" s="14">
        <v>4.9697317092914801E-5</v>
      </c>
      <c r="E25" s="14" t="s">
        <v>2614</v>
      </c>
      <c r="F25" s="13" t="s">
        <v>1419</v>
      </c>
      <c r="G25" s="13"/>
      <c r="H25" s="13"/>
      <c r="I25" s="13" t="s">
        <v>1330</v>
      </c>
      <c r="J25" s="13" t="s">
        <v>1420</v>
      </c>
      <c r="K25" s="13" t="s">
        <v>66</v>
      </c>
      <c r="L25" s="13" t="s">
        <v>1422</v>
      </c>
      <c r="M25" s="13" t="s">
        <v>1419</v>
      </c>
      <c r="N25" s="13" t="s">
        <v>18</v>
      </c>
      <c r="O25" s="13" t="s">
        <v>1659</v>
      </c>
      <c r="P25" s="13">
        <v>1</v>
      </c>
      <c r="Q25" t="s">
        <v>2608</v>
      </c>
      <c r="R25" s="27"/>
    </row>
    <row r="26" spans="1:18">
      <c r="A26" s="18" t="s">
        <v>1306</v>
      </c>
      <c r="B26" s="18" t="s">
        <v>1379</v>
      </c>
      <c r="C26" s="18">
        <v>4.01030005937222</v>
      </c>
      <c r="D26" s="19">
        <v>1.56107807292754E-5</v>
      </c>
      <c r="E26" s="18" t="s">
        <v>2615</v>
      </c>
      <c r="F26" s="18" t="s">
        <v>521</v>
      </c>
      <c r="G26" s="18"/>
      <c r="H26" s="18" t="s">
        <v>2071</v>
      </c>
      <c r="I26" s="18" t="s">
        <v>14</v>
      </c>
      <c r="J26" s="18" t="s">
        <v>14</v>
      </c>
      <c r="K26" s="18" t="s">
        <v>22</v>
      </c>
      <c r="L26" s="18" t="s">
        <v>249</v>
      </c>
      <c r="M26" s="18" t="s">
        <v>2069</v>
      </c>
      <c r="N26" s="18" t="s">
        <v>18</v>
      </c>
      <c r="O26" s="18" t="s">
        <v>1660</v>
      </c>
      <c r="P26" s="18">
        <v>1</v>
      </c>
      <c r="Q26" t="s">
        <v>2608</v>
      </c>
      <c r="R26" s="27"/>
    </row>
    <row r="27" spans="1:18">
      <c r="A27" s="18" t="s">
        <v>1318</v>
      </c>
      <c r="B27" s="18" t="s">
        <v>1403</v>
      </c>
      <c r="C27" s="18">
        <v>4.0373868498142498</v>
      </c>
      <c r="D27" s="19">
        <v>3.62139758921721E-5</v>
      </c>
      <c r="E27" s="18" t="s">
        <v>2615</v>
      </c>
      <c r="F27" s="18" t="s">
        <v>351</v>
      </c>
      <c r="G27" s="18"/>
      <c r="H27" s="18" t="s">
        <v>2068</v>
      </c>
      <c r="I27" s="18" t="s">
        <v>14</v>
      </c>
      <c r="J27" s="18" t="s">
        <v>14</v>
      </c>
      <c r="K27" s="18" t="s">
        <v>22</v>
      </c>
      <c r="L27" s="18" t="s">
        <v>140</v>
      </c>
      <c r="M27" s="18" t="s">
        <v>2050</v>
      </c>
      <c r="N27" s="18" t="s">
        <v>18</v>
      </c>
      <c r="O27" s="18" t="s">
        <v>1660</v>
      </c>
      <c r="P27" s="18">
        <v>3</v>
      </c>
      <c r="Q27" t="s">
        <v>2608</v>
      </c>
      <c r="R27" s="27"/>
    </row>
    <row r="28" spans="1:18">
      <c r="A28" s="18" t="s">
        <v>1310</v>
      </c>
      <c r="B28" s="18" t="s">
        <v>1400</v>
      </c>
      <c r="C28" s="18">
        <v>4.2077065151188</v>
      </c>
      <c r="D28" s="19">
        <v>2.9500122255071699E-5</v>
      </c>
      <c r="E28" s="18" t="s">
        <v>2615</v>
      </c>
      <c r="F28" s="18" t="s">
        <v>451</v>
      </c>
      <c r="G28" s="18" t="s">
        <v>2044</v>
      </c>
      <c r="H28" s="18" t="s">
        <v>2067</v>
      </c>
      <c r="I28" s="18" t="s">
        <v>14</v>
      </c>
      <c r="J28" s="18" t="s">
        <v>14</v>
      </c>
      <c r="K28" s="18" t="s">
        <v>22</v>
      </c>
      <c r="L28" s="18" t="s">
        <v>425</v>
      </c>
      <c r="M28" s="18" t="s">
        <v>2048</v>
      </c>
      <c r="N28" s="18" t="s">
        <v>18</v>
      </c>
      <c r="O28" s="18" t="s">
        <v>1660</v>
      </c>
      <c r="P28" s="18">
        <v>1</v>
      </c>
      <c r="Q28" t="s">
        <v>2608</v>
      </c>
      <c r="R28" s="27"/>
    </row>
    <row r="29" spans="1:18">
      <c r="A29" s="18" t="s">
        <v>1324</v>
      </c>
      <c r="B29" s="18" t="s">
        <v>1406</v>
      </c>
      <c r="C29" s="18">
        <v>4.8729201313147001</v>
      </c>
      <c r="D29" s="19">
        <v>4.1981909089802701E-5</v>
      </c>
      <c r="E29" s="18" t="s">
        <v>2615</v>
      </c>
      <c r="F29" s="18" t="s">
        <v>204</v>
      </c>
      <c r="G29" s="18" t="s">
        <v>2044</v>
      </c>
      <c r="H29" s="18" t="s">
        <v>2070</v>
      </c>
      <c r="I29" s="18" t="s">
        <v>14</v>
      </c>
      <c r="J29" s="18" t="s">
        <v>14</v>
      </c>
      <c r="K29" s="18" t="s">
        <v>22</v>
      </c>
      <c r="L29" s="18" t="s">
        <v>206</v>
      </c>
      <c r="M29" s="18" t="s">
        <v>2046</v>
      </c>
      <c r="N29" s="18" t="s">
        <v>18</v>
      </c>
      <c r="O29" s="18" t="s">
        <v>1660</v>
      </c>
      <c r="P29" s="18">
        <v>1</v>
      </c>
      <c r="Q29" t="s">
        <v>2608</v>
      </c>
      <c r="R29" s="27"/>
    </row>
    <row r="30" spans="1:18">
      <c r="A30" s="18" t="s">
        <v>1569</v>
      </c>
      <c r="B30" s="18" t="s">
        <v>1567</v>
      </c>
      <c r="C30" s="18">
        <v>2.4598374569280401</v>
      </c>
      <c r="D30" s="18">
        <v>1.3299671024309E-3</v>
      </c>
      <c r="E30" s="18" t="s">
        <v>2615</v>
      </c>
      <c r="F30" s="18" t="s">
        <v>1568</v>
      </c>
      <c r="G30" s="18"/>
      <c r="H30" s="18" t="s">
        <v>2049</v>
      </c>
      <c r="I30" s="18" t="s">
        <v>14</v>
      </c>
      <c r="J30" s="18" t="s">
        <v>14</v>
      </c>
      <c r="K30" s="18" t="s">
        <v>66</v>
      </c>
      <c r="L30" s="18" t="s">
        <v>140</v>
      </c>
      <c r="M30" s="18" t="s">
        <v>2050</v>
      </c>
      <c r="N30" s="18" t="s">
        <v>18</v>
      </c>
      <c r="O30" s="18" t="s">
        <v>1660</v>
      </c>
      <c r="P30" s="18">
        <v>1</v>
      </c>
      <c r="Q30" t="s">
        <v>2609</v>
      </c>
      <c r="R30" s="27"/>
    </row>
    <row r="31" spans="1:18">
      <c r="A31" s="18" t="s">
        <v>1320</v>
      </c>
      <c r="B31" s="18" t="s">
        <v>1398</v>
      </c>
      <c r="C31" s="18">
        <v>3.3913887420116602</v>
      </c>
      <c r="D31" s="19">
        <v>2.9500122255071699E-5</v>
      </c>
      <c r="E31" s="18" t="s">
        <v>2615</v>
      </c>
      <c r="F31" s="18" t="s">
        <v>1399</v>
      </c>
      <c r="G31" s="18" t="s">
        <v>2044</v>
      </c>
      <c r="H31" s="18" t="s">
        <v>2047</v>
      </c>
      <c r="I31" s="18" t="s">
        <v>14</v>
      </c>
      <c r="J31" s="18" t="s">
        <v>14</v>
      </c>
      <c r="K31" s="18" t="s">
        <v>16</v>
      </c>
      <c r="L31" s="18" t="s">
        <v>425</v>
      </c>
      <c r="M31" s="18" t="s">
        <v>2048</v>
      </c>
      <c r="N31" s="18" t="s">
        <v>18</v>
      </c>
      <c r="O31" s="18" t="s">
        <v>1660</v>
      </c>
      <c r="P31" s="18">
        <v>1</v>
      </c>
      <c r="Q31" t="s">
        <v>2609</v>
      </c>
      <c r="R31" s="27"/>
    </row>
    <row r="32" spans="1:18">
      <c r="A32" s="18" t="s">
        <v>1252</v>
      </c>
      <c r="B32" s="18" t="s">
        <v>1486</v>
      </c>
      <c r="C32" s="18">
        <v>2.8969726786029599</v>
      </c>
      <c r="D32" s="18">
        <v>2.7910653617606502E-4</v>
      </c>
      <c r="E32" s="18" t="s">
        <v>2615</v>
      </c>
      <c r="F32" s="18" t="s">
        <v>1487</v>
      </c>
      <c r="G32" s="18" t="s">
        <v>2044</v>
      </c>
      <c r="H32" s="18" t="s">
        <v>2045</v>
      </c>
      <c r="I32" s="18" t="s">
        <v>14</v>
      </c>
      <c r="J32" s="18" t="s">
        <v>14</v>
      </c>
      <c r="K32" s="18" t="s">
        <v>22</v>
      </c>
      <c r="L32" s="18" t="s">
        <v>206</v>
      </c>
      <c r="M32" s="18" t="s">
        <v>2046</v>
      </c>
      <c r="N32" s="18" t="s">
        <v>18</v>
      </c>
      <c r="O32" s="18" t="s">
        <v>1660</v>
      </c>
      <c r="P32" s="18">
        <v>1</v>
      </c>
      <c r="Q32" t="s">
        <v>2609</v>
      </c>
      <c r="R32" s="27"/>
    </row>
    <row r="33" spans="1:51" s="11" customFormat="1">
      <c r="A33" s="18" t="s">
        <v>1540</v>
      </c>
      <c r="B33" s="18" t="s">
        <v>1539</v>
      </c>
      <c r="C33" s="18">
        <v>3.04741030897859</v>
      </c>
      <c r="D33" s="18">
        <v>8.62250789292183E-4</v>
      </c>
      <c r="E33" s="18" t="s">
        <v>2615</v>
      </c>
      <c r="F33" s="18" t="s">
        <v>247</v>
      </c>
      <c r="G33" s="18"/>
      <c r="H33" s="18"/>
      <c r="I33" s="18" t="s">
        <v>14</v>
      </c>
      <c r="J33" s="18" t="s">
        <v>14</v>
      </c>
      <c r="K33" s="18" t="s">
        <v>16</v>
      </c>
      <c r="L33" s="18" t="s">
        <v>249</v>
      </c>
      <c r="M33" s="18" t="s">
        <v>2069</v>
      </c>
      <c r="N33" s="18" t="s">
        <v>18</v>
      </c>
      <c r="O33" s="18" t="s">
        <v>1660</v>
      </c>
      <c r="P33" s="18">
        <v>1</v>
      </c>
      <c r="Q33" t="s">
        <v>2609</v>
      </c>
      <c r="R33" s="2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s="11" customFormat="1">
      <c r="A34" s="18" t="s">
        <v>1527</v>
      </c>
      <c r="B34" s="18" t="s">
        <v>1526</v>
      </c>
      <c r="C34" s="18">
        <v>3.0647362066248802</v>
      </c>
      <c r="D34" s="18">
        <v>6.4044709176600196E-4</v>
      </c>
      <c r="E34" s="18" t="s">
        <v>2615</v>
      </c>
      <c r="F34" s="18" t="s">
        <v>351</v>
      </c>
      <c r="G34" s="18"/>
      <c r="H34" s="18" t="s">
        <v>2068</v>
      </c>
      <c r="I34" s="18" t="s">
        <v>14</v>
      </c>
      <c r="J34" s="18" t="s">
        <v>14</v>
      </c>
      <c r="K34" s="18" t="s">
        <v>66</v>
      </c>
      <c r="L34" s="18" t="s">
        <v>140</v>
      </c>
      <c r="M34" s="18" t="s">
        <v>2050</v>
      </c>
      <c r="N34" s="18" t="s">
        <v>18</v>
      </c>
      <c r="O34" s="18" t="s">
        <v>1660</v>
      </c>
      <c r="P34" s="18">
        <v>1</v>
      </c>
      <c r="Q34" t="s">
        <v>2609</v>
      </c>
      <c r="R34" s="2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s="11" customFormat="1">
      <c r="A35" s="18" t="s">
        <v>1583</v>
      </c>
      <c r="B35" s="18" t="s">
        <v>1582</v>
      </c>
      <c r="C35" s="18">
        <v>2.6799211250316999</v>
      </c>
      <c r="D35" s="18">
        <v>1.9836008541607398E-3</v>
      </c>
      <c r="E35" s="18" t="s">
        <v>2615</v>
      </c>
      <c r="F35" s="18" t="s">
        <v>451</v>
      </c>
      <c r="G35" s="18" t="s">
        <v>2044</v>
      </c>
      <c r="H35" s="18" t="s">
        <v>2067</v>
      </c>
      <c r="I35" s="18" t="s">
        <v>14</v>
      </c>
      <c r="J35" s="18" t="s">
        <v>14</v>
      </c>
      <c r="K35" s="18" t="s">
        <v>66</v>
      </c>
      <c r="L35" s="18" t="s">
        <v>425</v>
      </c>
      <c r="M35" s="18" t="s">
        <v>2048</v>
      </c>
      <c r="N35" s="18" t="s">
        <v>18</v>
      </c>
      <c r="O35" s="18" t="s">
        <v>1660</v>
      </c>
      <c r="P35" s="18">
        <v>1</v>
      </c>
      <c r="Q35" t="s">
        <v>2609</v>
      </c>
      <c r="R35" s="2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s="11" customFormat="1">
      <c r="A36" s="18" t="s">
        <v>449</v>
      </c>
      <c r="B36" s="18" t="s">
        <v>1618</v>
      </c>
      <c r="C36" s="18">
        <v>2.21505925308856</v>
      </c>
      <c r="D36" s="18">
        <v>5.34006902951812E-3</v>
      </c>
      <c r="E36" s="18" t="s">
        <v>2615</v>
      </c>
      <c r="F36" s="18" t="s">
        <v>1619</v>
      </c>
      <c r="G36" s="18" t="s">
        <v>2044</v>
      </c>
      <c r="H36" s="18" t="s">
        <v>2066</v>
      </c>
      <c r="I36" s="18" t="s">
        <v>14</v>
      </c>
      <c r="J36" s="18" t="s">
        <v>14</v>
      </c>
      <c r="K36" s="18" t="s">
        <v>16</v>
      </c>
      <c r="L36" s="18" t="s">
        <v>206</v>
      </c>
      <c r="M36" s="18" t="s">
        <v>2046</v>
      </c>
      <c r="N36" s="18" t="s">
        <v>18</v>
      </c>
      <c r="O36" s="18" t="s">
        <v>1660</v>
      </c>
      <c r="P36" s="18">
        <v>2</v>
      </c>
      <c r="Q36" t="s">
        <v>2609</v>
      </c>
      <c r="R36" s="2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s="11" customFormat="1">
      <c r="A37" s="7" t="s">
        <v>1519</v>
      </c>
      <c r="B37" s="7" t="s">
        <v>1517</v>
      </c>
      <c r="C37" s="7">
        <v>2.4155561524159599</v>
      </c>
      <c r="D37" s="7">
        <v>6.2123847844905195E-4</v>
      </c>
      <c r="E37" s="7" t="s">
        <v>2612</v>
      </c>
      <c r="F37" s="7" t="s">
        <v>1518</v>
      </c>
      <c r="G37" s="7" t="s">
        <v>2140</v>
      </c>
      <c r="H37" s="7" t="s">
        <v>2141</v>
      </c>
      <c r="I37" s="7" t="s">
        <v>14</v>
      </c>
      <c r="J37" s="7" t="s">
        <v>14</v>
      </c>
      <c r="K37" s="7" t="s">
        <v>66</v>
      </c>
      <c r="L37" s="7" t="s">
        <v>1520</v>
      </c>
      <c r="M37" s="7" t="s">
        <v>2142</v>
      </c>
      <c r="N37" s="7" t="s">
        <v>18</v>
      </c>
      <c r="O37" s="7" t="s">
        <v>1662</v>
      </c>
      <c r="P37" s="7">
        <v>1</v>
      </c>
      <c r="Q37" t="s">
        <v>2609</v>
      </c>
      <c r="R37" s="2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>
      <c r="A38" s="7" t="s">
        <v>1231</v>
      </c>
      <c r="B38" s="7" t="s">
        <v>1437</v>
      </c>
      <c r="C38" s="7">
        <v>3.8680100507172801</v>
      </c>
      <c r="D38" s="8">
        <v>8.8040671390689007E-5</v>
      </c>
      <c r="E38" s="7" t="s">
        <v>2612</v>
      </c>
      <c r="F38" s="7" t="s">
        <v>1230</v>
      </c>
      <c r="G38" s="7" t="s">
        <v>2137</v>
      </c>
      <c r="H38" s="7" t="s">
        <v>2138</v>
      </c>
      <c r="I38" s="7" t="s">
        <v>14</v>
      </c>
      <c r="J38" s="7" t="s">
        <v>14</v>
      </c>
      <c r="K38" s="7" t="s">
        <v>22</v>
      </c>
      <c r="L38" s="7" t="s">
        <v>169</v>
      </c>
      <c r="M38" s="7" t="s">
        <v>2139</v>
      </c>
      <c r="N38" s="7" t="s">
        <v>18</v>
      </c>
      <c r="O38" s="7" t="s">
        <v>1662</v>
      </c>
      <c r="P38" s="7">
        <v>1</v>
      </c>
      <c r="Q38" t="s">
        <v>2609</v>
      </c>
    </row>
    <row r="39" spans="1:51">
      <c r="A39" s="7" t="s">
        <v>1348</v>
      </c>
      <c r="B39" s="7" t="s">
        <v>1346</v>
      </c>
      <c r="C39" s="7">
        <v>3.6674956577407598</v>
      </c>
      <c r="D39" s="8">
        <v>7.4078840777606301E-6</v>
      </c>
      <c r="E39" s="7" t="s">
        <v>2612</v>
      </c>
      <c r="F39" s="7" t="s">
        <v>1347</v>
      </c>
      <c r="G39" s="7" t="s">
        <v>2134</v>
      </c>
      <c r="H39" s="7" t="s">
        <v>2135</v>
      </c>
      <c r="I39" s="7" t="s">
        <v>14</v>
      </c>
      <c r="J39" s="7" t="s">
        <v>14</v>
      </c>
      <c r="K39" s="7" t="s">
        <v>66</v>
      </c>
      <c r="L39" s="7" t="s">
        <v>1349</v>
      </c>
      <c r="M39" s="7" t="s">
        <v>2136</v>
      </c>
      <c r="N39" s="7" t="s">
        <v>18</v>
      </c>
      <c r="O39" s="7" t="s">
        <v>1663</v>
      </c>
      <c r="P39" s="7">
        <v>1</v>
      </c>
      <c r="Q39" t="s">
        <v>2609</v>
      </c>
    </row>
    <row r="40" spans="1:51">
      <c r="A40" s="7" t="s">
        <v>1434</v>
      </c>
      <c r="B40" s="7" t="s">
        <v>1432</v>
      </c>
      <c r="C40" s="7">
        <v>3.1408075524581198</v>
      </c>
      <c r="D40" s="8">
        <v>8.4882287389631805E-5</v>
      </c>
      <c r="E40" s="7" t="s">
        <v>2612</v>
      </c>
      <c r="F40" s="7" t="s">
        <v>1433</v>
      </c>
      <c r="G40" s="7" t="s">
        <v>2063</v>
      </c>
      <c r="H40" s="7" t="s">
        <v>2064</v>
      </c>
      <c r="I40" s="7" t="s">
        <v>14</v>
      </c>
      <c r="J40" s="7" t="s">
        <v>14</v>
      </c>
      <c r="K40" s="7" t="s">
        <v>66</v>
      </c>
      <c r="L40" s="7" t="s">
        <v>1435</v>
      </c>
      <c r="M40" s="7" t="s">
        <v>2065</v>
      </c>
      <c r="N40" s="7" t="s">
        <v>18</v>
      </c>
      <c r="O40" s="7" t="s">
        <v>1661</v>
      </c>
      <c r="P40" s="7">
        <v>1</v>
      </c>
      <c r="Q40" t="s">
        <v>2608</v>
      </c>
    </row>
    <row r="41" spans="1:51">
      <c r="A41" s="7" t="s">
        <v>1429</v>
      </c>
      <c r="B41" s="7" t="s">
        <v>1427</v>
      </c>
      <c r="C41" s="7">
        <v>2.8339474752008198</v>
      </c>
      <c r="D41" s="8">
        <v>6.1646558099749695E-5</v>
      </c>
      <c r="E41" s="7" t="s">
        <v>2612</v>
      </c>
      <c r="F41" s="7" t="s">
        <v>1428</v>
      </c>
      <c r="G41" s="7"/>
      <c r="H41" s="7" t="s">
        <v>2061</v>
      </c>
      <c r="I41" s="7" t="s">
        <v>14</v>
      </c>
      <c r="J41" s="7" t="s">
        <v>14</v>
      </c>
      <c r="K41" s="7" t="s">
        <v>66</v>
      </c>
      <c r="L41" s="7" t="s">
        <v>1430</v>
      </c>
      <c r="M41" s="7" t="s">
        <v>2062</v>
      </c>
      <c r="N41" s="7" t="s">
        <v>18</v>
      </c>
      <c r="O41" s="7" t="s">
        <v>1661</v>
      </c>
      <c r="P41" s="7">
        <v>1</v>
      </c>
      <c r="Q41" t="s">
        <v>2608</v>
      </c>
    </row>
    <row r="42" spans="1:51">
      <c r="A42" s="7" t="s">
        <v>1455</v>
      </c>
      <c r="B42" s="7" t="s">
        <v>1453</v>
      </c>
      <c r="C42" s="7">
        <v>2.4972315037363102</v>
      </c>
      <c r="D42" s="7">
        <v>1.37159133195079E-4</v>
      </c>
      <c r="E42" s="7" t="s">
        <v>2612</v>
      </c>
      <c r="F42" s="7" t="s">
        <v>1454</v>
      </c>
      <c r="G42" s="7"/>
      <c r="H42" s="7" t="s">
        <v>2059</v>
      </c>
      <c r="I42" s="7" t="s">
        <v>14</v>
      </c>
      <c r="J42" s="7" t="s">
        <v>14</v>
      </c>
      <c r="K42" s="7" t="s">
        <v>66</v>
      </c>
      <c r="L42" s="7" t="s">
        <v>1456</v>
      </c>
      <c r="M42" s="7" t="s">
        <v>2060</v>
      </c>
      <c r="N42" s="7" t="s">
        <v>18</v>
      </c>
      <c r="O42" s="7" t="s">
        <v>1661</v>
      </c>
      <c r="P42" s="7">
        <v>1</v>
      </c>
      <c r="Q42" t="s">
        <v>2608</v>
      </c>
    </row>
    <row r="43" spans="1:51">
      <c r="A43" s="15" t="s">
        <v>1592</v>
      </c>
      <c r="B43" s="15" t="s">
        <v>1591</v>
      </c>
      <c r="C43" s="15">
        <v>2.5834364770464799</v>
      </c>
      <c r="D43" s="15">
        <v>2.4901841852409301E-3</v>
      </c>
      <c r="E43" s="15" t="s">
        <v>2616</v>
      </c>
      <c r="F43" s="15" t="s">
        <v>1220</v>
      </c>
      <c r="G43" s="15" t="s">
        <v>2044</v>
      </c>
      <c r="H43" s="15" t="s">
        <v>2057</v>
      </c>
      <c r="I43" s="15" t="s">
        <v>14</v>
      </c>
      <c r="J43" s="15" t="s">
        <v>14</v>
      </c>
      <c r="K43" s="15" t="s">
        <v>66</v>
      </c>
      <c r="L43" s="15" t="s">
        <v>1593</v>
      </c>
      <c r="M43" s="15" t="s">
        <v>2058</v>
      </c>
      <c r="N43" s="15" t="s">
        <v>18</v>
      </c>
      <c r="O43" s="15" t="s">
        <v>1660</v>
      </c>
      <c r="P43" s="15">
        <v>1</v>
      </c>
      <c r="Q43" t="s">
        <v>2608</v>
      </c>
    </row>
    <row r="44" spans="1:51" s="11" customFormat="1">
      <c r="A44" s="15" t="s">
        <v>1522</v>
      </c>
      <c r="B44" s="15" t="s">
        <v>1521</v>
      </c>
      <c r="C44" s="15">
        <v>2.8913569271649902</v>
      </c>
      <c r="D44" s="15">
        <v>6.3967656309931505E-4</v>
      </c>
      <c r="E44" s="15" t="s">
        <v>2616</v>
      </c>
      <c r="F44" s="15" t="s">
        <v>1494</v>
      </c>
      <c r="G44" s="15"/>
      <c r="H44" s="15" t="s">
        <v>2054</v>
      </c>
      <c r="I44" s="15" t="s">
        <v>14</v>
      </c>
      <c r="J44" s="15" t="s">
        <v>14</v>
      </c>
      <c r="K44" s="15" t="s">
        <v>66</v>
      </c>
      <c r="L44" s="15" t="s">
        <v>1523</v>
      </c>
      <c r="M44" s="15" t="s">
        <v>2056</v>
      </c>
      <c r="N44" s="15" t="s">
        <v>18</v>
      </c>
      <c r="O44" s="15" t="s">
        <v>1660</v>
      </c>
      <c r="P44" s="15">
        <v>1</v>
      </c>
      <c r="Q44" t="s">
        <v>2608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s="9" customFormat="1">
      <c r="A45" s="15" t="s">
        <v>1495</v>
      </c>
      <c r="B45" s="15" t="s">
        <v>1493</v>
      </c>
      <c r="C45" s="15">
        <v>3.1304850173718002</v>
      </c>
      <c r="D45" s="15">
        <v>3.2023409930104598E-4</v>
      </c>
      <c r="E45" s="15" t="s">
        <v>2616</v>
      </c>
      <c r="F45" s="15" t="s">
        <v>1494</v>
      </c>
      <c r="G45" s="15"/>
      <c r="H45" s="15" t="s">
        <v>2054</v>
      </c>
      <c r="I45" s="15" t="s">
        <v>14</v>
      </c>
      <c r="J45" s="15" t="s">
        <v>14</v>
      </c>
      <c r="K45" s="15" t="s">
        <v>66</v>
      </c>
      <c r="L45" s="15" t="s">
        <v>1496</v>
      </c>
      <c r="M45" s="15" t="s">
        <v>2055</v>
      </c>
      <c r="N45" s="15" t="s">
        <v>18</v>
      </c>
      <c r="O45" s="15" t="s">
        <v>1660</v>
      </c>
      <c r="P45" s="15">
        <v>1</v>
      </c>
      <c r="Q45" t="s">
        <v>2608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s="9" customFormat="1">
      <c r="A46" s="15" t="s">
        <v>1551</v>
      </c>
      <c r="B46" s="15" t="s">
        <v>1549</v>
      </c>
      <c r="C46" s="15">
        <v>3.0532419824569201</v>
      </c>
      <c r="D46" s="15">
        <v>9.6820935616281001E-4</v>
      </c>
      <c r="E46" s="15" t="s">
        <v>2616</v>
      </c>
      <c r="F46" s="15" t="s">
        <v>1550</v>
      </c>
      <c r="G46" s="15"/>
      <c r="H46" s="15"/>
      <c r="I46" s="15" t="s">
        <v>14</v>
      </c>
      <c r="J46" s="15" t="s">
        <v>14</v>
      </c>
      <c r="K46" s="15" t="s">
        <v>66</v>
      </c>
      <c r="L46" s="15"/>
      <c r="M46" s="15"/>
      <c r="N46" s="15"/>
      <c r="O46" s="15"/>
      <c r="P46" s="15">
        <v>1</v>
      </c>
      <c r="Q46" t="s">
        <v>2608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s="9" customFormat="1">
      <c r="A47" s="15" t="s">
        <v>1506</v>
      </c>
      <c r="B47" s="15" t="s">
        <v>1505</v>
      </c>
      <c r="C47" s="15">
        <v>3.4916587981648299</v>
      </c>
      <c r="D47" s="15">
        <v>5.0948561387950295E-4</v>
      </c>
      <c r="E47" s="15" t="s">
        <v>2616</v>
      </c>
      <c r="F47" s="15" t="s">
        <v>1087</v>
      </c>
      <c r="G47" s="15"/>
      <c r="H47" s="15"/>
      <c r="I47" s="15" t="s">
        <v>14</v>
      </c>
      <c r="J47" s="15" t="s">
        <v>14</v>
      </c>
      <c r="K47" s="15" t="s">
        <v>66</v>
      </c>
      <c r="L47" s="15" t="s">
        <v>575</v>
      </c>
      <c r="M47" s="15" t="s">
        <v>2053</v>
      </c>
      <c r="N47" s="15" t="s">
        <v>110</v>
      </c>
      <c r="O47" s="15"/>
      <c r="P47" s="15">
        <v>1</v>
      </c>
      <c r="Q47" t="s">
        <v>2608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s="9" customFormat="1">
      <c r="A48" s="15" t="s">
        <v>1513</v>
      </c>
      <c r="B48" s="15" t="s">
        <v>1511</v>
      </c>
      <c r="C48" s="15">
        <v>3.5630022701834099</v>
      </c>
      <c r="D48" s="15">
        <v>5.6058049796571996E-4</v>
      </c>
      <c r="E48" s="15" t="s">
        <v>2616</v>
      </c>
      <c r="F48" s="15" t="s">
        <v>1512</v>
      </c>
      <c r="G48" s="15" t="s">
        <v>2051</v>
      </c>
      <c r="H48" s="15" t="s">
        <v>2052</v>
      </c>
      <c r="I48" s="15" t="s">
        <v>14</v>
      </c>
      <c r="J48" s="15" t="s">
        <v>14</v>
      </c>
      <c r="K48" s="15" t="s">
        <v>66</v>
      </c>
      <c r="L48" s="15" t="s">
        <v>318</v>
      </c>
      <c r="M48" s="15" t="s">
        <v>316</v>
      </c>
      <c r="N48" s="15" t="s">
        <v>319</v>
      </c>
      <c r="O48" s="15"/>
      <c r="P48" s="15">
        <v>1</v>
      </c>
      <c r="Q48" t="s">
        <v>2608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s="9" customFormat="1">
      <c r="A49" s="15" t="s">
        <v>1322</v>
      </c>
      <c r="B49" s="15" t="s">
        <v>1611</v>
      </c>
      <c r="C49" s="15">
        <v>2.25328431786967</v>
      </c>
      <c r="D49" s="15">
        <v>4.2352781117501702E-3</v>
      </c>
      <c r="E49" s="15" t="s">
        <v>2616</v>
      </c>
      <c r="F49" s="15" t="s">
        <v>1321</v>
      </c>
      <c r="G49" s="15" t="s">
        <v>2196</v>
      </c>
      <c r="H49" s="15" t="s">
        <v>2197</v>
      </c>
      <c r="I49" s="15" t="s">
        <v>14</v>
      </c>
      <c r="J49" s="15" t="s">
        <v>14</v>
      </c>
      <c r="K49" s="15" t="s">
        <v>22</v>
      </c>
      <c r="L49" s="15" t="s">
        <v>1323</v>
      </c>
      <c r="M49" s="15" t="s">
        <v>2198</v>
      </c>
      <c r="N49" s="15" t="s">
        <v>18</v>
      </c>
      <c r="O49" s="15" t="s">
        <v>1664</v>
      </c>
      <c r="P49" s="15">
        <v>1</v>
      </c>
      <c r="Q49" t="s">
        <v>2609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s="9" customFormat="1">
      <c r="A50" s="15" t="s">
        <v>1491</v>
      </c>
      <c r="B50" s="15" t="s">
        <v>1489</v>
      </c>
      <c r="C50" s="15">
        <v>3.4608659054276001</v>
      </c>
      <c r="D50" s="15">
        <v>3.01118394240196E-4</v>
      </c>
      <c r="E50" s="15" t="s">
        <v>2616</v>
      </c>
      <c r="F50" s="15" t="s">
        <v>1490</v>
      </c>
      <c r="G50" s="15" t="s">
        <v>2051</v>
      </c>
      <c r="H50" s="15" t="s">
        <v>2052</v>
      </c>
      <c r="I50" s="15" t="s">
        <v>14</v>
      </c>
      <c r="J50" s="15" t="s">
        <v>14</v>
      </c>
      <c r="K50" s="15" t="s">
        <v>66</v>
      </c>
      <c r="L50" s="15" t="s">
        <v>318</v>
      </c>
      <c r="M50" s="15" t="s">
        <v>316</v>
      </c>
      <c r="N50" s="15" t="s">
        <v>319</v>
      </c>
      <c r="O50" s="15"/>
      <c r="P50" s="15">
        <v>1</v>
      </c>
      <c r="Q50" t="s">
        <v>2609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s="9" customFormat="1">
      <c r="A51" s="15" t="s">
        <v>1480</v>
      </c>
      <c r="B51" s="15" t="s">
        <v>1478</v>
      </c>
      <c r="C51" s="15">
        <v>3.47528133102738</v>
      </c>
      <c r="D51" s="15">
        <v>2.5886324775459301E-4</v>
      </c>
      <c r="E51" s="15" t="s">
        <v>2616</v>
      </c>
      <c r="F51" s="15" t="s">
        <v>1479</v>
      </c>
      <c r="G51" s="15"/>
      <c r="H51" s="15" t="s">
        <v>2194</v>
      </c>
      <c r="I51" s="15" t="s">
        <v>14</v>
      </c>
      <c r="J51" s="15" t="s">
        <v>14</v>
      </c>
      <c r="K51" s="15" t="s">
        <v>66</v>
      </c>
      <c r="L51" s="15" t="s">
        <v>144</v>
      </c>
      <c r="M51" s="15" t="s">
        <v>2195</v>
      </c>
      <c r="N51" s="15" t="s">
        <v>18</v>
      </c>
      <c r="O51" s="15" t="s">
        <v>1660</v>
      </c>
      <c r="P51" s="15">
        <v>1</v>
      </c>
      <c r="Q51" t="s">
        <v>2609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>
      <c r="A52" s="15" t="s">
        <v>1443</v>
      </c>
      <c r="B52" s="15" t="s">
        <v>1442</v>
      </c>
      <c r="C52" s="15">
        <v>3.4573986044184002</v>
      </c>
      <c r="D52" s="15">
        <v>1.114296094984E-4</v>
      </c>
      <c r="E52" s="15" t="s">
        <v>2616</v>
      </c>
      <c r="F52" s="15" t="s">
        <v>346</v>
      </c>
      <c r="G52" s="15"/>
      <c r="H52" s="15" t="s">
        <v>2192</v>
      </c>
      <c r="I52" s="15" t="s">
        <v>14</v>
      </c>
      <c r="J52" s="15" t="s">
        <v>14</v>
      </c>
      <c r="K52" s="15" t="s">
        <v>16</v>
      </c>
      <c r="L52" s="15" t="s">
        <v>348</v>
      </c>
      <c r="M52" s="15" t="s">
        <v>2193</v>
      </c>
      <c r="N52" s="15" t="s">
        <v>349</v>
      </c>
      <c r="O52" s="15" t="s">
        <v>1658</v>
      </c>
      <c r="P52" s="15">
        <v>1</v>
      </c>
      <c r="Q52" t="s">
        <v>2609</v>
      </c>
    </row>
    <row r="53" spans="1:51" s="7" customFormat="1">
      <c r="A53" s="15" t="s">
        <v>631</v>
      </c>
      <c r="B53" s="15" t="s">
        <v>1552</v>
      </c>
      <c r="C53" s="15">
        <v>2.9693372045411799</v>
      </c>
      <c r="D53" s="15">
        <v>1.0239513768479701E-3</v>
      </c>
      <c r="E53" s="15" t="s">
        <v>2616</v>
      </c>
      <c r="F53" s="15" t="s">
        <v>121</v>
      </c>
      <c r="G53" s="15" t="s">
        <v>2044</v>
      </c>
      <c r="H53" s="15" t="s">
        <v>2190</v>
      </c>
      <c r="I53" s="15" t="s">
        <v>14</v>
      </c>
      <c r="J53" s="15" t="s">
        <v>14</v>
      </c>
      <c r="K53" s="15" t="s">
        <v>16</v>
      </c>
      <c r="L53" s="15" t="s">
        <v>123</v>
      </c>
      <c r="M53" s="15" t="s">
        <v>2191</v>
      </c>
      <c r="N53" s="15" t="s">
        <v>124</v>
      </c>
      <c r="O53" s="15" t="s">
        <v>1660</v>
      </c>
      <c r="P53" s="15">
        <v>2</v>
      </c>
      <c r="Q53" t="s">
        <v>2609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s="7" customFormat="1">
      <c r="A54" s="15" t="s">
        <v>1555</v>
      </c>
      <c r="B54" s="15" t="s">
        <v>1554</v>
      </c>
      <c r="C54" s="15">
        <v>2.4412958022516098</v>
      </c>
      <c r="D54" s="15">
        <v>1.0941778669208101E-3</v>
      </c>
      <c r="E54" s="15" t="s">
        <v>2616</v>
      </c>
      <c r="F54" s="15" t="s">
        <v>1490</v>
      </c>
      <c r="G54" s="15" t="s">
        <v>2051</v>
      </c>
      <c r="H54" s="15" t="s">
        <v>2052</v>
      </c>
      <c r="I54" s="15" t="s">
        <v>14</v>
      </c>
      <c r="J54" s="15" t="s">
        <v>14</v>
      </c>
      <c r="K54" s="15" t="s">
        <v>66</v>
      </c>
      <c r="L54" s="15" t="s">
        <v>318</v>
      </c>
      <c r="M54" s="15" t="s">
        <v>316</v>
      </c>
      <c r="N54" s="15" t="s">
        <v>319</v>
      </c>
      <c r="O54" s="15"/>
      <c r="P54" s="15">
        <v>1</v>
      </c>
      <c r="Q54" t="s">
        <v>2609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s="7" customFormat="1">
      <c r="A55" s="15" t="s">
        <v>1560</v>
      </c>
      <c r="B55" s="15" t="s">
        <v>1558</v>
      </c>
      <c r="C55" s="15">
        <v>2.2193548655520701</v>
      </c>
      <c r="D55" s="15">
        <v>1.1413672626259699E-3</v>
      </c>
      <c r="E55" s="15" t="s">
        <v>2616</v>
      </c>
      <c r="F55" s="15" t="s">
        <v>1559</v>
      </c>
      <c r="G55" s="15" t="s">
        <v>2076</v>
      </c>
      <c r="H55" s="15" t="s">
        <v>2077</v>
      </c>
      <c r="I55" s="15" t="s">
        <v>14</v>
      </c>
      <c r="J55" s="15" t="s">
        <v>14</v>
      </c>
      <c r="K55" s="15" t="s">
        <v>66</v>
      </c>
      <c r="L55" s="15" t="s">
        <v>1561</v>
      </c>
      <c r="M55" s="15" t="s">
        <v>2078</v>
      </c>
      <c r="N55" s="15" t="s">
        <v>18</v>
      </c>
      <c r="O55" s="15" t="s">
        <v>1665</v>
      </c>
      <c r="P55" s="15">
        <v>1</v>
      </c>
      <c r="Q55" t="s">
        <v>2608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s="7" customFormat="1">
      <c r="A56" s="15" t="s">
        <v>1475</v>
      </c>
      <c r="B56" s="15" t="s">
        <v>1473</v>
      </c>
      <c r="C56" s="15">
        <v>3.1780715279964902</v>
      </c>
      <c r="D56" s="15">
        <v>2.42577151220069E-4</v>
      </c>
      <c r="E56" s="15" t="s">
        <v>2616</v>
      </c>
      <c r="F56" s="15" t="s">
        <v>1474</v>
      </c>
      <c r="G56" s="15" t="s">
        <v>2044</v>
      </c>
      <c r="H56" s="15" t="s">
        <v>2074</v>
      </c>
      <c r="I56" s="15" t="s">
        <v>14</v>
      </c>
      <c r="J56" s="15" t="s">
        <v>14</v>
      </c>
      <c r="K56" s="15" t="s">
        <v>66</v>
      </c>
      <c r="L56" s="15" t="s">
        <v>1476</v>
      </c>
      <c r="M56" s="15" t="s">
        <v>2075</v>
      </c>
      <c r="N56" s="15" t="s">
        <v>18</v>
      </c>
      <c r="O56" s="15" t="s">
        <v>1660</v>
      </c>
      <c r="P56" s="15">
        <v>1</v>
      </c>
      <c r="Q56" t="s">
        <v>2608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  <row r="57" spans="1:51" s="7" customFormat="1">
      <c r="A57" s="15" t="s">
        <v>1543</v>
      </c>
      <c r="B57" s="15" t="s">
        <v>1541</v>
      </c>
      <c r="C57" s="15">
        <v>2.7419291213516801</v>
      </c>
      <c r="D57" s="15">
        <v>8.6714264877126295E-4</v>
      </c>
      <c r="E57" s="15" t="s">
        <v>2616</v>
      </c>
      <c r="F57" s="15" t="s">
        <v>1542</v>
      </c>
      <c r="G57" s="15"/>
      <c r="H57" s="15" t="s">
        <v>2072</v>
      </c>
      <c r="I57" s="15" t="s">
        <v>14</v>
      </c>
      <c r="J57" s="15" t="s">
        <v>14</v>
      </c>
      <c r="K57" s="15" t="s">
        <v>66</v>
      </c>
      <c r="L57" s="15" t="s">
        <v>1544</v>
      </c>
      <c r="M57" s="15" t="s">
        <v>2073</v>
      </c>
      <c r="N57" s="15" t="s">
        <v>18</v>
      </c>
      <c r="O57" s="15" t="s">
        <v>1660</v>
      </c>
      <c r="P57" s="15">
        <v>1</v>
      </c>
      <c r="Q57" t="s">
        <v>2608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</row>
    <row r="58" spans="1:51" s="7" customFormat="1">
      <c r="A58" s="9" t="s">
        <v>213</v>
      </c>
      <c r="B58" s="9" t="s">
        <v>1376</v>
      </c>
      <c r="C58" s="9">
        <v>3.8014407303853002</v>
      </c>
      <c r="D58" s="10">
        <v>1.18189242658974E-5</v>
      </c>
      <c r="E58" s="10" t="s">
        <v>2611</v>
      </c>
      <c r="F58" s="9" t="s">
        <v>88</v>
      </c>
      <c r="G58" s="9"/>
      <c r="H58" s="9"/>
      <c r="I58" s="9" t="s">
        <v>14</v>
      </c>
      <c r="J58" s="9" t="s">
        <v>14</v>
      </c>
      <c r="K58" s="9" t="s">
        <v>22</v>
      </c>
      <c r="L58" s="9"/>
      <c r="M58" s="9"/>
      <c r="N58" s="9"/>
      <c r="O58" s="9"/>
      <c r="P58" s="9">
        <v>3</v>
      </c>
      <c r="Q58" t="s">
        <v>2609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</row>
    <row r="59" spans="1:51">
      <c r="A59" s="9" t="s">
        <v>175</v>
      </c>
      <c r="B59" s="9" t="s">
        <v>1383</v>
      </c>
      <c r="C59" s="9">
        <v>2.55821743964069</v>
      </c>
      <c r="D59" s="10">
        <v>2.3408128391773701E-5</v>
      </c>
      <c r="E59" s="10" t="s">
        <v>2611</v>
      </c>
      <c r="F59" s="9" t="s">
        <v>88</v>
      </c>
      <c r="G59" s="9"/>
      <c r="H59" s="9"/>
      <c r="I59" s="9" t="s">
        <v>14</v>
      </c>
      <c r="J59" s="9" t="s">
        <v>14</v>
      </c>
      <c r="K59" s="9" t="s">
        <v>16</v>
      </c>
      <c r="L59" s="9"/>
      <c r="M59" s="9"/>
      <c r="N59" s="9"/>
      <c r="O59" s="9"/>
      <c r="P59" s="9">
        <v>3</v>
      </c>
      <c r="Q59" t="s">
        <v>2609</v>
      </c>
    </row>
    <row r="60" spans="1:51">
      <c r="A60" s="9" t="s">
        <v>266</v>
      </c>
      <c r="B60" s="9" t="s">
        <v>1409</v>
      </c>
      <c r="C60" s="9">
        <v>2.5088952506367499</v>
      </c>
      <c r="D60" s="10">
        <v>4.6541082797321402E-5</v>
      </c>
      <c r="E60" s="10" t="s">
        <v>2611</v>
      </c>
      <c r="F60" s="9" t="s">
        <v>230</v>
      </c>
      <c r="G60" s="9"/>
      <c r="H60" s="9"/>
      <c r="I60" s="9" t="s">
        <v>14</v>
      </c>
      <c r="J60" s="9" t="s">
        <v>14</v>
      </c>
      <c r="K60" s="9" t="s">
        <v>16</v>
      </c>
      <c r="L60" s="9"/>
      <c r="M60" s="9"/>
      <c r="N60" s="9"/>
      <c r="O60" s="9"/>
      <c r="P60" s="9">
        <v>3</v>
      </c>
      <c r="Q60" t="s">
        <v>2609</v>
      </c>
    </row>
    <row r="61" spans="1:51">
      <c r="A61" s="9" t="s">
        <v>231</v>
      </c>
      <c r="B61" s="9" t="s">
        <v>1382</v>
      </c>
      <c r="C61" s="9">
        <v>2.5035158446718802</v>
      </c>
      <c r="D61" s="10">
        <v>2.3146087034926099E-5</v>
      </c>
      <c r="E61" s="10" t="s">
        <v>2611</v>
      </c>
      <c r="F61" s="9" t="s">
        <v>230</v>
      </c>
      <c r="G61" s="9"/>
      <c r="H61" s="9"/>
      <c r="I61" s="9" t="s">
        <v>14</v>
      </c>
      <c r="J61" s="9" t="s">
        <v>14</v>
      </c>
      <c r="K61" s="9" t="s">
        <v>16</v>
      </c>
      <c r="L61" s="9"/>
      <c r="M61" s="9"/>
      <c r="N61" s="9"/>
      <c r="O61" s="9"/>
      <c r="P61" s="9">
        <v>3</v>
      </c>
      <c r="Q61" t="s">
        <v>2609</v>
      </c>
    </row>
    <row r="62" spans="1:51">
      <c r="A62" s="9" t="s">
        <v>1339</v>
      </c>
      <c r="B62" s="9" t="s">
        <v>1338</v>
      </c>
      <c r="C62" s="9">
        <v>4.3139979212203396</v>
      </c>
      <c r="D62" s="10">
        <v>6.6028017798449301E-6</v>
      </c>
      <c r="E62" s="10" t="s">
        <v>2611</v>
      </c>
      <c r="F62" s="9" t="s">
        <v>88</v>
      </c>
      <c r="G62" s="9"/>
      <c r="H62" s="9"/>
      <c r="I62" s="9" t="s">
        <v>14</v>
      </c>
      <c r="J62" s="9" t="s">
        <v>14</v>
      </c>
      <c r="K62" s="9" t="s">
        <v>16</v>
      </c>
      <c r="L62" s="9"/>
      <c r="M62" s="9"/>
      <c r="N62" s="9"/>
      <c r="O62" s="9"/>
      <c r="P62" s="9">
        <v>2</v>
      </c>
      <c r="Q62" t="s">
        <v>2609</v>
      </c>
    </row>
    <row r="63" spans="1:51">
      <c r="A63" s="9" t="s">
        <v>1393</v>
      </c>
      <c r="B63" s="9" t="s">
        <v>1392</v>
      </c>
      <c r="C63" s="9">
        <v>2.2821242112476501</v>
      </c>
      <c r="D63" s="10">
        <v>2.93015999326272E-5</v>
      </c>
      <c r="E63" s="10" t="s">
        <v>2611</v>
      </c>
      <c r="F63" s="9" t="s">
        <v>230</v>
      </c>
      <c r="G63" s="9"/>
      <c r="H63" s="9"/>
      <c r="I63" s="9" t="s">
        <v>14</v>
      </c>
      <c r="J63" s="9" t="s">
        <v>14</v>
      </c>
      <c r="K63" s="9" t="s">
        <v>16</v>
      </c>
      <c r="L63" s="9"/>
      <c r="M63" s="9"/>
      <c r="N63" s="9"/>
      <c r="O63" s="9"/>
      <c r="P63" s="9">
        <v>2</v>
      </c>
      <c r="Q63" t="s">
        <v>2609</v>
      </c>
    </row>
    <row r="64" spans="1:51">
      <c r="A64" s="9" t="s">
        <v>157</v>
      </c>
      <c r="B64" s="9" t="s">
        <v>1340</v>
      </c>
      <c r="C64" s="9">
        <v>4.7252965882713402</v>
      </c>
      <c r="D64" s="10">
        <v>6.6028017798449301E-6</v>
      </c>
      <c r="E64" s="10" t="s">
        <v>2611</v>
      </c>
      <c r="F64" s="9" t="s">
        <v>81</v>
      </c>
      <c r="G64" s="9"/>
      <c r="H64" s="9"/>
      <c r="I64" s="9" t="s">
        <v>14</v>
      </c>
      <c r="J64" s="9" t="s">
        <v>14</v>
      </c>
      <c r="K64" s="9" t="s">
        <v>16</v>
      </c>
      <c r="L64" s="9"/>
      <c r="M64" s="9"/>
      <c r="N64" s="9"/>
      <c r="O64" s="9"/>
      <c r="P64" s="9">
        <v>3</v>
      </c>
      <c r="Q64" t="s">
        <v>2608</v>
      </c>
    </row>
    <row r="65" spans="1:51">
      <c r="A65" t="s">
        <v>21</v>
      </c>
      <c r="B65" t="s">
        <v>1359</v>
      </c>
      <c r="C65">
        <v>4.27082746344984</v>
      </c>
      <c r="D65" s="1">
        <v>8.73036207642577E-6</v>
      </c>
      <c r="E65" s="1"/>
      <c r="F65" t="s">
        <v>20</v>
      </c>
      <c r="H65" t="s">
        <v>2265</v>
      </c>
      <c r="I65" t="s">
        <v>14</v>
      </c>
      <c r="J65" t="s">
        <v>14</v>
      </c>
      <c r="K65" t="s">
        <v>22</v>
      </c>
      <c r="L65" t="s">
        <v>23</v>
      </c>
      <c r="M65" t="s">
        <v>2266</v>
      </c>
      <c r="N65" t="s">
        <v>18</v>
      </c>
      <c r="O65" t="s">
        <v>1661</v>
      </c>
      <c r="P65">
        <v>3</v>
      </c>
      <c r="Q65" t="s">
        <v>2608</v>
      </c>
    </row>
    <row r="66" spans="1:51">
      <c r="A66" t="s">
        <v>2619</v>
      </c>
      <c r="B66" t="s">
        <v>1498</v>
      </c>
      <c r="C66">
        <v>5.0389611142964696</v>
      </c>
      <c r="D66">
        <v>3.8850831861726801E-4</v>
      </c>
      <c r="F66" t="s">
        <v>81</v>
      </c>
      <c r="I66" t="s">
        <v>14</v>
      </c>
      <c r="J66" t="s">
        <v>14</v>
      </c>
      <c r="K66" t="s">
        <v>14</v>
      </c>
      <c r="P66">
        <v>1</v>
      </c>
      <c r="Q66" t="s">
        <v>2609</v>
      </c>
    </row>
    <row r="67" spans="1:51">
      <c r="A67" t="s">
        <v>488</v>
      </c>
      <c r="B67" t="s">
        <v>1572</v>
      </c>
      <c r="C67">
        <v>5.3830082422932497</v>
      </c>
      <c r="D67">
        <v>1.44739808494009E-3</v>
      </c>
      <c r="F67" t="s">
        <v>487</v>
      </c>
      <c r="H67" t="s">
        <v>2243</v>
      </c>
      <c r="I67" t="s">
        <v>14</v>
      </c>
      <c r="J67" t="s">
        <v>14</v>
      </c>
      <c r="K67" t="s">
        <v>22</v>
      </c>
      <c r="L67" t="s">
        <v>489</v>
      </c>
      <c r="M67" t="s">
        <v>2114</v>
      </c>
      <c r="N67" t="s">
        <v>490</v>
      </c>
      <c r="P67">
        <v>3</v>
      </c>
      <c r="Q67" t="s">
        <v>2609</v>
      </c>
    </row>
    <row r="68" spans="1:51">
      <c r="A68" t="s">
        <v>562</v>
      </c>
      <c r="B68" t="s">
        <v>1589</v>
      </c>
      <c r="C68">
        <v>4.5478616783449501</v>
      </c>
      <c r="D68">
        <v>2.4264650837937398E-3</v>
      </c>
      <c r="F68" t="s">
        <v>81</v>
      </c>
      <c r="I68" t="s">
        <v>14</v>
      </c>
      <c r="J68" t="s">
        <v>14</v>
      </c>
      <c r="K68" t="s">
        <v>16</v>
      </c>
      <c r="P68">
        <v>2</v>
      </c>
      <c r="Q68" t="s">
        <v>2609</v>
      </c>
    </row>
    <row r="69" spans="1:51">
      <c r="A69" t="s">
        <v>497</v>
      </c>
      <c r="B69" t="s">
        <v>1563</v>
      </c>
      <c r="C69">
        <v>4.4389876516136102</v>
      </c>
      <c r="D69">
        <v>1.2535480982320899E-3</v>
      </c>
      <c r="F69" t="s">
        <v>81</v>
      </c>
      <c r="I69" t="s">
        <v>14</v>
      </c>
      <c r="J69" t="s">
        <v>14</v>
      </c>
      <c r="K69" t="s">
        <v>16</v>
      </c>
      <c r="P69">
        <v>2</v>
      </c>
      <c r="Q69" t="s">
        <v>2609</v>
      </c>
    </row>
    <row r="70" spans="1:51">
      <c r="A70" t="s">
        <v>538</v>
      </c>
      <c r="B70" t="s">
        <v>1553</v>
      </c>
      <c r="C70">
        <v>4.5493042181773298</v>
      </c>
      <c r="D70">
        <v>1.06001459642391E-3</v>
      </c>
      <c r="F70" t="s">
        <v>81</v>
      </c>
      <c r="I70" t="s">
        <v>14</v>
      </c>
      <c r="J70" t="s">
        <v>14</v>
      </c>
      <c r="K70" t="s">
        <v>16</v>
      </c>
      <c r="P70">
        <v>2</v>
      </c>
      <c r="Q70" t="s">
        <v>2609</v>
      </c>
    </row>
    <row r="71" spans="1:51">
      <c r="A71" t="s">
        <v>609</v>
      </c>
      <c r="B71" t="s">
        <v>1516</v>
      </c>
      <c r="C71">
        <v>3.1307374373773098</v>
      </c>
      <c r="D71">
        <v>6.1977904235737595E-4</v>
      </c>
      <c r="F71" t="s">
        <v>277</v>
      </c>
      <c r="H71" t="s">
        <v>2244</v>
      </c>
      <c r="I71" t="s">
        <v>14</v>
      </c>
      <c r="J71" t="s">
        <v>14</v>
      </c>
      <c r="K71" t="s">
        <v>22</v>
      </c>
      <c r="L71" t="s">
        <v>587</v>
      </c>
      <c r="M71" t="s">
        <v>2245</v>
      </c>
      <c r="N71" t="s">
        <v>110</v>
      </c>
      <c r="P71">
        <v>2</v>
      </c>
      <c r="Q71" t="s">
        <v>2609</v>
      </c>
    </row>
    <row r="72" spans="1:51">
      <c r="A72" t="s">
        <v>1616</v>
      </c>
      <c r="B72" t="s">
        <v>1615</v>
      </c>
      <c r="C72">
        <v>2.2700244795816502</v>
      </c>
      <c r="D72">
        <v>4.6357391808183298E-3</v>
      </c>
      <c r="F72" t="s">
        <v>487</v>
      </c>
      <c r="H72" t="s">
        <v>2243</v>
      </c>
      <c r="I72" t="s">
        <v>14</v>
      </c>
      <c r="J72" t="s">
        <v>14</v>
      </c>
      <c r="K72" t="s">
        <v>16</v>
      </c>
      <c r="L72" t="s">
        <v>489</v>
      </c>
      <c r="M72" t="s">
        <v>2114</v>
      </c>
      <c r="N72" t="s">
        <v>490</v>
      </c>
      <c r="P72">
        <v>1</v>
      </c>
      <c r="Q72" t="s">
        <v>2609</v>
      </c>
    </row>
    <row r="73" spans="1:51">
      <c r="A73" t="s">
        <v>1150</v>
      </c>
      <c r="B73" t="s">
        <v>1635</v>
      </c>
      <c r="C73">
        <v>2.1440425588940899</v>
      </c>
      <c r="D73">
        <v>7.5703579574657297E-3</v>
      </c>
      <c r="F73" t="s">
        <v>81</v>
      </c>
      <c r="I73" t="s">
        <v>14</v>
      </c>
      <c r="J73" t="s">
        <v>14</v>
      </c>
      <c r="K73" t="s">
        <v>22</v>
      </c>
      <c r="P73">
        <v>2</v>
      </c>
      <c r="Q73" t="s">
        <v>2609</v>
      </c>
    </row>
    <row r="74" spans="1:51" s="13" customFormat="1">
      <c r="A74" t="s">
        <v>1287</v>
      </c>
      <c r="B74" t="s">
        <v>1548</v>
      </c>
      <c r="C74">
        <v>2.2501389457287</v>
      </c>
      <c r="D74">
        <v>9.5445158003774704E-4</v>
      </c>
      <c r="E74"/>
      <c r="F74" t="s">
        <v>1286</v>
      </c>
      <c r="G74"/>
      <c r="H74" t="s">
        <v>2084</v>
      </c>
      <c r="I74" t="s">
        <v>14</v>
      </c>
      <c r="J74" t="s">
        <v>14</v>
      </c>
      <c r="K74" t="s">
        <v>22</v>
      </c>
      <c r="L74" t="s">
        <v>368</v>
      </c>
      <c r="M74" t="s">
        <v>2085</v>
      </c>
      <c r="N74" t="s">
        <v>198</v>
      </c>
      <c r="O74"/>
      <c r="P74">
        <v>1</v>
      </c>
      <c r="Q74" t="s">
        <v>2609</v>
      </c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1" s="13" customFormat="1">
      <c r="A75" t="s">
        <v>1279</v>
      </c>
      <c r="B75" t="s">
        <v>1584</v>
      </c>
      <c r="C75">
        <v>-2.8948902231586202</v>
      </c>
      <c r="D75">
        <v>2.0183528659838499E-3</v>
      </c>
      <c r="E75"/>
      <c r="F75" t="s">
        <v>1278</v>
      </c>
      <c r="G75"/>
      <c r="H75" t="s">
        <v>2241</v>
      </c>
      <c r="I75" t="s">
        <v>14</v>
      </c>
      <c r="J75" t="s">
        <v>14</v>
      </c>
      <c r="K75" t="s">
        <v>22</v>
      </c>
      <c r="L75" t="s">
        <v>1280</v>
      </c>
      <c r="M75" t="s">
        <v>2242</v>
      </c>
      <c r="N75" t="s">
        <v>337</v>
      </c>
      <c r="O75"/>
      <c r="P75">
        <v>1</v>
      </c>
      <c r="Q75" t="s">
        <v>2609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</row>
    <row r="76" spans="1:51" s="13" customFormat="1">
      <c r="A76" t="s">
        <v>132</v>
      </c>
      <c r="B76" t="s">
        <v>1631</v>
      </c>
      <c r="C76">
        <v>-3.9151301216337999</v>
      </c>
      <c r="D76">
        <v>6.3836987210178203E-3</v>
      </c>
      <c r="E76"/>
      <c r="F76" t="s">
        <v>131</v>
      </c>
      <c r="G76"/>
      <c r="H76"/>
      <c r="I76" t="s">
        <v>14</v>
      </c>
      <c r="J76" t="s">
        <v>14</v>
      </c>
      <c r="K76" t="s">
        <v>22</v>
      </c>
      <c r="L76"/>
      <c r="M76"/>
      <c r="N76"/>
      <c r="O76"/>
      <c r="P76">
        <v>3</v>
      </c>
      <c r="Q76" t="s">
        <v>2609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</row>
    <row r="77" spans="1:51" s="13" customFormat="1">
      <c r="A77" t="s">
        <v>132</v>
      </c>
      <c r="B77" t="s">
        <v>1341</v>
      </c>
      <c r="C77">
        <v>5.2186467351233903</v>
      </c>
      <c r="D77" s="1">
        <v>6.6028017798449301E-6</v>
      </c>
      <c r="E77" s="1"/>
      <c r="F77" t="s">
        <v>1303</v>
      </c>
      <c r="G77"/>
      <c r="H77"/>
      <c r="I77" t="s">
        <v>14</v>
      </c>
      <c r="J77" t="s">
        <v>14</v>
      </c>
      <c r="K77" t="s">
        <v>22</v>
      </c>
      <c r="L77"/>
      <c r="M77"/>
      <c r="N77"/>
      <c r="O77"/>
      <c r="P77">
        <v>3</v>
      </c>
      <c r="Q77" t="s">
        <v>2609</v>
      </c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</row>
    <row r="78" spans="1:51" s="13" customFormat="1">
      <c r="A78" t="s">
        <v>1344</v>
      </c>
      <c r="B78" t="s">
        <v>1343</v>
      </c>
      <c r="C78">
        <v>5.8630001327412096</v>
      </c>
      <c r="D78" s="1">
        <v>6.6028017798449301E-6</v>
      </c>
      <c r="E78" s="1"/>
      <c r="F78" t="s">
        <v>131</v>
      </c>
      <c r="G78"/>
      <c r="H78"/>
      <c r="I78" t="s">
        <v>14</v>
      </c>
      <c r="J78" t="s">
        <v>14</v>
      </c>
      <c r="K78" t="s">
        <v>66</v>
      </c>
      <c r="L78" t="s">
        <v>1277</v>
      </c>
      <c r="M78" t="s">
        <v>2240</v>
      </c>
      <c r="N78" t="s">
        <v>49</v>
      </c>
      <c r="O78"/>
      <c r="P78">
        <v>1</v>
      </c>
      <c r="Q78" t="s">
        <v>2609</v>
      </c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</row>
    <row r="79" spans="1:51" s="13" customFormat="1">
      <c r="A79" t="s">
        <v>1462</v>
      </c>
      <c r="B79" t="s">
        <v>1461</v>
      </c>
      <c r="C79">
        <v>2.37641032532856</v>
      </c>
      <c r="D79">
        <v>1.80499394741427E-4</v>
      </c>
      <c r="E79"/>
      <c r="F79" t="s">
        <v>81</v>
      </c>
      <c r="G79"/>
      <c r="H79"/>
      <c r="I79" t="s">
        <v>14</v>
      </c>
      <c r="J79" t="s">
        <v>14</v>
      </c>
      <c r="K79" t="s">
        <v>66</v>
      </c>
      <c r="L79"/>
      <c r="M79"/>
      <c r="N79"/>
      <c r="O79"/>
      <c r="P79">
        <v>1</v>
      </c>
      <c r="Q79" t="s">
        <v>2609</v>
      </c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</row>
    <row r="80" spans="1:51" s="13" customFormat="1">
      <c r="A80" t="s">
        <v>118</v>
      </c>
      <c r="B80" t="s">
        <v>1471</v>
      </c>
      <c r="C80">
        <v>2.3027587601090498</v>
      </c>
      <c r="D80">
        <v>2.2684264530755299E-4</v>
      </c>
      <c r="E80"/>
      <c r="F80" t="s">
        <v>117</v>
      </c>
      <c r="G80" t="s">
        <v>2237</v>
      </c>
      <c r="H80" t="s">
        <v>2238</v>
      </c>
      <c r="I80" t="s">
        <v>14</v>
      </c>
      <c r="J80" t="s">
        <v>14</v>
      </c>
      <c r="K80" t="s">
        <v>22</v>
      </c>
      <c r="L80" t="s">
        <v>119</v>
      </c>
      <c r="M80" t="s">
        <v>2239</v>
      </c>
      <c r="N80" t="s">
        <v>18</v>
      </c>
      <c r="O80" t="s">
        <v>1663</v>
      </c>
      <c r="P80">
        <v>4</v>
      </c>
      <c r="Q80" t="s">
        <v>2609</v>
      </c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</row>
    <row r="81" spans="1:51">
      <c r="A81" t="s">
        <v>150</v>
      </c>
      <c r="B81" t="s">
        <v>1367</v>
      </c>
      <c r="C81">
        <v>5.6972439315944099</v>
      </c>
      <c r="D81" s="1">
        <v>9.2982719706386198E-6</v>
      </c>
      <c r="E81" s="1"/>
      <c r="F81" t="s">
        <v>149</v>
      </c>
      <c r="G81" t="s">
        <v>2234</v>
      </c>
      <c r="H81" t="s">
        <v>2235</v>
      </c>
      <c r="I81" t="s">
        <v>14</v>
      </c>
      <c r="J81" t="s">
        <v>14</v>
      </c>
      <c r="K81" t="s">
        <v>22</v>
      </c>
      <c r="L81" t="s">
        <v>151</v>
      </c>
      <c r="M81" t="s">
        <v>2236</v>
      </c>
      <c r="N81" t="s">
        <v>49</v>
      </c>
      <c r="P81">
        <v>3</v>
      </c>
      <c r="Q81" t="s">
        <v>2608</v>
      </c>
    </row>
    <row r="82" spans="1:51">
      <c r="A82" t="s">
        <v>99</v>
      </c>
      <c r="B82" t="s">
        <v>1377</v>
      </c>
      <c r="C82">
        <v>6.0612248212767899</v>
      </c>
      <c r="D82" s="1">
        <v>1.42167698492863E-5</v>
      </c>
      <c r="E82" s="1"/>
      <c r="F82" t="s">
        <v>98</v>
      </c>
      <c r="G82" t="s">
        <v>2231</v>
      </c>
      <c r="H82" t="s">
        <v>2232</v>
      </c>
      <c r="I82" t="s">
        <v>14</v>
      </c>
      <c r="J82" t="s">
        <v>14</v>
      </c>
      <c r="K82" t="s">
        <v>22</v>
      </c>
      <c r="L82" t="s">
        <v>100</v>
      </c>
      <c r="M82" t="s">
        <v>2233</v>
      </c>
      <c r="N82" t="s">
        <v>49</v>
      </c>
      <c r="P82">
        <v>3</v>
      </c>
      <c r="Q82" t="s">
        <v>2608</v>
      </c>
    </row>
    <row r="83" spans="1:51">
      <c r="A83" t="s">
        <v>1337</v>
      </c>
      <c r="B83" t="s">
        <v>1492</v>
      </c>
      <c r="C83">
        <v>2.1409447016436598</v>
      </c>
      <c r="D83">
        <v>3.0994778233952197E-4</v>
      </c>
      <c r="F83" t="s">
        <v>1326</v>
      </c>
      <c r="I83" t="s">
        <v>14</v>
      </c>
      <c r="J83" t="s">
        <v>14</v>
      </c>
      <c r="K83" t="s">
        <v>16</v>
      </c>
      <c r="L83" t="s">
        <v>1327</v>
      </c>
      <c r="M83" t="s">
        <v>1326</v>
      </c>
      <c r="N83" t="s">
        <v>110</v>
      </c>
      <c r="P83">
        <v>1</v>
      </c>
      <c r="Q83" t="s">
        <v>2609</v>
      </c>
    </row>
    <row r="84" spans="1:51">
      <c r="A84" t="s">
        <v>529</v>
      </c>
      <c r="B84" t="s">
        <v>1595</v>
      </c>
      <c r="C84">
        <v>-3.1559585834611901</v>
      </c>
      <c r="D84">
        <v>2.6472178560954002E-3</v>
      </c>
      <c r="F84" t="s">
        <v>528</v>
      </c>
      <c r="G84" t="s">
        <v>2228</v>
      </c>
      <c r="H84" t="s">
        <v>2229</v>
      </c>
      <c r="I84" t="s">
        <v>14</v>
      </c>
      <c r="J84" t="s">
        <v>14</v>
      </c>
      <c r="K84" t="s">
        <v>22</v>
      </c>
      <c r="L84" t="s">
        <v>530</v>
      </c>
      <c r="M84" t="s">
        <v>2230</v>
      </c>
      <c r="N84" t="s">
        <v>129</v>
      </c>
      <c r="P84">
        <v>3</v>
      </c>
      <c r="Q84" t="s">
        <v>2609</v>
      </c>
    </row>
    <row r="85" spans="1:51">
      <c r="A85" t="s">
        <v>1285</v>
      </c>
      <c r="B85" t="s">
        <v>1603</v>
      </c>
      <c r="C85">
        <v>-3.0209603540018999</v>
      </c>
      <c r="D85">
        <v>3.3931192244279502E-3</v>
      </c>
      <c r="F85" t="s">
        <v>354</v>
      </c>
      <c r="I85" t="s">
        <v>14</v>
      </c>
      <c r="J85" t="s">
        <v>14</v>
      </c>
      <c r="K85" t="s">
        <v>22</v>
      </c>
      <c r="L85" t="s">
        <v>356</v>
      </c>
      <c r="M85" t="s">
        <v>1312</v>
      </c>
      <c r="N85" t="s">
        <v>18</v>
      </c>
      <c r="O85" t="s">
        <v>1661</v>
      </c>
      <c r="P85">
        <v>1</v>
      </c>
      <c r="Q85" t="s">
        <v>2609</v>
      </c>
    </row>
    <row r="86" spans="1:51">
      <c r="A86" t="s">
        <v>998</v>
      </c>
      <c r="B86" t="s">
        <v>1472</v>
      </c>
      <c r="C86">
        <v>2.44096802494288</v>
      </c>
      <c r="D86">
        <v>2.28323643230976E-4</v>
      </c>
      <c r="F86" t="s">
        <v>997</v>
      </c>
      <c r="G86" t="s">
        <v>2225</v>
      </c>
      <c r="H86" t="s">
        <v>2226</v>
      </c>
      <c r="I86" t="s">
        <v>14</v>
      </c>
      <c r="J86" t="s">
        <v>14</v>
      </c>
      <c r="K86" t="s">
        <v>22</v>
      </c>
      <c r="L86" t="s">
        <v>999</v>
      </c>
      <c r="M86" t="s">
        <v>2227</v>
      </c>
      <c r="N86" t="s">
        <v>31</v>
      </c>
      <c r="P86">
        <v>1</v>
      </c>
      <c r="Q86" t="s">
        <v>2609</v>
      </c>
    </row>
    <row r="87" spans="1:51">
      <c r="A87" t="s">
        <v>146</v>
      </c>
      <c r="B87" t="s">
        <v>1439</v>
      </c>
      <c r="C87">
        <v>-3.586300452183</v>
      </c>
      <c r="D87" s="1">
        <v>9.2896978368281599E-5</v>
      </c>
      <c r="E87" s="1"/>
      <c r="F87" t="s">
        <v>81</v>
      </c>
      <c r="H87" t="s">
        <v>2223</v>
      </c>
      <c r="I87" t="s">
        <v>14</v>
      </c>
      <c r="J87" t="s">
        <v>14</v>
      </c>
      <c r="K87" t="s">
        <v>22</v>
      </c>
      <c r="L87" t="s">
        <v>147</v>
      </c>
      <c r="M87" t="s">
        <v>2224</v>
      </c>
      <c r="N87" t="s">
        <v>44</v>
      </c>
      <c r="P87">
        <v>4</v>
      </c>
      <c r="Q87" t="s">
        <v>2609</v>
      </c>
    </row>
    <row r="88" spans="1:51">
      <c r="A88" t="s">
        <v>160</v>
      </c>
      <c r="B88" t="s">
        <v>1578</v>
      </c>
      <c r="C88">
        <v>-2.0610862640268</v>
      </c>
      <c r="D88">
        <v>1.75746289216596E-3</v>
      </c>
      <c r="F88" t="s">
        <v>159</v>
      </c>
      <c r="G88" t="s">
        <v>2220</v>
      </c>
      <c r="H88" t="s">
        <v>2221</v>
      </c>
      <c r="I88" t="s">
        <v>14</v>
      </c>
      <c r="J88" t="s">
        <v>14</v>
      </c>
      <c r="K88" t="s">
        <v>22</v>
      </c>
      <c r="L88" t="s">
        <v>161</v>
      </c>
      <c r="M88" t="s">
        <v>2222</v>
      </c>
      <c r="N88" t="s">
        <v>39</v>
      </c>
      <c r="P88">
        <v>3</v>
      </c>
      <c r="Q88" t="s">
        <v>2609</v>
      </c>
    </row>
    <row r="89" spans="1:51" s="18" customFormat="1">
      <c r="A89" t="s">
        <v>164</v>
      </c>
      <c r="B89" t="s">
        <v>1571</v>
      </c>
      <c r="C89">
        <v>-2.4290646638126598</v>
      </c>
      <c r="D89">
        <v>1.3742779165239699E-3</v>
      </c>
      <c r="E89"/>
      <c r="F89" t="s">
        <v>163</v>
      </c>
      <c r="G89" t="s">
        <v>2217</v>
      </c>
      <c r="H89" t="s">
        <v>2218</v>
      </c>
      <c r="I89" t="s">
        <v>14</v>
      </c>
      <c r="J89" t="s">
        <v>14</v>
      </c>
      <c r="K89" t="s">
        <v>22</v>
      </c>
      <c r="L89" t="s">
        <v>165</v>
      </c>
      <c r="M89" t="s">
        <v>2219</v>
      </c>
      <c r="N89" t="s">
        <v>39</v>
      </c>
      <c r="O89"/>
      <c r="P89">
        <v>3</v>
      </c>
      <c r="Q89" t="s">
        <v>2609</v>
      </c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s="18" customFormat="1">
      <c r="A90" t="s">
        <v>1299</v>
      </c>
      <c r="B90" t="s">
        <v>1590</v>
      </c>
      <c r="C90">
        <v>2.9711168230230798</v>
      </c>
      <c r="D90">
        <v>2.4570520154936202E-3</v>
      </c>
      <c r="E90"/>
      <c r="F90" t="s">
        <v>1298</v>
      </c>
      <c r="G90"/>
      <c r="H90"/>
      <c r="I90" t="s">
        <v>14</v>
      </c>
      <c r="J90" t="s">
        <v>14</v>
      </c>
      <c r="K90" t="s">
        <v>22</v>
      </c>
      <c r="L90"/>
      <c r="M90"/>
      <c r="N90"/>
      <c r="O90"/>
      <c r="P90">
        <v>1</v>
      </c>
      <c r="Q90" t="s">
        <v>2609</v>
      </c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s="18" customFormat="1">
      <c r="A91" t="s">
        <v>2617</v>
      </c>
      <c r="B91" t="s">
        <v>1350</v>
      </c>
      <c r="C91">
        <v>3.9791914105677302</v>
      </c>
      <c r="D91" s="1">
        <v>7.4078840777606301E-6</v>
      </c>
      <c r="E91" s="1"/>
      <c r="F91" t="s">
        <v>1351</v>
      </c>
      <c r="G91"/>
      <c r="H91" t="s">
        <v>2216</v>
      </c>
      <c r="I91" t="s">
        <v>14</v>
      </c>
      <c r="J91" t="s">
        <v>14</v>
      </c>
      <c r="K91" t="s">
        <v>14</v>
      </c>
      <c r="L91" t="s">
        <v>512</v>
      </c>
      <c r="M91" t="s">
        <v>510</v>
      </c>
      <c r="N91" t="s">
        <v>18</v>
      </c>
      <c r="O91" t="s">
        <v>1661</v>
      </c>
      <c r="P91">
        <v>1</v>
      </c>
      <c r="Q91" t="s">
        <v>2609</v>
      </c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s="18" customFormat="1">
      <c r="A92" t="s">
        <v>1566</v>
      </c>
      <c r="B92" t="s">
        <v>1564</v>
      </c>
      <c r="C92">
        <v>2.39049418344527</v>
      </c>
      <c r="D92">
        <v>1.27060430833653E-3</v>
      </c>
      <c r="E92"/>
      <c r="F92" t="s">
        <v>1565</v>
      </c>
      <c r="G92" t="s">
        <v>2213</v>
      </c>
      <c r="H92" t="s">
        <v>2214</v>
      </c>
      <c r="I92" t="s">
        <v>14</v>
      </c>
      <c r="J92" t="s">
        <v>14</v>
      </c>
      <c r="K92" t="s">
        <v>16</v>
      </c>
      <c r="L92" t="s">
        <v>1040</v>
      </c>
      <c r="M92" t="s">
        <v>2215</v>
      </c>
      <c r="N92" t="s">
        <v>920</v>
      </c>
      <c r="O92"/>
      <c r="P92">
        <v>2</v>
      </c>
      <c r="Q92" t="s">
        <v>2609</v>
      </c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>
      <c r="A93" t="s">
        <v>1535</v>
      </c>
      <c r="B93" t="s">
        <v>1533</v>
      </c>
      <c r="C93">
        <v>2.5727118908565498</v>
      </c>
      <c r="D93">
        <v>7.4080719617360699E-4</v>
      </c>
      <c r="F93" t="s">
        <v>1534</v>
      </c>
      <c r="G93" t="s">
        <v>2210</v>
      </c>
      <c r="H93" t="s">
        <v>2211</v>
      </c>
      <c r="I93" t="s">
        <v>14</v>
      </c>
      <c r="J93" t="s">
        <v>14</v>
      </c>
      <c r="K93" t="s">
        <v>16</v>
      </c>
      <c r="L93" t="s">
        <v>1536</v>
      </c>
      <c r="M93" t="s">
        <v>2212</v>
      </c>
      <c r="N93" t="s">
        <v>18</v>
      </c>
      <c r="O93" t="s">
        <v>1664</v>
      </c>
      <c r="P93">
        <v>1</v>
      </c>
      <c r="Q93" t="s">
        <v>2609</v>
      </c>
    </row>
    <row r="94" spans="1:51">
      <c r="A94" t="s">
        <v>1307</v>
      </c>
      <c r="B94" t="s">
        <v>1622</v>
      </c>
      <c r="C94">
        <v>-3.1661490183363998</v>
      </c>
      <c r="D94">
        <v>5.71036692779733E-3</v>
      </c>
      <c r="F94" t="s">
        <v>1042</v>
      </c>
      <c r="I94" t="s">
        <v>14</v>
      </c>
      <c r="J94" t="s">
        <v>14</v>
      </c>
      <c r="K94" t="s">
        <v>22</v>
      </c>
      <c r="P94">
        <v>1</v>
      </c>
      <c r="Q94" t="s">
        <v>2609</v>
      </c>
    </row>
    <row r="95" spans="1:51">
      <c r="A95" t="s">
        <v>1167</v>
      </c>
      <c r="B95" t="s">
        <v>1488</v>
      </c>
      <c r="C95">
        <v>2.6771864595535799</v>
      </c>
      <c r="D95">
        <v>2.9668382454100102E-4</v>
      </c>
      <c r="F95" t="s">
        <v>81</v>
      </c>
      <c r="H95" t="s">
        <v>2209</v>
      </c>
      <c r="I95" t="s">
        <v>14</v>
      </c>
      <c r="J95" t="s">
        <v>14</v>
      </c>
      <c r="K95" t="s">
        <v>22</v>
      </c>
      <c r="P95">
        <v>2</v>
      </c>
      <c r="Q95" t="s">
        <v>2609</v>
      </c>
    </row>
    <row r="96" spans="1:51">
      <c r="A96" t="s">
        <v>1291</v>
      </c>
      <c r="B96" t="s">
        <v>1470</v>
      </c>
      <c r="C96">
        <v>-2.11215363842514</v>
      </c>
      <c r="D96">
        <v>2.1744714206892399E-4</v>
      </c>
      <c r="F96" t="s">
        <v>1290</v>
      </c>
      <c r="G96" t="s">
        <v>2206</v>
      </c>
      <c r="H96" t="s">
        <v>2207</v>
      </c>
      <c r="I96" t="s">
        <v>14</v>
      </c>
      <c r="J96" t="s">
        <v>14</v>
      </c>
      <c r="K96" t="s">
        <v>22</v>
      </c>
      <c r="L96" t="s">
        <v>694</v>
      </c>
      <c r="M96" t="s">
        <v>2208</v>
      </c>
      <c r="N96" t="s">
        <v>129</v>
      </c>
      <c r="P96">
        <v>1</v>
      </c>
      <c r="Q96" t="s">
        <v>2609</v>
      </c>
    </row>
    <row r="97" spans="1:51">
      <c r="A97" t="s">
        <v>427</v>
      </c>
      <c r="B97" t="s">
        <v>1514</v>
      </c>
      <c r="C97">
        <v>5.4689070035986296</v>
      </c>
      <c r="D97">
        <v>5.8073436230260097E-4</v>
      </c>
      <c r="F97" t="s">
        <v>346</v>
      </c>
      <c r="I97" t="s">
        <v>14</v>
      </c>
      <c r="J97" t="s">
        <v>14</v>
      </c>
      <c r="K97" t="s">
        <v>22</v>
      </c>
      <c r="L97" t="s">
        <v>348</v>
      </c>
      <c r="M97" t="s">
        <v>2193</v>
      </c>
      <c r="N97" t="s">
        <v>349</v>
      </c>
      <c r="O97" t="s">
        <v>1658</v>
      </c>
      <c r="P97">
        <v>4</v>
      </c>
      <c r="Q97" t="s">
        <v>2609</v>
      </c>
    </row>
    <row r="98" spans="1:51">
      <c r="A98" t="s">
        <v>1294</v>
      </c>
      <c r="B98" t="s">
        <v>1620</v>
      </c>
      <c r="C98">
        <v>2.4541973246400399</v>
      </c>
      <c r="D98">
        <v>5.6561502149378899E-3</v>
      </c>
      <c r="F98" t="s">
        <v>1293</v>
      </c>
      <c r="I98" t="s">
        <v>14</v>
      </c>
      <c r="J98" t="s">
        <v>14</v>
      </c>
      <c r="K98" t="s">
        <v>22</v>
      </c>
      <c r="P98">
        <v>1</v>
      </c>
      <c r="Q98" t="s">
        <v>2609</v>
      </c>
    </row>
    <row r="99" spans="1:51" s="15" customFormat="1">
      <c r="A99" t="s">
        <v>1311</v>
      </c>
      <c r="B99" t="s">
        <v>1530</v>
      </c>
      <c r="C99">
        <v>2.6697724665271401</v>
      </c>
      <c r="D99">
        <v>7.1812720360043495E-4</v>
      </c>
      <c r="E99"/>
      <c r="F99" t="s">
        <v>81</v>
      </c>
      <c r="G99"/>
      <c r="H99"/>
      <c r="I99" t="s">
        <v>14</v>
      </c>
      <c r="J99" t="s">
        <v>14</v>
      </c>
      <c r="K99" t="s">
        <v>16</v>
      </c>
      <c r="L99"/>
      <c r="M99"/>
      <c r="N99"/>
      <c r="O99"/>
      <c r="P99">
        <v>1</v>
      </c>
      <c r="Q99" t="s">
        <v>2608</v>
      </c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</row>
    <row r="100" spans="1:51" s="15" customFormat="1">
      <c r="A100" t="s">
        <v>899</v>
      </c>
      <c r="B100" t="s">
        <v>1528</v>
      </c>
      <c r="C100">
        <v>-2.0867374159500902</v>
      </c>
      <c r="D100">
        <v>6.7257772459873696E-4</v>
      </c>
      <c r="E100"/>
      <c r="F100" t="s">
        <v>898</v>
      </c>
      <c r="G100" t="s">
        <v>2203</v>
      </c>
      <c r="H100" t="s">
        <v>2204</v>
      </c>
      <c r="I100" t="s">
        <v>14</v>
      </c>
      <c r="J100" t="s">
        <v>14</v>
      </c>
      <c r="K100" t="s">
        <v>22</v>
      </c>
      <c r="L100" t="s">
        <v>900</v>
      </c>
      <c r="M100" t="s">
        <v>2205</v>
      </c>
      <c r="N100" t="s">
        <v>1</v>
      </c>
      <c r="O100"/>
      <c r="P100">
        <v>2</v>
      </c>
      <c r="Q100" t="s">
        <v>2609</v>
      </c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</row>
    <row r="101" spans="1:51" s="15" customFormat="1">
      <c r="A101" t="s">
        <v>1239</v>
      </c>
      <c r="B101" t="s">
        <v>1617</v>
      </c>
      <c r="C101">
        <v>2.09928991568004</v>
      </c>
      <c r="D101">
        <v>5.1943110054218297E-3</v>
      </c>
      <c r="E101"/>
      <c r="F101" t="s">
        <v>1238</v>
      </c>
      <c r="G101"/>
      <c r="H101" t="s">
        <v>2201</v>
      </c>
      <c r="I101" t="s">
        <v>14</v>
      </c>
      <c r="J101" t="s">
        <v>14</v>
      </c>
      <c r="K101" t="s">
        <v>22</v>
      </c>
      <c r="L101" t="s">
        <v>1240</v>
      </c>
      <c r="M101" t="s">
        <v>2202</v>
      </c>
      <c r="N101" t="s">
        <v>59</v>
      </c>
      <c r="O101"/>
      <c r="P101">
        <v>1</v>
      </c>
      <c r="Q101" t="s">
        <v>2609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</row>
    <row r="102" spans="1:51" s="15" customFormat="1">
      <c r="A102" t="s">
        <v>1276</v>
      </c>
      <c r="B102" t="s">
        <v>1441</v>
      </c>
      <c r="C102">
        <v>2.0022967577208499</v>
      </c>
      <c r="D102">
        <v>1.09405901531774E-4</v>
      </c>
      <c r="E102"/>
      <c r="F102" t="s">
        <v>277</v>
      </c>
      <c r="G102"/>
      <c r="H102" t="s">
        <v>2199</v>
      </c>
      <c r="I102" t="s">
        <v>14</v>
      </c>
      <c r="J102" t="s">
        <v>14</v>
      </c>
      <c r="K102" t="s">
        <v>22</v>
      </c>
      <c r="L102" t="s">
        <v>279</v>
      </c>
      <c r="M102" t="s">
        <v>2200</v>
      </c>
      <c r="N102" t="s">
        <v>110</v>
      </c>
      <c r="O102"/>
      <c r="P102">
        <v>1</v>
      </c>
      <c r="Q102" t="s">
        <v>2609</v>
      </c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</row>
    <row r="103" spans="1:51" s="18" customFormat="1">
      <c r="A103" t="s">
        <v>1389</v>
      </c>
      <c r="B103" t="s">
        <v>1388</v>
      </c>
      <c r="C103">
        <v>3.2631913505219301</v>
      </c>
      <c r="D103" s="1">
        <v>2.4665616550304299E-5</v>
      </c>
      <c r="E103" s="1"/>
      <c r="F103" t="s">
        <v>88</v>
      </c>
      <c r="G103"/>
      <c r="H103"/>
      <c r="I103" t="s">
        <v>14</v>
      </c>
      <c r="J103" t="s">
        <v>14</v>
      </c>
      <c r="K103" t="s">
        <v>16</v>
      </c>
      <c r="L103"/>
      <c r="M103"/>
      <c r="N103"/>
      <c r="O103"/>
      <c r="P103">
        <v>1</v>
      </c>
      <c r="Q103" t="s">
        <v>2609</v>
      </c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</row>
    <row r="104" spans="1:51" s="18" customFormat="1">
      <c r="A104" t="s">
        <v>1308</v>
      </c>
      <c r="B104" t="s">
        <v>1378</v>
      </c>
      <c r="C104">
        <v>3.3145069899005701</v>
      </c>
      <c r="D104" s="1">
        <v>1.4453307021883999E-5</v>
      </c>
      <c r="E104" s="1"/>
      <c r="F104" t="s">
        <v>667</v>
      </c>
      <c r="G104" t="s">
        <v>2187</v>
      </c>
      <c r="H104" t="s">
        <v>2188</v>
      </c>
      <c r="I104" t="s">
        <v>14</v>
      </c>
      <c r="J104" t="s">
        <v>14</v>
      </c>
      <c r="K104" t="s">
        <v>16</v>
      </c>
      <c r="L104" t="s">
        <v>669</v>
      </c>
      <c r="M104" t="s">
        <v>2189</v>
      </c>
      <c r="N104" t="s">
        <v>670</v>
      </c>
      <c r="O104"/>
      <c r="P104">
        <v>2</v>
      </c>
      <c r="Q104" t="s">
        <v>2609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</row>
    <row r="105" spans="1:51" s="18" customFormat="1">
      <c r="A105" t="s">
        <v>1373</v>
      </c>
      <c r="B105" t="s">
        <v>1372</v>
      </c>
      <c r="C105">
        <v>3.65650975013624</v>
      </c>
      <c r="D105" s="1">
        <v>1.18189242658974E-5</v>
      </c>
      <c r="E105" s="1"/>
      <c r="F105" t="s">
        <v>81</v>
      </c>
      <c r="G105"/>
      <c r="H105" t="s">
        <v>2127</v>
      </c>
      <c r="I105" t="s">
        <v>14</v>
      </c>
      <c r="J105" t="s">
        <v>14</v>
      </c>
      <c r="K105" t="s">
        <v>16</v>
      </c>
      <c r="L105" t="s">
        <v>622</v>
      </c>
      <c r="M105" t="s">
        <v>2128</v>
      </c>
      <c r="N105" t="s">
        <v>332</v>
      </c>
      <c r="O105"/>
      <c r="P105">
        <v>2</v>
      </c>
      <c r="Q105" t="s">
        <v>2609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</row>
    <row r="106" spans="1:51" s="18" customFormat="1">
      <c r="A106" t="s">
        <v>1331</v>
      </c>
      <c r="B106" t="s">
        <v>1391</v>
      </c>
      <c r="C106">
        <v>2.8233727802342798</v>
      </c>
      <c r="D106" s="1">
        <v>2.5809809764024999E-5</v>
      </c>
      <c r="E106" s="1"/>
      <c r="F106" t="s">
        <v>1242</v>
      </c>
      <c r="G106"/>
      <c r="H106" t="s">
        <v>2185</v>
      </c>
      <c r="I106" t="s">
        <v>14</v>
      </c>
      <c r="J106" t="s">
        <v>14</v>
      </c>
      <c r="K106" t="s">
        <v>16</v>
      </c>
      <c r="L106" t="s">
        <v>1243</v>
      </c>
      <c r="M106" t="s">
        <v>2186</v>
      </c>
      <c r="N106" t="s">
        <v>129</v>
      </c>
      <c r="O106"/>
      <c r="P106">
        <v>1</v>
      </c>
      <c r="Q106" t="s">
        <v>2609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</row>
    <row r="107" spans="1:51" s="18" customFormat="1">
      <c r="A107" t="s">
        <v>1532</v>
      </c>
      <c r="B107" t="s">
        <v>1531</v>
      </c>
      <c r="C107">
        <v>2.64184603329308</v>
      </c>
      <c r="D107">
        <v>7.4080719617360699E-4</v>
      </c>
      <c r="E107"/>
      <c r="F107" t="s">
        <v>81</v>
      </c>
      <c r="G107"/>
      <c r="H107"/>
      <c r="I107" t="s">
        <v>14</v>
      </c>
      <c r="J107" t="s">
        <v>14</v>
      </c>
      <c r="K107" t="s">
        <v>66</v>
      </c>
      <c r="L107"/>
      <c r="M107"/>
      <c r="N107"/>
      <c r="O107"/>
      <c r="P107">
        <v>1</v>
      </c>
      <c r="Q107" t="s">
        <v>2609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</row>
    <row r="108" spans="1:51" s="18" customFormat="1">
      <c r="A108" t="s">
        <v>1510</v>
      </c>
      <c r="B108" t="s">
        <v>1508</v>
      </c>
      <c r="C108">
        <v>2.24341539650178</v>
      </c>
      <c r="D108">
        <v>5.3309999497712899E-4</v>
      </c>
      <c r="E108"/>
      <c r="F108" t="s">
        <v>1509</v>
      </c>
      <c r="G108"/>
      <c r="H108"/>
      <c r="I108" t="s">
        <v>14</v>
      </c>
      <c r="J108" t="s">
        <v>14</v>
      </c>
      <c r="K108" t="s">
        <v>16</v>
      </c>
      <c r="L108"/>
      <c r="M108"/>
      <c r="N108"/>
      <c r="O108"/>
      <c r="P108">
        <v>1</v>
      </c>
      <c r="Q108" t="s">
        <v>2609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</row>
    <row r="109" spans="1:51" s="18" customFormat="1">
      <c r="A109" t="s">
        <v>1629</v>
      </c>
      <c r="B109" t="s">
        <v>1628</v>
      </c>
      <c r="C109">
        <v>-2.5685359213473999</v>
      </c>
      <c r="D109">
        <v>6.0160247530993702E-3</v>
      </c>
      <c r="E109"/>
      <c r="F109" t="s">
        <v>81</v>
      </c>
      <c r="G109"/>
      <c r="H109"/>
      <c r="I109" t="s">
        <v>14</v>
      </c>
      <c r="J109" t="s">
        <v>14</v>
      </c>
      <c r="K109" t="s">
        <v>16</v>
      </c>
      <c r="L109"/>
      <c r="M109"/>
      <c r="N109"/>
      <c r="O109"/>
      <c r="P109">
        <v>1</v>
      </c>
      <c r="Q109" t="s">
        <v>2609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</row>
    <row r="110" spans="1:51">
      <c r="A110" t="s">
        <v>1283</v>
      </c>
      <c r="B110" t="s">
        <v>1587</v>
      </c>
      <c r="C110">
        <v>2.0054082364616299</v>
      </c>
      <c r="D110">
        <v>2.1308462742422201E-3</v>
      </c>
      <c r="F110" t="s">
        <v>1282</v>
      </c>
      <c r="G110" t="s">
        <v>2182</v>
      </c>
      <c r="H110" t="s">
        <v>2183</v>
      </c>
      <c r="I110" t="s">
        <v>14</v>
      </c>
      <c r="J110" t="s">
        <v>14</v>
      </c>
      <c r="K110" t="s">
        <v>22</v>
      </c>
      <c r="L110" t="s">
        <v>1284</v>
      </c>
      <c r="M110" t="s">
        <v>2184</v>
      </c>
      <c r="N110" t="s">
        <v>49</v>
      </c>
      <c r="P110">
        <v>1</v>
      </c>
      <c r="Q110" t="s">
        <v>2608</v>
      </c>
    </row>
    <row r="111" spans="1:51">
      <c r="A111" t="s">
        <v>1034</v>
      </c>
      <c r="B111" t="s">
        <v>1397</v>
      </c>
      <c r="C111">
        <v>2.3953899542156201</v>
      </c>
      <c r="D111" s="1">
        <v>2.9500122255071699E-5</v>
      </c>
      <c r="E111" s="1"/>
      <c r="F111" t="s">
        <v>81</v>
      </c>
      <c r="I111" t="s">
        <v>14</v>
      </c>
      <c r="J111" t="s">
        <v>14</v>
      </c>
      <c r="K111" t="s">
        <v>22</v>
      </c>
      <c r="P111">
        <v>3</v>
      </c>
      <c r="Q111" t="s">
        <v>2609</v>
      </c>
    </row>
    <row r="112" spans="1:51">
      <c r="A112" t="s">
        <v>1020</v>
      </c>
      <c r="B112" t="s">
        <v>1366</v>
      </c>
      <c r="C112">
        <v>2.5332615347770302</v>
      </c>
      <c r="D112" s="1">
        <v>8.94366428342581E-6</v>
      </c>
      <c r="E112" s="1"/>
      <c r="F112" t="s">
        <v>1019</v>
      </c>
      <c r="I112" t="s">
        <v>14</v>
      </c>
      <c r="J112" t="s">
        <v>14</v>
      </c>
      <c r="K112" t="s">
        <v>22</v>
      </c>
      <c r="L112" t="s">
        <v>1021</v>
      </c>
      <c r="M112" t="s">
        <v>1019</v>
      </c>
      <c r="N112" t="s">
        <v>134</v>
      </c>
      <c r="P112">
        <v>1</v>
      </c>
      <c r="Q112" t="s">
        <v>2609</v>
      </c>
    </row>
    <row r="113" spans="1:51">
      <c r="A113" t="s">
        <v>971</v>
      </c>
      <c r="B113" t="s">
        <v>1485</v>
      </c>
      <c r="C113">
        <v>2.6375121684496299</v>
      </c>
      <c r="D113">
        <v>2.6173869551224E-4</v>
      </c>
      <c r="F113" t="s">
        <v>970</v>
      </c>
      <c r="I113" t="s">
        <v>14</v>
      </c>
      <c r="J113" t="s">
        <v>14</v>
      </c>
      <c r="K113" t="s">
        <v>22</v>
      </c>
      <c r="P113">
        <v>3</v>
      </c>
      <c r="Q113" t="s">
        <v>2609</v>
      </c>
    </row>
    <row r="114" spans="1:51">
      <c r="A114" t="s">
        <v>929</v>
      </c>
      <c r="B114" t="s">
        <v>1537</v>
      </c>
      <c r="C114">
        <v>3.24057815167154</v>
      </c>
      <c r="D114">
        <v>7.4080719617360699E-4</v>
      </c>
      <c r="F114" t="s">
        <v>928</v>
      </c>
      <c r="I114" t="s">
        <v>124</v>
      </c>
      <c r="J114" t="s">
        <v>1538</v>
      </c>
      <c r="K114" t="s">
        <v>22</v>
      </c>
      <c r="L114" t="s">
        <v>930</v>
      </c>
      <c r="M114" t="s">
        <v>928</v>
      </c>
      <c r="N114" t="s">
        <v>893</v>
      </c>
      <c r="P114">
        <v>3</v>
      </c>
      <c r="Q114" t="s">
        <v>2609</v>
      </c>
    </row>
    <row r="115" spans="1:51">
      <c r="A115" t="s">
        <v>1445</v>
      </c>
      <c r="B115" t="s">
        <v>1444</v>
      </c>
      <c r="C115">
        <v>3.0610504554981999</v>
      </c>
      <c r="D115">
        <v>1.16634616762019E-4</v>
      </c>
      <c r="F115" t="s">
        <v>1198</v>
      </c>
      <c r="H115" t="s">
        <v>2180</v>
      </c>
      <c r="I115" t="s">
        <v>14</v>
      </c>
      <c r="J115" t="s">
        <v>14</v>
      </c>
      <c r="K115" t="s">
        <v>66</v>
      </c>
      <c r="L115" t="s">
        <v>1199</v>
      </c>
      <c r="M115" t="s">
        <v>2181</v>
      </c>
      <c r="N115" t="s">
        <v>134</v>
      </c>
      <c r="P115">
        <v>1</v>
      </c>
      <c r="Q115" t="s">
        <v>2609</v>
      </c>
    </row>
    <row r="116" spans="1:51">
      <c r="A116" t="s">
        <v>1639</v>
      </c>
      <c r="B116" t="s">
        <v>1637</v>
      </c>
      <c r="C116">
        <v>2.0384251545555401</v>
      </c>
      <c r="D116">
        <v>9.0618467484552701E-3</v>
      </c>
      <c r="F116" t="s">
        <v>1638</v>
      </c>
      <c r="G116" t="s">
        <v>2177</v>
      </c>
      <c r="H116" t="s">
        <v>2178</v>
      </c>
      <c r="I116" t="s">
        <v>14</v>
      </c>
      <c r="J116" t="s">
        <v>14</v>
      </c>
      <c r="K116" t="s">
        <v>16</v>
      </c>
      <c r="L116" t="s">
        <v>1640</v>
      </c>
      <c r="M116" t="s">
        <v>2179</v>
      </c>
      <c r="N116" t="s">
        <v>519</v>
      </c>
      <c r="P116">
        <v>1</v>
      </c>
      <c r="Q116" t="s">
        <v>2609</v>
      </c>
    </row>
    <row r="117" spans="1:51">
      <c r="A117" t="s">
        <v>1601</v>
      </c>
      <c r="B117" t="s">
        <v>1599</v>
      </c>
      <c r="C117">
        <v>2.34345344396543</v>
      </c>
      <c r="D117">
        <v>3.3931192244279502E-3</v>
      </c>
      <c r="F117" t="s">
        <v>1600</v>
      </c>
      <c r="G117" t="s">
        <v>2174</v>
      </c>
      <c r="H117" t="s">
        <v>2175</v>
      </c>
      <c r="I117" t="s">
        <v>14</v>
      </c>
      <c r="J117" t="s">
        <v>14</v>
      </c>
      <c r="K117" t="s">
        <v>16</v>
      </c>
      <c r="L117" t="s">
        <v>1602</v>
      </c>
      <c r="M117" t="s">
        <v>2176</v>
      </c>
      <c r="N117" t="s">
        <v>519</v>
      </c>
      <c r="P117">
        <v>1</v>
      </c>
      <c r="Q117" t="s">
        <v>2609</v>
      </c>
    </row>
    <row r="118" spans="1:51">
      <c r="A118" t="s">
        <v>1607</v>
      </c>
      <c r="B118" t="s">
        <v>1605</v>
      </c>
      <c r="C118">
        <v>2.5070928734257301</v>
      </c>
      <c r="D118">
        <v>3.6599785096942399E-3</v>
      </c>
      <c r="F118" t="s">
        <v>1606</v>
      </c>
      <c r="G118" t="s">
        <v>2171</v>
      </c>
      <c r="H118" t="s">
        <v>2172</v>
      </c>
      <c r="I118" t="s">
        <v>14</v>
      </c>
      <c r="J118" t="s">
        <v>14</v>
      </c>
      <c r="K118" t="s">
        <v>16</v>
      </c>
      <c r="L118" t="s">
        <v>1608</v>
      </c>
      <c r="M118" t="s">
        <v>2173</v>
      </c>
      <c r="N118" t="s">
        <v>519</v>
      </c>
      <c r="P118">
        <v>1</v>
      </c>
      <c r="Q118" t="s">
        <v>2609</v>
      </c>
    </row>
    <row r="119" spans="1:51">
      <c r="A119" t="s">
        <v>1460</v>
      </c>
      <c r="B119" t="s">
        <v>1459</v>
      </c>
      <c r="C119">
        <v>-4.3609074230501399</v>
      </c>
      <c r="D119">
        <v>1.5407885670099599E-4</v>
      </c>
      <c r="F119" t="s">
        <v>81</v>
      </c>
      <c r="I119" t="s">
        <v>14</v>
      </c>
      <c r="J119" t="s">
        <v>14</v>
      </c>
      <c r="K119" t="s">
        <v>16</v>
      </c>
      <c r="P119">
        <v>1</v>
      </c>
      <c r="Q119" t="s">
        <v>2609</v>
      </c>
    </row>
    <row r="120" spans="1:51">
      <c r="A120" t="s">
        <v>1405</v>
      </c>
      <c r="B120" t="s">
        <v>1404</v>
      </c>
      <c r="C120">
        <v>-3.7250197201725799</v>
      </c>
      <c r="D120" s="1">
        <v>4.1031965179507302E-5</v>
      </c>
      <c r="E120" s="1"/>
      <c r="F120" t="s">
        <v>81</v>
      </c>
      <c r="I120" t="s">
        <v>14</v>
      </c>
      <c r="J120" t="s">
        <v>14</v>
      </c>
      <c r="K120" t="s">
        <v>16</v>
      </c>
      <c r="P120">
        <v>1</v>
      </c>
      <c r="Q120" t="s">
        <v>2609</v>
      </c>
    </row>
    <row r="121" spans="1:51">
      <c r="A121" t="s">
        <v>1633</v>
      </c>
      <c r="B121" t="s">
        <v>1632</v>
      </c>
      <c r="C121">
        <v>2.9783273770076901</v>
      </c>
      <c r="D121">
        <v>6.6923807176830904E-3</v>
      </c>
      <c r="F121" t="s">
        <v>81</v>
      </c>
      <c r="I121" t="s">
        <v>14</v>
      </c>
      <c r="J121" t="s">
        <v>14</v>
      </c>
      <c r="K121" t="s">
        <v>66</v>
      </c>
      <c r="P121">
        <v>1</v>
      </c>
      <c r="Q121" t="s">
        <v>2609</v>
      </c>
    </row>
    <row r="122" spans="1:51" s="15" customFormat="1">
      <c r="A122" t="s">
        <v>589</v>
      </c>
      <c r="B122" t="s">
        <v>1452</v>
      </c>
      <c r="C122">
        <v>4.0626950681415002</v>
      </c>
      <c r="D122">
        <v>1.3558041281537E-4</v>
      </c>
      <c r="E122"/>
      <c r="F122" t="s">
        <v>81</v>
      </c>
      <c r="G122"/>
      <c r="H122"/>
      <c r="I122" t="s">
        <v>14</v>
      </c>
      <c r="J122" t="s">
        <v>14</v>
      </c>
      <c r="K122" t="s">
        <v>22</v>
      </c>
      <c r="L122"/>
      <c r="M122"/>
      <c r="N122"/>
      <c r="O122"/>
      <c r="P122">
        <v>2</v>
      </c>
      <c r="Q122" t="s">
        <v>2609</v>
      </c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</row>
    <row r="123" spans="1:51" s="15" customFormat="1">
      <c r="A123" t="s">
        <v>1525</v>
      </c>
      <c r="B123" t="s">
        <v>1524</v>
      </c>
      <c r="C123">
        <v>3.2273903191473701</v>
      </c>
      <c r="D123">
        <v>6.3967656309931505E-4</v>
      </c>
      <c r="E123"/>
      <c r="F123" t="s">
        <v>81</v>
      </c>
      <c r="G123"/>
      <c r="H123"/>
      <c r="I123" t="s">
        <v>14</v>
      </c>
      <c r="J123" t="s">
        <v>14</v>
      </c>
      <c r="K123" t="s">
        <v>16</v>
      </c>
      <c r="L123"/>
      <c r="M123"/>
      <c r="N123"/>
      <c r="O123"/>
      <c r="P123">
        <v>1</v>
      </c>
      <c r="Q123" t="s">
        <v>2609</v>
      </c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</row>
    <row r="124" spans="1:51" s="15" customFormat="1">
      <c r="A124" t="s">
        <v>485</v>
      </c>
      <c r="B124" t="s">
        <v>1621</v>
      </c>
      <c r="C124">
        <v>2.08652391839825</v>
      </c>
      <c r="D124">
        <v>5.71036692779733E-3</v>
      </c>
      <c r="E124"/>
      <c r="F124" t="s">
        <v>451</v>
      </c>
      <c r="G124" t="s">
        <v>2044</v>
      </c>
      <c r="H124" t="s">
        <v>2067</v>
      </c>
      <c r="I124" t="s">
        <v>14</v>
      </c>
      <c r="J124" t="s">
        <v>14</v>
      </c>
      <c r="K124" t="s">
        <v>16</v>
      </c>
      <c r="L124" t="s">
        <v>425</v>
      </c>
      <c r="M124" t="s">
        <v>2048</v>
      </c>
      <c r="N124" t="s">
        <v>18</v>
      </c>
      <c r="O124" t="s">
        <v>1660</v>
      </c>
      <c r="P124">
        <v>2</v>
      </c>
      <c r="Q124" t="s">
        <v>2609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</row>
    <row r="125" spans="1:51" s="15" customFormat="1">
      <c r="A125" t="s">
        <v>205</v>
      </c>
      <c r="B125" t="s">
        <v>1503</v>
      </c>
      <c r="C125">
        <v>2.6696937114842099</v>
      </c>
      <c r="D125">
        <v>5.0948561387950295E-4</v>
      </c>
      <c r="E125"/>
      <c r="F125" t="s">
        <v>1504</v>
      </c>
      <c r="G125" t="s">
        <v>2044</v>
      </c>
      <c r="H125" t="s">
        <v>2070</v>
      </c>
      <c r="I125" t="s">
        <v>14</v>
      </c>
      <c r="J125" t="s">
        <v>14</v>
      </c>
      <c r="K125" t="s">
        <v>16</v>
      </c>
      <c r="L125" t="s">
        <v>206</v>
      </c>
      <c r="M125" t="s">
        <v>2046</v>
      </c>
      <c r="N125" t="s">
        <v>18</v>
      </c>
      <c r="O125" t="s">
        <v>1660</v>
      </c>
      <c r="P125">
        <v>2</v>
      </c>
      <c r="Q125" t="s">
        <v>2609</v>
      </c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</row>
    <row r="126" spans="1:51" s="15" customFormat="1">
      <c r="A126" t="s">
        <v>42</v>
      </c>
      <c r="B126" t="s">
        <v>1562</v>
      </c>
      <c r="C126">
        <v>2.2427489782905901</v>
      </c>
      <c r="D126">
        <v>1.1983591415499601E-3</v>
      </c>
      <c r="E126"/>
      <c r="F126" t="s">
        <v>41</v>
      </c>
      <c r="G126" t="s">
        <v>2168</v>
      </c>
      <c r="H126" t="s">
        <v>2169</v>
      </c>
      <c r="I126" t="s">
        <v>14</v>
      </c>
      <c r="J126" t="s">
        <v>14</v>
      </c>
      <c r="K126" t="s">
        <v>16</v>
      </c>
      <c r="L126" t="s">
        <v>43</v>
      </c>
      <c r="M126" t="s">
        <v>2170</v>
      </c>
      <c r="N126" t="s">
        <v>44</v>
      </c>
      <c r="O126"/>
      <c r="P126">
        <v>2</v>
      </c>
      <c r="Q126" t="s">
        <v>2609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</row>
    <row r="127" spans="1:51">
      <c r="A127" t="s">
        <v>1414</v>
      </c>
      <c r="B127" t="s">
        <v>1412</v>
      </c>
      <c r="C127">
        <v>2.0824339633936502</v>
      </c>
      <c r="D127" s="1">
        <v>4.7186107342432698E-5</v>
      </c>
      <c r="E127" s="1"/>
      <c r="F127" t="s">
        <v>1413</v>
      </c>
      <c r="G127" t="s">
        <v>2165</v>
      </c>
      <c r="H127" t="s">
        <v>2166</v>
      </c>
      <c r="I127" t="s">
        <v>14</v>
      </c>
      <c r="J127" t="s">
        <v>14</v>
      </c>
      <c r="K127" t="s">
        <v>16</v>
      </c>
      <c r="L127" t="s">
        <v>1415</v>
      </c>
      <c r="M127" t="s">
        <v>2167</v>
      </c>
      <c r="N127" t="s">
        <v>49</v>
      </c>
      <c r="P127">
        <v>2</v>
      </c>
      <c r="Q127" t="s">
        <v>2609</v>
      </c>
    </row>
    <row r="128" spans="1:51">
      <c r="A128" t="s">
        <v>1483</v>
      </c>
      <c r="B128" t="s">
        <v>1481</v>
      </c>
      <c r="C128">
        <v>2.9424826828303901</v>
      </c>
      <c r="D128">
        <v>2.6173869551224E-4</v>
      </c>
      <c r="F128" t="s">
        <v>1482</v>
      </c>
      <c r="I128" t="s">
        <v>14</v>
      </c>
      <c r="J128" t="s">
        <v>14</v>
      </c>
      <c r="K128" t="s">
        <v>16</v>
      </c>
      <c r="L128" t="s">
        <v>1484</v>
      </c>
      <c r="M128" t="s">
        <v>1482</v>
      </c>
      <c r="N128" t="s">
        <v>134</v>
      </c>
      <c r="P128">
        <v>2</v>
      </c>
      <c r="Q128" t="s">
        <v>2609</v>
      </c>
    </row>
    <row r="129" spans="1:51">
      <c r="A129" t="s">
        <v>1249</v>
      </c>
      <c r="B129" t="s">
        <v>1612</v>
      </c>
      <c r="C129">
        <v>-2.9204380717717702</v>
      </c>
      <c r="D129">
        <v>4.3426638569496597E-3</v>
      </c>
      <c r="F129" t="s">
        <v>646</v>
      </c>
      <c r="I129" t="s">
        <v>14</v>
      </c>
      <c r="J129" t="s">
        <v>14</v>
      </c>
      <c r="K129" t="s">
        <v>22</v>
      </c>
      <c r="L129" t="s">
        <v>648</v>
      </c>
      <c r="M129" t="s">
        <v>646</v>
      </c>
      <c r="N129" t="s">
        <v>490</v>
      </c>
      <c r="P129">
        <v>1</v>
      </c>
      <c r="Q129" t="s">
        <v>2609</v>
      </c>
    </row>
    <row r="130" spans="1:51">
      <c r="A130" t="s">
        <v>218</v>
      </c>
      <c r="B130" t="s">
        <v>1507</v>
      </c>
      <c r="C130">
        <v>-2.2684413642374501</v>
      </c>
      <c r="D130">
        <v>5.1453647005689196E-4</v>
      </c>
      <c r="F130" t="s">
        <v>217</v>
      </c>
      <c r="I130" t="s">
        <v>14</v>
      </c>
      <c r="J130" t="s">
        <v>14</v>
      </c>
      <c r="K130" t="s">
        <v>22</v>
      </c>
      <c r="L130" t="s">
        <v>219</v>
      </c>
      <c r="M130" t="s">
        <v>217</v>
      </c>
      <c r="N130" t="s">
        <v>134</v>
      </c>
      <c r="P130">
        <v>3</v>
      </c>
      <c r="Q130" t="s">
        <v>2609</v>
      </c>
    </row>
    <row r="131" spans="1:51">
      <c r="A131" t="s">
        <v>1642</v>
      </c>
      <c r="B131" t="s">
        <v>1641</v>
      </c>
      <c r="C131">
        <v>2.7062293502661299</v>
      </c>
      <c r="D131">
        <v>9.6273139392954298E-3</v>
      </c>
      <c r="F131" t="s">
        <v>1490</v>
      </c>
      <c r="G131" t="s">
        <v>2051</v>
      </c>
      <c r="H131" t="s">
        <v>2052</v>
      </c>
      <c r="I131" t="s">
        <v>14</v>
      </c>
      <c r="J131" t="s">
        <v>14</v>
      </c>
      <c r="K131" t="s">
        <v>66</v>
      </c>
      <c r="L131" t="s">
        <v>318</v>
      </c>
      <c r="M131" t="s">
        <v>316</v>
      </c>
      <c r="N131" t="s">
        <v>319</v>
      </c>
      <c r="P131">
        <v>1</v>
      </c>
      <c r="Q131" t="s">
        <v>2609</v>
      </c>
    </row>
    <row r="132" spans="1:51">
      <c r="A132" t="s">
        <v>335</v>
      </c>
      <c r="B132" t="s">
        <v>1477</v>
      </c>
      <c r="C132">
        <v>-2.2713240106170698</v>
      </c>
      <c r="D132">
        <v>2.4453115151760899E-4</v>
      </c>
      <c r="F132" t="s">
        <v>334</v>
      </c>
      <c r="G132" t="s">
        <v>2153</v>
      </c>
      <c r="H132" t="s">
        <v>2154</v>
      </c>
      <c r="I132" t="s">
        <v>14</v>
      </c>
      <c r="J132" t="s">
        <v>14</v>
      </c>
      <c r="K132" t="s">
        <v>22</v>
      </c>
      <c r="L132" t="s">
        <v>336</v>
      </c>
      <c r="M132" t="s">
        <v>2155</v>
      </c>
      <c r="N132" t="s">
        <v>337</v>
      </c>
      <c r="P132">
        <v>2</v>
      </c>
      <c r="Q132" t="s">
        <v>2609</v>
      </c>
    </row>
    <row r="133" spans="1:51">
      <c r="A133" t="s">
        <v>1258</v>
      </c>
      <c r="B133" t="s">
        <v>1424</v>
      </c>
      <c r="C133">
        <v>-2.6459342295701198</v>
      </c>
      <c r="D133" s="1">
        <v>5.51325530991308E-5</v>
      </c>
      <c r="E133" s="1"/>
      <c r="F133" t="s">
        <v>1257</v>
      </c>
      <c r="H133" t="s">
        <v>2151</v>
      </c>
      <c r="I133" t="s">
        <v>14</v>
      </c>
      <c r="J133" t="s">
        <v>14</v>
      </c>
      <c r="K133" t="s">
        <v>22</v>
      </c>
      <c r="L133" t="s">
        <v>1259</v>
      </c>
      <c r="M133" t="s">
        <v>2152</v>
      </c>
      <c r="N133" t="s">
        <v>337</v>
      </c>
      <c r="P133">
        <v>1</v>
      </c>
      <c r="Q133" t="s">
        <v>2609</v>
      </c>
    </row>
    <row r="134" spans="1:51">
      <c r="A134" t="s">
        <v>1627</v>
      </c>
      <c r="B134" t="s">
        <v>1625</v>
      </c>
      <c r="C134">
        <v>2.2169541280603999</v>
      </c>
      <c r="D134">
        <v>5.8014908617910598E-3</v>
      </c>
      <c r="F134" t="s">
        <v>1626</v>
      </c>
      <c r="G134" t="s">
        <v>2076</v>
      </c>
      <c r="H134" t="s">
        <v>2077</v>
      </c>
      <c r="I134" t="s">
        <v>14</v>
      </c>
      <c r="J134" t="s">
        <v>14</v>
      </c>
      <c r="K134" t="s">
        <v>66</v>
      </c>
      <c r="L134" t="s">
        <v>1561</v>
      </c>
      <c r="M134" t="s">
        <v>2078</v>
      </c>
      <c r="N134" t="s">
        <v>18</v>
      </c>
      <c r="O134" t="s">
        <v>1665</v>
      </c>
      <c r="P134">
        <v>1</v>
      </c>
      <c r="Q134" t="s">
        <v>2609</v>
      </c>
    </row>
    <row r="135" spans="1:51">
      <c r="A135" t="s">
        <v>1305</v>
      </c>
      <c r="B135" t="s">
        <v>1598</v>
      </c>
      <c r="C135">
        <v>-2.1951950629577701</v>
      </c>
      <c r="D135">
        <v>3.0183351296240099E-3</v>
      </c>
      <c r="F135" t="s">
        <v>1304</v>
      </c>
      <c r="H135" t="s">
        <v>2149</v>
      </c>
      <c r="I135" t="s">
        <v>14</v>
      </c>
      <c r="J135" t="s">
        <v>14</v>
      </c>
      <c r="K135" t="s">
        <v>22</v>
      </c>
      <c r="L135" t="s">
        <v>775</v>
      </c>
      <c r="M135" t="s">
        <v>2150</v>
      </c>
      <c r="N135" t="s">
        <v>31</v>
      </c>
      <c r="P135">
        <v>1</v>
      </c>
      <c r="Q135" t="s">
        <v>2609</v>
      </c>
    </row>
    <row r="136" spans="1:51" s="15" customFormat="1">
      <c r="A136" t="s">
        <v>1268</v>
      </c>
      <c r="B136" t="s">
        <v>1426</v>
      </c>
      <c r="C136">
        <v>3.2266489759749399</v>
      </c>
      <c r="D136" s="1">
        <v>6.1011178894740197E-5</v>
      </c>
      <c r="E136" s="1"/>
      <c r="F136" t="s">
        <v>1266</v>
      </c>
      <c r="G136"/>
      <c r="H136"/>
      <c r="I136" t="s">
        <v>14</v>
      </c>
      <c r="J136" t="s">
        <v>14</v>
      </c>
      <c r="K136" t="s">
        <v>22</v>
      </c>
      <c r="L136" t="s">
        <v>1267</v>
      </c>
      <c r="M136" t="s">
        <v>1266</v>
      </c>
      <c r="N136" t="s">
        <v>134</v>
      </c>
      <c r="O136"/>
      <c r="P136">
        <v>2</v>
      </c>
      <c r="Q136" t="s">
        <v>2609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</row>
    <row r="137" spans="1:51" s="15" customFormat="1">
      <c r="A137" t="s">
        <v>1195</v>
      </c>
      <c r="B137" t="s">
        <v>1407</v>
      </c>
      <c r="C137">
        <v>4.2233273398633404</v>
      </c>
      <c r="D137" s="1">
        <v>4.28146004865691E-5</v>
      </c>
      <c r="E137" s="1"/>
      <c r="F137" t="s">
        <v>392</v>
      </c>
      <c r="G137"/>
      <c r="H137"/>
      <c r="I137" t="s">
        <v>14</v>
      </c>
      <c r="J137" t="s">
        <v>14</v>
      </c>
      <c r="K137" t="s">
        <v>22</v>
      </c>
      <c r="L137" t="s">
        <v>1408</v>
      </c>
      <c r="M137" t="s">
        <v>392</v>
      </c>
      <c r="N137" t="s">
        <v>134</v>
      </c>
      <c r="O137"/>
      <c r="P137">
        <v>3</v>
      </c>
      <c r="Q137" t="s">
        <v>2609</v>
      </c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spans="1:51" s="15" customFormat="1">
      <c r="A138" t="s">
        <v>1245</v>
      </c>
      <c r="B138" t="s">
        <v>1401</v>
      </c>
      <c r="C138">
        <v>4.0514364397436902</v>
      </c>
      <c r="D138" s="1">
        <v>3.2301671417060697E-5</v>
      </c>
      <c r="E138" s="1"/>
      <c r="F138" t="s">
        <v>81</v>
      </c>
      <c r="G138"/>
      <c r="H138"/>
      <c r="I138" t="s">
        <v>14</v>
      </c>
      <c r="J138" t="s">
        <v>14</v>
      </c>
      <c r="K138" t="s">
        <v>22</v>
      </c>
      <c r="L138"/>
      <c r="M138"/>
      <c r="N138"/>
      <c r="O138"/>
      <c r="P138">
        <v>3</v>
      </c>
      <c r="Q138" t="s">
        <v>2609</v>
      </c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</row>
    <row r="139" spans="1:51" s="15" customFormat="1">
      <c r="A139" t="s">
        <v>1469</v>
      </c>
      <c r="B139" t="s">
        <v>1468</v>
      </c>
      <c r="C139">
        <v>-2.6745425097776998</v>
      </c>
      <c r="D139">
        <v>2.1515943566237001E-4</v>
      </c>
      <c r="E139"/>
      <c r="F139" t="s">
        <v>81</v>
      </c>
      <c r="G139"/>
      <c r="H139"/>
      <c r="I139" t="s">
        <v>14</v>
      </c>
      <c r="J139" t="s">
        <v>14</v>
      </c>
      <c r="K139" t="s">
        <v>16</v>
      </c>
      <c r="L139"/>
      <c r="M139"/>
      <c r="N139"/>
      <c r="O139"/>
      <c r="P139">
        <v>1</v>
      </c>
      <c r="Q139" t="s">
        <v>2609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</row>
    <row r="140" spans="1:51" s="15" customFormat="1">
      <c r="A140" t="s">
        <v>1251</v>
      </c>
      <c r="B140" t="s">
        <v>1497</v>
      </c>
      <c r="C140">
        <v>2.8487214180114102</v>
      </c>
      <c r="D140">
        <v>3.4615798309737801E-4</v>
      </c>
      <c r="E140"/>
      <c r="F140" t="s">
        <v>81</v>
      </c>
      <c r="G140"/>
      <c r="H140" t="s">
        <v>2148</v>
      </c>
      <c r="I140" t="s">
        <v>14</v>
      </c>
      <c r="J140" t="s">
        <v>14</v>
      </c>
      <c r="K140" t="s">
        <v>22</v>
      </c>
      <c r="L140" t="s">
        <v>318</v>
      </c>
      <c r="M140" t="s">
        <v>316</v>
      </c>
      <c r="N140" t="s">
        <v>319</v>
      </c>
      <c r="O140"/>
      <c r="P140">
        <v>3</v>
      </c>
      <c r="Q140" t="s">
        <v>2609</v>
      </c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</row>
    <row r="141" spans="1:51" s="15" customFormat="1">
      <c r="A141" t="s">
        <v>1302</v>
      </c>
      <c r="B141" t="s">
        <v>1436</v>
      </c>
      <c r="C141">
        <v>2.4983075650836502</v>
      </c>
      <c r="D141" s="1">
        <v>8.7278409426801002E-5</v>
      </c>
      <c r="E141" s="1"/>
      <c r="F141" t="s">
        <v>1281</v>
      </c>
      <c r="G141" t="s">
        <v>2146</v>
      </c>
      <c r="H141" t="s">
        <v>2147</v>
      </c>
      <c r="I141" t="s">
        <v>14</v>
      </c>
      <c r="J141" t="s">
        <v>14</v>
      </c>
      <c r="K141" t="s">
        <v>22</v>
      </c>
      <c r="L141"/>
      <c r="M141"/>
      <c r="N141"/>
      <c r="O141"/>
      <c r="P141">
        <v>1</v>
      </c>
      <c r="Q141" t="s">
        <v>2609</v>
      </c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</row>
    <row r="142" spans="1:51">
      <c r="A142" t="s">
        <v>1314</v>
      </c>
      <c r="B142" t="s">
        <v>1557</v>
      </c>
      <c r="C142">
        <v>2.2209784790845601</v>
      </c>
      <c r="D142">
        <v>1.1185685347591099E-3</v>
      </c>
      <c r="F142" t="s">
        <v>1312</v>
      </c>
      <c r="I142" t="s">
        <v>14</v>
      </c>
      <c r="J142" t="s">
        <v>14</v>
      </c>
      <c r="K142" t="s">
        <v>16</v>
      </c>
      <c r="L142" t="s">
        <v>356</v>
      </c>
      <c r="M142" t="s">
        <v>1312</v>
      </c>
      <c r="N142" t="s">
        <v>18</v>
      </c>
      <c r="O142" t="s">
        <v>1661</v>
      </c>
      <c r="P142">
        <v>1</v>
      </c>
      <c r="Q142" t="s">
        <v>2609</v>
      </c>
    </row>
    <row r="143" spans="1:51">
      <c r="A143" t="s">
        <v>909</v>
      </c>
      <c r="B143" t="s">
        <v>1594</v>
      </c>
      <c r="C143">
        <v>-2.16691423701059</v>
      </c>
      <c r="D143">
        <v>2.5890206628177998E-3</v>
      </c>
      <c r="F143" t="s">
        <v>908</v>
      </c>
      <c r="G143" t="s">
        <v>2143</v>
      </c>
      <c r="H143" t="s">
        <v>2144</v>
      </c>
      <c r="I143" t="s">
        <v>14</v>
      </c>
      <c r="J143" t="s">
        <v>14</v>
      </c>
      <c r="K143" t="s">
        <v>22</v>
      </c>
      <c r="L143" t="s">
        <v>910</v>
      </c>
      <c r="M143" t="s">
        <v>2145</v>
      </c>
      <c r="N143" t="s">
        <v>31</v>
      </c>
      <c r="P143">
        <v>3</v>
      </c>
      <c r="Q143" t="s">
        <v>2609</v>
      </c>
    </row>
    <row r="144" spans="1:51">
      <c r="A144" t="s">
        <v>1547</v>
      </c>
      <c r="B144" t="s">
        <v>1546</v>
      </c>
      <c r="C144">
        <v>3.1432613721059401</v>
      </c>
      <c r="D144">
        <v>9.4851687267325695E-4</v>
      </c>
      <c r="F144" t="s">
        <v>81</v>
      </c>
      <c r="I144" t="s">
        <v>14</v>
      </c>
      <c r="J144" t="s">
        <v>14</v>
      </c>
      <c r="K144" t="s">
        <v>16</v>
      </c>
      <c r="P144">
        <v>1</v>
      </c>
      <c r="Q144" t="s">
        <v>2609</v>
      </c>
    </row>
    <row r="145" spans="1:17">
      <c r="A145" t="s">
        <v>1502</v>
      </c>
      <c r="B145" t="s">
        <v>1501</v>
      </c>
      <c r="C145">
        <v>-2.0353792298847999</v>
      </c>
      <c r="D145">
        <v>4.54364856461672E-4</v>
      </c>
      <c r="F145" t="s">
        <v>905</v>
      </c>
      <c r="H145" t="s">
        <v>2132</v>
      </c>
      <c r="I145" t="s">
        <v>14</v>
      </c>
      <c r="J145" t="s">
        <v>14</v>
      </c>
      <c r="K145" t="s">
        <v>66</v>
      </c>
      <c r="L145" t="s">
        <v>906</v>
      </c>
      <c r="M145" t="s">
        <v>2133</v>
      </c>
      <c r="N145" t="s">
        <v>110</v>
      </c>
      <c r="P145">
        <v>1</v>
      </c>
      <c r="Q145" t="s">
        <v>2609</v>
      </c>
    </row>
    <row r="146" spans="1:17">
      <c r="A146" t="s">
        <v>511</v>
      </c>
      <c r="B146" t="s">
        <v>1588</v>
      </c>
      <c r="C146">
        <v>3.48062765267546</v>
      </c>
      <c r="D146">
        <v>2.20019665325524E-3</v>
      </c>
      <c r="F146" t="s">
        <v>1312</v>
      </c>
      <c r="I146" t="s">
        <v>14</v>
      </c>
      <c r="J146" t="s">
        <v>14</v>
      </c>
      <c r="K146" t="s">
        <v>16</v>
      </c>
      <c r="L146" t="s">
        <v>356</v>
      </c>
      <c r="M146" t="s">
        <v>1312</v>
      </c>
      <c r="N146" t="s">
        <v>18</v>
      </c>
      <c r="O146" t="s">
        <v>1661</v>
      </c>
      <c r="P146">
        <v>2</v>
      </c>
      <c r="Q146" t="s">
        <v>2609</v>
      </c>
    </row>
    <row r="147" spans="1:17">
      <c r="A147" t="s">
        <v>627</v>
      </c>
      <c r="B147" t="s">
        <v>1381</v>
      </c>
      <c r="C147">
        <v>3.75193420849472</v>
      </c>
      <c r="D147" s="1">
        <v>2.0147901881150499E-5</v>
      </c>
      <c r="E147" s="1"/>
      <c r="F147" t="s">
        <v>626</v>
      </c>
      <c r="G147" t="s">
        <v>2129</v>
      </c>
      <c r="H147" t="s">
        <v>2130</v>
      </c>
      <c r="I147" t="s">
        <v>14</v>
      </c>
      <c r="J147" t="s">
        <v>14</v>
      </c>
      <c r="K147" t="s">
        <v>22</v>
      </c>
      <c r="L147" t="s">
        <v>628</v>
      </c>
      <c r="M147" t="s">
        <v>2131</v>
      </c>
      <c r="N147" t="s">
        <v>49</v>
      </c>
      <c r="P147">
        <v>4</v>
      </c>
      <c r="Q147" t="s">
        <v>2609</v>
      </c>
    </row>
    <row r="148" spans="1:17">
      <c r="A148" t="s">
        <v>621</v>
      </c>
      <c r="B148" t="s">
        <v>1395</v>
      </c>
      <c r="C148">
        <v>2.97210319415885</v>
      </c>
      <c r="D148" s="1">
        <v>2.9500122255071699E-5</v>
      </c>
      <c r="E148" s="1"/>
      <c r="F148" t="s">
        <v>81</v>
      </c>
      <c r="H148" t="s">
        <v>2127</v>
      </c>
      <c r="I148" t="s">
        <v>14</v>
      </c>
      <c r="J148" t="s">
        <v>14</v>
      </c>
      <c r="K148" t="s">
        <v>22</v>
      </c>
      <c r="L148" t="s">
        <v>622</v>
      </c>
      <c r="M148" t="s">
        <v>2128</v>
      </c>
      <c r="N148" t="s">
        <v>332</v>
      </c>
      <c r="P148">
        <v>4</v>
      </c>
      <c r="Q148" t="s">
        <v>2609</v>
      </c>
    </row>
    <row r="149" spans="1:17">
      <c r="A149" t="s">
        <v>1325</v>
      </c>
      <c r="B149" t="s">
        <v>1380</v>
      </c>
      <c r="C149">
        <v>3.3534375610636702</v>
      </c>
      <c r="D149" s="1">
        <v>1.63769357944955E-5</v>
      </c>
      <c r="E149" s="1"/>
      <c r="F149" t="s">
        <v>88</v>
      </c>
      <c r="I149" t="s">
        <v>14</v>
      </c>
      <c r="J149" t="s">
        <v>14</v>
      </c>
      <c r="K149" t="s">
        <v>22</v>
      </c>
      <c r="P149">
        <v>1</v>
      </c>
      <c r="Q149" t="s">
        <v>2609</v>
      </c>
    </row>
    <row r="150" spans="1:17">
      <c r="A150" t="s">
        <v>1136</v>
      </c>
      <c r="B150" t="s">
        <v>1417</v>
      </c>
      <c r="C150">
        <v>-2.1082173137331899</v>
      </c>
      <c r="D150" s="1">
        <v>4.9697317092914801E-5</v>
      </c>
      <c r="E150" s="1"/>
      <c r="F150" t="s">
        <v>354</v>
      </c>
      <c r="I150" t="s">
        <v>14</v>
      </c>
      <c r="J150" t="s">
        <v>14</v>
      </c>
      <c r="K150" t="s">
        <v>16</v>
      </c>
      <c r="P150">
        <v>1</v>
      </c>
      <c r="Q150" t="s">
        <v>2609</v>
      </c>
    </row>
    <row r="151" spans="1:17">
      <c r="A151" t="s">
        <v>1130</v>
      </c>
      <c r="B151" t="s">
        <v>1579</v>
      </c>
      <c r="C151">
        <v>-3.4330257053799098</v>
      </c>
      <c r="D151">
        <v>1.80132435485386E-3</v>
      </c>
      <c r="F151" t="s">
        <v>1129</v>
      </c>
      <c r="I151" t="s">
        <v>14</v>
      </c>
      <c r="J151" t="s">
        <v>14</v>
      </c>
      <c r="K151" t="s">
        <v>22</v>
      </c>
      <c r="P151">
        <v>3</v>
      </c>
      <c r="Q151" t="s">
        <v>2609</v>
      </c>
    </row>
    <row r="152" spans="1:17">
      <c r="A152" t="s">
        <v>835</v>
      </c>
      <c r="B152" t="s">
        <v>1577</v>
      </c>
      <c r="C152">
        <v>-2.6692593168793701</v>
      </c>
      <c r="D152">
        <v>1.66960472475535E-3</v>
      </c>
      <c r="F152" t="s">
        <v>834</v>
      </c>
      <c r="G152" t="s">
        <v>2120</v>
      </c>
      <c r="H152" t="s">
        <v>2121</v>
      </c>
      <c r="I152" t="s">
        <v>14</v>
      </c>
      <c r="J152" t="s">
        <v>14</v>
      </c>
      <c r="K152" t="s">
        <v>22</v>
      </c>
      <c r="L152" t="s">
        <v>836</v>
      </c>
      <c r="M152" t="s">
        <v>2122</v>
      </c>
      <c r="N152" t="s">
        <v>1</v>
      </c>
      <c r="P152">
        <v>2</v>
      </c>
      <c r="Q152" t="s">
        <v>2609</v>
      </c>
    </row>
    <row r="153" spans="1:17">
      <c r="A153" t="s">
        <v>70</v>
      </c>
      <c r="B153" t="s">
        <v>1374</v>
      </c>
      <c r="C153">
        <v>2.2751078024688001</v>
      </c>
      <c r="D153" s="1">
        <v>1.18189242658974E-5</v>
      </c>
      <c r="E153" s="1"/>
      <c r="F153" t="s">
        <v>1375</v>
      </c>
      <c r="I153" t="s">
        <v>14</v>
      </c>
      <c r="J153" t="s">
        <v>14</v>
      </c>
      <c r="K153" t="s">
        <v>22</v>
      </c>
      <c r="L153" t="s">
        <v>71</v>
      </c>
      <c r="M153" t="s">
        <v>69</v>
      </c>
      <c r="N153" t="s">
        <v>72</v>
      </c>
      <c r="P153">
        <v>2</v>
      </c>
      <c r="Q153" t="s">
        <v>2609</v>
      </c>
    </row>
    <row r="154" spans="1:17">
      <c r="A154" t="s">
        <v>1247</v>
      </c>
      <c r="B154" t="s">
        <v>1500</v>
      </c>
      <c r="C154">
        <v>-2.6444014760163701</v>
      </c>
      <c r="D154">
        <v>4.1821634995956101E-4</v>
      </c>
      <c r="F154" t="s">
        <v>1246</v>
      </c>
      <c r="I154" t="s">
        <v>14</v>
      </c>
      <c r="J154" t="s">
        <v>14</v>
      </c>
      <c r="K154" t="s">
        <v>22</v>
      </c>
      <c r="L154" t="s">
        <v>1248</v>
      </c>
      <c r="M154" t="s">
        <v>1246</v>
      </c>
      <c r="N154" t="s">
        <v>134</v>
      </c>
      <c r="P154">
        <v>1</v>
      </c>
      <c r="Q154" t="s">
        <v>2609</v>
      </c>
    </row>
    <row r="155" spans="1:17">
      <c r="A155" t="s">
        <v>1085</v>
      </c>
      <c r="B155" t="s">
        <v>1597</v>
      </c>
      <c r="C155">
        <v>-2.3052450673701701</v>
      </c>
      <c r="D155">
        <v>2.97817951901871E-3</v>
      </c>
      <c r="F155" t="s">
        <v>81</v>
      </c>
      <c r="I155" t="s">
        <v>14</v>
      </c>
      <c r="J155" t="s">
        <v>14</v>
      </c>
      <c r="K155" t="s">
        <v>22</v>
      </c>
      <c r="P155">
        <v>1</v>
      </c>
      <c r="Q155" t="s">
        <v>2609</v>
      </c>
    </row>
    <row r="156" spans="1:17">
      <c r="A156" t="s">
        <v>355</v>
      </c>
      <c r="B156" t="s">
        <v>1396</v>
      </c>
      <c r="C156">
        <v>-2.4215620976624299</v>
      </c>
      <c r="D156" s="1">
        <v>2.9500122255071699E-5</v>
      </c>
      <c r="E156" s="1"/>
      <c r="F156" t="s">
        <v>354</v>
      </c>
      <c r="I156" t="s">
        <v>14</v>
      </c>
      <c r="J156" t="s">
        <v>14</v>
      </c>
      <c r="K156" t="s">
        <v>22</v>
      </c>
      <c r="L156" t="s">
        <v>356</v>
      </c>
      <c r="M156" t="s">
        <v>1312</v>
      </c>
      <c r="N156" t="s">
        <v>18</v>
      </c>
      <c r="O156" t="s">
        <v>1661</v>
      </c>
      <c r="P156">
        <v>4</v>
      </c>
      <c r="Q156" t="s">
        <v>2609</v>
      </c>
    </row>
    <row r="157" spans="1:17">
      <c r="A157" t="s">
        <v>1354</v>
      </c>
      <c r="B157" t="s">
        <v>1352</v>
      </c>
      <c r="C157">
        <v>3.76410808371068</v>
      </c>
      <c r="D157" s="1">
        <v>7.9755826534502903E-6</v>
      </c>
      <c r="E157" s="1"/>
      <c r="F157" t="s">
        <v>1353</v>
      </c>
      <c r="H157" t="s">
        <v>2119</v>
      </c>
      <c r="I157" t="s">
        <v>14</v>
      </c>
      <c r="J157" t="s">
        <v>14</v>
      </c>
      <c r="K157" t="s">
        <v>16</v>
      </c>
      <c r="L157" t="s">
        <v>512</v>
      </c>
      <c r="M157" t="s">
        <v>510</v>
      </c>
      <c r="N157" t="s">
        <v>18</v>
      </c>
      <c r="O157" t="s">
        <v>1661</v>
      </c>
      <c r="P157">
        <v>1</v>
      </c>
      <c r="Q157" t="s">
        <v>2608</v>
      </c>
    </row>
    <row r="158" spans="1:17">
      <c r="A158" t="s">
        <v>1309</v>
      </c>
      <c r="B158" t="s">
        <v>1515</v>
      </c>
      <c r="C158">
        <v>2.6154705556056799</v>
      </c>
      <c r="D158">
        <v>6.0093945100905398E-4</v>
      </c>
      <c r="F158" t="s">
        <v>13</v>
      </c>
      <c r="H158" t="s">
        <v>2117</v>
      </c>
      <c r="I158" t="s">
        <v>14</v>
      </c>
      <c r="J158" t="s">
        <v>14</v>
      </c>
      <c r="K158" t="s">
        <v>22</v>
      </c>
      <c r="L158" t="s">
        <v>17</v>
      </c>
      <c r="M158" t="s">
        <v>2118</v>
      </c>
      <c r="N158" t="s">
        <v>18</v>
      </c>
      <c r="O158" t="s">
        <v>1660</v>
      </c>
      <c r="P158">
        <v>1</v>
      </c>
      <c r="Q158" t="s">
        <v>2608</v>
      </c>
    </row>
    <row r="159" spans="1:17">
      <c r="A159" t="s">
        <v>1319</v>
      </c>
      <c r="B159" t="s">
        <v>1545</v>
      </c>
      <c r="C159">
        <v>2.0301340369719201</v>
      </c>
      <c r="D159">
        <v>9.2670377959513895E-4</v>
      </c>
      <c r="F159" t="s">
        <v>81</v>
      </c>
      <c r="H159" t="s">
        <v>2115</v>
      </c>
      <c r="I159" t="s">
        <v>14</v>
      </c>
      <c r="J159" t="s">
        <v>14</v>
      </c>
      <c r="K159" t="s">
        <v>22</v>
      </c>
      <c r="L159" t="s">
        <v>1263</v>
      </c>
      <c r="M159" t="s">
        <v>2116</v>
      </c>
      <c r="N159" t="s">
        <v>134</v>
      </c>
      <c r="P159">
        <v>1</v>
      </c>
      <c r="Q159" t="s">
        <v>2608</v>
      </c>
    </row>
    <row r="160" spans="1:17">
      <c r="A160" t="s">
        <v>1329</v>
      </c>
      <c r="B160" t="s">
        <v>1499</v>
      </c>
      <c r="C160">
        <v>-2.6773208765324501</v>
      </c>
      <c r="D160">
        <v>4.1446173202643402E-4</v>
      </c>
      <c r="F160" t="s">
        <v>1328</v>
      </c>
      <c r="H160" t="s">
        <v>2113</v>
      </c>
      <c r="I160" t="s">
        <v>14</v>
      </c>
      <c r="J160" t="s">
        <v>14</v>
      </c>
      <c r="K160" t="s">
        <v>22</v>
      </c>
      <c r="L160" t="s">
        <v>489</v>
      </c>
      <c r="M160" t="s">
        <v>2114</v>
      </c>
      <c r="N160" t="s">
        <v>490</v>
      </c>
      <c r="P160">
        <v>1</v>
      </c>
      <c r="Q160" t="s">
        <v>2609</v>
      </c>
    </row>
    <row r="161" spans="1:51">
      <c r="A161" t="s">
        <v>1317</v>
      </c>
      <c r="B161" t="s">
        <v>1610</v>
      </c>
      <c r="C161">
        <v>-2.0976873391595001</v>
      </c>
      <c r="D161">
        <v>4.0821208206603399E-3</v>
      </c>
      <c r="F161" t="s">
        <v>1316</v>
      </c>
      <c r="H161" t="s">
        <v>2112</v>
      </c>
      <c r="I161" t="s">
        <v>14</v>
      </c>
      <c r="J161" t="s">
        <v>14</v>
      </c>
      <c r="K161" t="s">
        <v>22</v>
      </c>
      <c r="P161">
        <v>1</v>
      </c>
      <c r="Q161" t="s">
        <v>2609</v>
      </c>
    </row>
    <row r="162" spans="1:51">
      <c r="A162" t="s">
        <v>600</v>
      </c>
      <c r="B162" t="s">
        <v>1425</v>
      </c>
      <c r="C162">
        <v>-2.4804254318472401</v>
      </c>
      <c r="D162" s="1">
        <v>5.5526350131482201E-5</v>
      </c>
      <c r="E162" s="1"/>
      <c r="F162" t="s">
        <v>1289</v>
      </c>
      <c r="G162" t="s">
        <v>2109</v>
      </c>
      <c r="H162" t="s">
        <v>2110</v>
      </c>
      <c r="I162" t="s">
        <v>14</v>
      </c>
      <c r="J162" t="s">
        <v>14</v>
      </c>
      <c r="K162" t="s">
        <v>22</v>
      </c>
      <c r="L162" t="s">
        <v>601</v>
      </c>
      <c r="M162" t="s">
        <v>2111</v>
      </c>
      <c r="N162" t="s">
        <v>31</v>
      </c>
      <c r="P162">
        <v>3</v>
      </c>
      <c r="Q162" t="s">
        <v>2609</v>
      </c>
    </row>
    <row r="163" spans="1:51">
      <c r="A163" t="s">
        <v>541</v>
      </c>
      <c r="B163" t="s">
        <v>1390</v>
      </c>
      <c r="C163">
        <v>-2.76416943828329</v>
      </c>
      <c r="D163" s="1">
        <v>2.5474012718415399E-5</v>
      </c>
      <c r="E163" s="1"/>
      <c r="F163" t="s">
        <v>540</v>
      </c>
      <c r="H163" t="s">
        <v>2107</v>
      </c>
      <c r="I163" t="s">
        <v>14</v>
      </c>
      <c r="J163" t="s">
        <v>14</v>
      </c>
      <c r="K163" t="s">
        <v>22</v>
      </c>
      <c r="L163" t="s">
        <v>542</v>
      </c>
      <c r="M163" t="s">
        <v>2108</v>
      </c>
      <c r="N163" t="s">
        <v>543</v>
      </c>
      <c r="P163">
        <v>3</v>
      </c>
      <c r="Q163" t="s">
        <v>2609</v>
      </c>
    </row>
    <row r="164" spans="1:51">
      <c r="A164" t="s">
        <v>1228</v>
      </c>
      <c r="B164" t="s">
        <v>1394</v>
      </c>
      <c r="C164">
        <v>-2.0876844435413999</v>
      </c>
      <c r="D164" s="1">
        <v>2.93015999326272E-5</v>
      </c>
      <c r="E164" s="1"/>
      <c r="F164" t="s">
        <v>1227</v>
      </c>
      <c r="H164" t="s">
        <v>2105</v>
      </c>
      <c r="I164" t="s">
        <v>14</v>
      </c>
      <c r="J164" t="s">
        <v>14</v>
      </c>
      <c r="K164" t="s">
        <v>22</v>
      </c>
      <c r="L164" t="s">
        <v>1229</v>
      </c>
      <c r="M164" t="s">
        <v>2106</v>
      </c>
      <c r="N164" t="s">
        <v>337</v>
      </c>
      <c r="P164">
        <v>1</v>
      </c>
      <c r="Q164" t="s">
        <v>2609</v>
      </c>
    </row>
    <row r="165" spans="1:51">
      <c r="A165" t="s">
        <v>1179</v>
      </c>
      <c r="B165" t="s">
        <v>1446</v>
      </c>
      <c r="C165">
        <v>-3.1187053896330301</v>
      </c>
      <c r="D165">
        <v>1.16634616762019E-4</v>
      </c>
      <c r="F165" t="s">
        <v>81</v>
      </c>
      <c r="I165" t="s">
        <v>14</v>
      </c>
      <c r="J165" t="s">
        <v>14</v>
      </c>
      <c r="K165" t="s">
        <v>22</v>
      </c>
      <c r="P165">
        <v>2</v>
      </c>
      <c r="Q165" t="s">
        <v>2608</v>
      </c>
    </row>
    <row r="166" spans="1:51">
      <c r="A166" t="s">
        <v>82</v>
      </c>
      <c r="B166" t="s">
        <v>1438</v>
      </c>
      <c r="C166">
        <v>-2.9561449145204901</v>
      </c>
      <c r="D166" s="1">
        <v>8.9850727651569101E-5</v>
      </c>
      <c r="E166" s="1"/>
      <c r="F166" t="s">
        <v>81</v>
      </c>
      <c r="I166" t="s">
        <v>14</v>
      </c>
      <c r="J166" t="s">
        <v>14</v>
      </c>
      <c r="K166" t="s">
        <v>22</v>
      </c>
      <c r="P166">
        <v>4</v>
      </c>
      <c r="Q166" t="s">
        <v>2609</v>
      </c>
    </row>
    <row r="167" spans="1:51">
      <c r="A167" t="s">
        <v>1313</v>
      </c>
      <c r="B167" t="s">
        <v>1556</v>
      </c>
      <c r="C167">
        <v>-2.6669118907723099</v>
      </c>
      <c r="D167">
        <v>1.11819209895563E-3</v>
      </c>
      <c r="F167" t="s">
        <v>830</v>
      </c>
      <c r="I167" t="s">
        <v>14</v>
      </c>
      <c r="J167" t="s">
        <v>14</v>
      </c>
      <c r="K167" t="s">
        <v>22</v>
      </c>
      <c r="P167">
        <v>1</v>
      </c>
      <c r="Q167" t="s">
        <v>2609</v>
      </c>
    </row>
    <row r="168" spans="1:51">
      <c r="A168" t="s">
        <v>1586</v>
      </c>
      <c r="B168" t="s">
        <v>1585</v>
      </c>
      <c r="C168">
        <v>-3.2843782249090001</v>
      </c>
      <c r="D168">
        <v>2.1308462742422201E-3</v>
      </c>
      <c r="F168" t="s">
        <v>81</v>
      </c>
      <c r="I168" t="s">
        <v>14</v>
      </c>
      <c r="J168" t="s">
        <v>14</v>
      </c>
      <c r="K168" t="s">
        <v>16</v>
      </c>
      <c r="P168">
        <v>1</v>
      </c>
      <c r="Q168" t="s">
        <v>2609</v>
      </c>
    </row>
    <row r="169" spans="1:51">
      <c r="A169" t="s">
        <v>1332</v>
      </c>
      <c r="B169" t="s">
        <v>1431</v>
      </c>
      <c r="C169">
        <v>3.6256668926489302</v>
      </c>
      <c r="D169" s="1">
        <v>7.1235328681993696E-5</v>
      </c>
      <c r="E169" s="1"/>
      <c r="F169" t="s">
        <v>1087</v>
      </c>
      <c r="H169" t="s">
        <v>2104</v>
      </c>
      <c r="I169" t="s">
        <v>14</v>
      </c>
      <c r="J169" t="s">
        <v>14</v>
      </c>
      <c r="K169" t="s">
        <v>16</v>
      </c>
      <c r="P169">
        <v>1</v>
      </c>
      <c r="Q169" t="s">
        <v>2609</v>
      </c>
    </row>
    <row r="170" spans="1:51">
      <c r="A170" t="s">
        <v>1315</v>
      </c>
      <c r="B170" t="s">
        <v>1423</v>
      </c>
      <c r="C170">
        <v>2.7889052108587999</v>
      </c>
      <c r="D170" s="1">
        <v>5.1329314707323802E-5</v>
      </c>
      <c r="E170" s="1"/>
      <c r="F170" t="s">
        <v>807</v>
      </c>
      <c r="H170" t="s">
        <v>2102</v>
      </c>
      <c r="I170" t="s">
        <v>14</v>
      </c>
      <c r="J170" t="s">
        <v>14</v>
      </c>
      <c r="K170" t="s">
        <v>16</v>
      </c>
      <c r="L170" t="s">
        <v>809</v>
      </c>
      <c r="M170" t="s">
        <v>2103</v>
      </c>
      <c r="N170" t="s">
        <v>18</v>
      </c>
      <c r="O170" t="s">
        <v>1660</v>
      </c>
      <c r="P170">
        <v>1</v>
      </c>
      <c r="Q170" t="s">
        <v>2609</v>
      </c>
    </row>
    <row r="171" spans="1:51" s="13" customFormat="1">
      <c r="A171" t="s">
        <v>1465</v>
      </c>
      <c r="B171" t="s">
        <v>1463</v>
      </c>
      <c r="C171">
        <v>3.0358489966219402</v>
      </c>
      <c r="D171">
        <v>1.8918138081548501E-4</v>
      </c>
      <c r="E171"/>
      <c r="F171" t="s">
        <v>1464</v>
      </c>
      <c r="G171" t="s">
        <v>2099</v>
      </c>
      <c r="H171" t="s">
        <v>2100</v>
      </c>
      <c r="I171" t="s">
        <v>14</v>
      </c>
      <c r="J171" t="s">
        <v>14</v>
      </c>
      <c r="K171" t="s">
        <v>66</v>
      </c>
      <c r="L171" t="s">
        <v>1466</v>
      </c>
      <c r="M171" t="s">
        <v>2101</v>
      </c>
      <c r="N171" t="s">
        <v>39</v>
      </c>
      <c r="O171"/>
      <c r="P171">
        <v>1</v>
      </c>
      <c r="Q171" t="s">
        <v>2608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</row>
    <row r="172" spans="1:51" s="13" customFormat="1">
      <c r="A172" t="s">
        <v>47</v>
      </c>
      <c r="B172" t="s">
        <v>1368</v>
      </c>
      <c r="C172">
        <v>4.1639706728428401</v>
      </c>
      <c r="D172" s="1">
        <v>9.3337670215085993E-6</v>
      </c>
      <c r="E172" s="1"/>
      <c r="F172" t="s">
        <v>46</v>
      </c>
      <c r="G172" t="s">
        <v>2096</v>
      </c>
      <c r="H172" t="s">
        <v>2097</v>
      </c>
      <c r="I172" t="s">
        <v>1369</v>
      </c>
      <c r="J172" t="s">
        <v>1370</v>
      </c>
      <c r="K172" t="s">
        <v>22</v>
      </c>
      <c r="L172" t="s">
        <v>48</v>
      </c>
      <c r="M172" t="s">
        <v>2098</v>
      </c>
      <c r="N172" t="s">
        <v>49</v>
      </c>
      <c r="O172"/>
      <c r="P172">
        <v>2</v>
      </c>
      <c r="Q172" t="s">
        <v>2608</v>
      </c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spans="1:51" s="13" customFormat="1">
      <c r="A173" t="s">
        <v>1450</v>
      </c>
      <c r="B173" t="s">
        <v>1448</v>
      </c>
      <c r="C173">
        <v>2.9890911222883498</v>
      </c>
      <c r="D173">
        <v>1.2306965257498199E-4</v>
      </c>
      <c r="E173"/>
      <c r="F173" t="s">
        <v>1449</v>
      </c>
      <c r="G173" t="s">
        <v>2093</v>
      </c>
      <c r="H173" t="s">
        <v>2094</v>
      </c>
      <c r="I173" t="s">
        <v>14</v>
      </c>
      <c r="J173" t="s">
        <v>14</v>
      </c>
      <c r="K173" t="s">
        <v>16</v>
      </c>
      <c r="L173" t="s">
        <v>1451</v>
      </c>
      <c r="M173" t="s">
        <v>2095</v>
      </c>
      <c r="N173" t="s">
        <v>332</v>
      </c>
      <c r="O173"/>
      <c r="P173">
        <v>1</v>
      </c>
      <c r="Q173" t="s">
        <v>2609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</row>
    <row r="174" spans="1:51" s="13" customFormat="1">
      <c r="A174" t="s">
        <v>1386</v>
      </c>
      <c r="B174" t="s">
        <v>1384</v>
      </c>
      <c r="C174">
        <v>3.4938328110831498</v>
      </c>
      <c r="D174" s="1">
        <v>2.3408128391773701E-5</v>
      </c>
      <c r="E174" s="1"/>
      <c r="F174" t="s">
        <v>1385</v>
      </c>
      <c r="G174" t="s">
        <v>2090</v>
      </c>
      <c r="H174" t="s">
        <v>2091</v>
      </c>
      <c r="I174" t="s">
        <v>14</v>
      </c>
      <c r="J174" t="s">
        <v>14</v>
      </c>
      <c r="K174" t="s">
        <v>66</v>
      </c>
      <c r="L174" t="s">
        <v>1387</v>
      </c>
      <c r="M174" t="s">
        <v>2092</v>
      </c>
      <c r="N174" t="s">
        <v>39</v>
      </c>
      <c r="O174"/>
      <c r="P174">
        <v>1</v>
      </c>
      <c r="Q174" t="s">
        <v>2609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</row>
    <row r="175" spans="1:51" s="13" customFormat="1">
      <c r="A175" t="s">
        <v>446</v>
      </c>
      <c r="B175" t="s">
        <v>1573</v>
      </c>
      <c r="C175">
        <v>-2.20304470713987</v>
      </c>
      <c r="D175">
        <v>1.4505377553816199E-3</v>
      </c>
      <c r="E175"/>
      <c r="F175" t="s">
        <v>1292</v>
      </c>
      <c r="G175"/>
      <c r="H175"/>
      <c r="I175" t="s">
        <v>14</v>
      </c>
      <c r="J175" t="s">
        <v>14</v>
      </c>
      <c r="K175" t="s">
        <v>22</v>
      </c>
      <c r="L175" t="s">
        <v>1119</v>
      </c>
      <c r="M175" t="s">
        <v>1292</v>
      </c>
      <c r="N175" t="s">
        <v>1120</v>
      </c>
      <c r="O175"/>
      <c r="P175">
        <v>2</v>
      </c>
      <c r="Q175" t="s">
        <v>2609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</row>
    <row r="176" spans="1:51" s="13" customFormat="1">
      <c r="A176" t="s">
        <v>581</v>
      </c>
      <c r="B176" t="s">
        <v>1574</v>
      </c>
      <c r="C176">
        <v>3.55038173469526</v>
      </c>
      <c r="D176">
        <v>1.45505496609052E-3</v>
      </c>
      <c r="E176"/>
      <c r="F176" t="s">
        <v>580</v>
      </c>
      <c r="G176"/>
      <c r="H176"/>
      <c r="I176" t="s">
        <v>14</v>
      </c>
      <c r="J176" t="s">
        <v>14</v>
      </c>
      <c r="K176" t="s">
        <v>22</v>
      </c>
      <c r="L176" t="s">
        <v>582</v>
      </c>
      <c r="M176" t="s">
        <v>2089</v>
      </c>
      <c r="N176" t="s">
        <v>134</v>
      </c>
      <c r="O176"/>
      <c r="P176">
        <v>2</v>
      </c>
      <c r="Q176" t="s">
        <v>2609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</row>
    <row r="177" spans="1:51" s="13" customFormat="1">
      <c r="A177" t="s">
        <v>37</v>
      </c>
      <c r="B177" t="s">
        <v>1345</v>
      </c>
      <c r="C177">
        <v>-5.2901708606877103</v>
      </c>
      <c r="D177" s="1">
        <v>7.4078840777606301E-6</v>
      </c>
      <c r="E177" s="1"/>
      <c r="F177" t="s">
        <v>36</v>
      </c>
      <c r="G177"/>
      <c r="H177"/>
      <c r="I177" t="s">
        <v>14</v>
      </c>
      <c r="J177" t="s">
        <v>14</v>
      </c>
      <c r="K177" t="s">
        <v>22</v>
      </c>
      <c r="L177" t="s">
        <v>38</v>
      </c>
      <c r="M177" t="s">
        <v>2088</v>
      </c>
      <c r="N177" t="s">
        <v>39</v>
      </c>
      <c r="O177"/>
      <c r="P177">
        <v>4</v>
      </c>
      <c r="Q177" t="s">
        <v>2609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</row>
    <row r="178" spans="1:51" s="13" customFormat="1">
      <c r="A178" t="s">
        <v>182</v>
      </c>
      <c r="B178" t="s">
        <v>1371</v>
      </c>
      <c r="C178">
        <v>5.2830162398889398</v>
      </c>
      <c r="D178" s="1">
        <v>1.0410539665237899E-5</v>
      </c>
      <c r="E178" s="1"/>
      <c r="F178" t="s">
        <v>181</v>
      </c>
      <c r="G178"/>
      <c r="H178" t="s">
        <v>2086</v>
      </c>
      <c r="I178" t="s">
        <v>14</v>
      </c>
      <c r="J178" t="s">
        <v>14</v>
      </c>
      <c r="K178" t="s">
        <v>16</v>
      </c>
      <c r="L178" t="s">
        <v>183</v>
      </c>
      <c r="M178" t="s">
        <v>2087</v>
      </c>
      <c r="N178" t="s">
        <v>49</v>
      </c>
      <c r="O178"/>
      <c r="P178">
        <v>2</v>
      </c>
      <c r="Q178" t="s">
        <v>2609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</row>
    <row r="179" spans="1:51" s="13" customFormat="1">
      <c r="A179" t="s">
        <v>367</v>
      </c>
      <c r="B179" t="s">
        <v>1570</v>
      </c>
      <c r="C179">
        <v>-2.9257865813642701</v>
      </c>
      <c r="D179">
        <v>1.36193271371536E-3</v>
      </c>
      <c r="E179"/>
      <c r="F179" t="s">
        <v>366</v>
      </c>
      <c r="G179"/>
      <c r="H179" t="s">
        <v>2084</v>
      </c>
      <c r="I179" t="s">
        <v>14</v>
      </c>
      <c r="J179" t="s">
        <v>14</v>
      </c>
      <c r="K179" t="s">
        <v>22</v>
      </c>
      <c r="L179" t="s">
        <v>368</v>
      </c>
      <c r="M179" t="s">
        <v>2085</v>
      </c>
      <c r="N179" t="s">
        <v>198</v>
      </c>
      <c r="O179"/>
      <c r="P179">
        <v>3</v>
      </c>
      <c r="Q179" t="s">
        <v>2609</v>
      </c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</row>
    <row r="180" spans="1:51" s="11" customFormat="1">
      <c r="A180" t="s">
        <v>178</v>
      </c>
      <c r="B180" t="s">
        <v>1355</v>
      </c>
      <c r="C180">
        <v>3.1834341857884301</v>
      </c>
      <c r="D180" s="1">
        <v>8.73036207642577E-6</v>
      </c>
      <c r="E180" s="1"/>
      <c r="F180" t="s">
        <v>177</v>
      </c>
      <c r="G180" t="s">
        <v>2080</v>
      </c>
      <c r="H180" t="s">
        <v>2082</v>
      </c>
      <c r="I180" t="s">
        <v>14</v>
      </c>
      <c r="J180" t="s">
        <v>14</v>
      </c>
      <c r="K180" t="s">
        <v>16</v>
      </c>
      <c r="L180" t="s">
        <v>179</v>
      </c>
      <c r="M180" t="s">
        <v>2083</v>
      </c>
      <c r="N180" t="s">
        <v>18</v>
      </c>
      <c r="O180" t="s">
        <v>1662</v>
      </c>
      <c r="P180">
        <v>2</v>
      </c>
      <c r="Q180" t="s">
        <v>2608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</row>
    <row r="181" spans="1:51" s="11" customFormat="1">
      <c r="A181" t="s">
        <v>211</v>
      </c>
      <c r="B181" t="s">
        <v>1440</v>
      </c>
      <c r="C181">
        <v>3.56048238732805</v>
      </c>
      <c r="D181" s="1">
        <v>9.7904075815946406E-5</v>
      </c>
      <c r="E181" s="1"/>
      <c r="F181" t="s">
        <v>638</v>
      </c>
      <c r="G181" t="s">
        <v>2080</v>
      </c>
      <c r="H181" t="s">
        <v>2081</v>
      </c>
      <c r="I181" t="s">
        <v>14</v>
      </c>
      <c r="J181" t="s">
        <v>14</v>
      </c>
      <c r="K181" t="s">
        <v>16</v>
      </c>
      <c r="L181"/>
      <c r="M181"/>
      <c r="N181"/>
      <c r="O181"/>
      <c r="P181">
        <v>3</v>
      </c>
      <c r="Q181" t="s">
        <v>2608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</row>
    <row r="182" spans="1:51">
      <c r="A182" t="s">
        <v>322</v>
      </c>
      <c r="B182" t="s">
        <v>1342</v>
      </c>
      <c r="C182">
        <v>3.1636790076917798</v>
      </c>
      <c r="D182" s="1">
        <v>6.6028017798449301E-6</v>
      </c>
      <c r="E182" s="1"/>
      <c r="F182" t="s">
        <v>321</v>
      </c>
      <c r="I182" t="s">
        <v>14</v>
      </c>
      <c r="J182" t="s">
        <v>14</v>
      </c>
      <c r="K182" t="s">
        <v>16</v>
      </c>
      <c r="L182" t="s">
        <v>323</v>
      </c>
      <c r="M182" t="s">
        <v>2079</v>
      </c>
      <c r="N182" t="s">
        <v>44</v>
      </c>
      <c r="P182">
        <v>2</v>
      </c>
      <c r="Q182" t="s">
        <v>2609</v>
      </c>
    </row>
  </sheetData>
  <autoFilter ref="A1:Q182" xr:uid="{91602DF4-107C-D344-A7ED-791A293311F9}">
    <sortState ref="A2:Q182">
      <sortCondition ref="E1:E182"/>
    </sortState>
  </autoFilter>
  <sortState ref="B2:N183">
    <sortCondition ref="C1"/>
  </sortState>
  <conditionalFormatting sqref="R1:R1048576 B1:B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0274-1AD9-F84A-918E-8F87FFD0A3C6}">
  <sheetPr codeName="Sheet2"/>
  <dimension ref="A1:AW199"/>
  <sheetViews>
    <sheetView zoomScale="109" zoomScaleNormal="90" workbookViewId="0">
      <selection activeCell="E63" sqref="E63"/>
    </sheetView>
  </sheetViews>
  <sheetFormatPr baseColWidth="10" defaultRowHeight="16"/>
  <cols>
    <col min="2" max="2" width="21.1640625" customWidth="1"/>
    <col min="5" max="5" width="34.5" customWidth="1"/>
    <col min="12" max="12" width="18" customWidth="1"/>
    <col min="13" max="13" width="25" customWidth="1"/>
  </cols>
  <sheetData>
    <row r="1" spans="1:49">
      <c r="A1" t="s">
        <v>7</v>
      </c>
      <c r="B1" t="s">
        <v>0</v>
      </c>
      <c r="C1" t="s">
        <v>2636</v>
      </c>
      <c r="D1" t="s">
        <v>2637</v>
      </c>
      <c r="E1" t="s">
        <v>2623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8</v>
      </c>
      <c r="L1" t="s">
        <v>9</v>
      </c>
      <c r="M1" t="s">
        <v>10</v>
      </c>
      <c r="N1" t="s">
        <v>11</v>
      </c>
      <c r="O1" t="s">
        <v>1657</v>
      </c>
      <c r="P1" t="s">
        <v>2634</v>
      </c>
      <c r="Q1" t="s">
        <v>2635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18">
      <c r="A2" s="13" t="s">
        <v>1986</v>
      </c>
      <c r="B2" s="13" t="s">
        <v>1984</v>
      </c>
      <c r="C2" s="13">
        <v>3.8688321113535902</v>
      </c>
      <c r="D2" s="13">
        <v>3.7669770174453401E-4</v>
      </c>
      <c r="E2" s="13" t="s">
        <v>2626</v>
      </c>
      <c r="F2" s="13" t="s">
        <v>1985</v>
      </c>
      <c r="G2" s="13" t="s">
        <v>2317</v>
      </c>
      <c r="H2" s="13" t="s">
        <v>2318</v>
      </c>
      <c r="I2" s="13" t="s">
        <v>14</v>
      </c>
      <c r="J2" s="13" t="s">
        <v>14</v>
      </c>
      <c r="K2" s="13" t="s">
        <v>66</v>
      </c>
      <c r="L2" s="13" t="s">
        <v>376</v>
      </c>
      <c r="M2" s="13" t="s">
        <v>2319</v>
      </c>
      <c r="N2" s="13" t="s">
        <v>18</v>
      </c>
      <c r="O2" s="13" t="s">
        <v>1662</v>
      </c>
      <c r="P2" s="13">
        <v>1</v>
      </c>
      <c r="Q2" s="26" t="s">
        <v>2608</v>
      </c>
      <c r="R2" s="25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8">
      <c r="A3" s="13" t="s">
        <v>2001</v>
      </c>
      <c r="B3" s="13" t="s">
        <v>2000</v>
      </c>
      <c r="C3" s="13">
        <v>3.9755563029108298</v>
      </c>
      <c r="D3" s="14">
        <v>8.0521876362832601E-5</v>
      </c>
      <c r="E3" s="13" t="s">
        <v>2626</v>
      </c>
      <c r="F3" s="13" t="s">
        <v>2031</v>
      </c>
      <c r="G3" s="13" t="s">
        <v>2315</v>
      </c>
      <c r="H3" s="13" t="s">
        <v>2316</v>
      </c>
      <c r="I3" s="13" t="s">
        <v>14</v>
      </c>
      <c r="J3" s="13" t="s">
        <v>14</v>
      </c>
      <c r="K3" s="13" t="s">
        <v>16</v>
      </c>
      <c r="L3" s="13" t="s">
        <v>202</v>
      </c>
      <c r="M3" s="13" t="s">
        <v>2286</v>
      </c>
      <c r="N3" s="13" t="s">
        <v>18</v>
      </c>
      <c r="O3" s="13" t="s">
        <v>1663</v>
      </c>
      <c r="P3" s="13">
        <v>1</v>
      </c>
      <c r="Q3" s="26" t="s">
        <v>2608</v>
      </c>
      <c r="R3" s="2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8">
      <c r="A4" s="13" t="s">
        <v>1980</v>
      </c>
      <c r="B4" s="13" t="s">
        <v>1979</v>
      </c>
      <c r="C4" s="13">
        <v>3.8395246616443601</v>
      </c>
      <c r="D4" s="14">
        <v>5.6191638635446201E-5</v>
      </c>
      <c r="E4" s="13" t="s">
        <v>2626</v>
      </c>
      <c r="F4" s="13" t="s">
        <v>2030</v>
      </c>
      <c r="G4" s="13" t="s">
        <v>2312</v>
      </c>
      <c r="H4" s="13" t="s">
        <v>2313</v>
      </c>
      <c r="I4" s="13" t="s">
        <v>14</v>
      </c>
      <c r="J4" s="13" t="s">
        <v>14</v>
      </c>
      <c r="K4" s="13" t="s">
        <v>66</v>
      </c>
      <c r="L4" s="13" t="s">
        <v>1981</v>
      </c>
      <c r="M4" s="13" t="s">
        <v>2314</v>
      </c>
      <c r="N4" s="13" t="s">
        <v>18</v>
      </c>
      <c r="O4" s="13" t="s">
        <v>1663</v>
      </c>
      <c r="P4" s="13">
        <v>1</v>
      </c>
      <c r="Q4" s="26" t="s">
        <v>2608</v>
      </c>
      <c r="R4" s="25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8">
      <c r="A5" s="13" t="s">
        <v>1833</v>
      </c>
      <c r="B5" s="13" t="s">
        <v>1832</v>
      </c>
      <c r="C5" s="13">
        <v>2.3759207986811202</v>
      </c>
      <c r="D5" s="13">
        <v>2.4704749302412701E-3</v>
      </c>
      <c r="E5" s="13" t="s">
        <v>2626</v>
      </c>
      <c r="F5" s="13" t="s">
        <v>2038</v>
      </c>
      <c r="G5" s="13" t="s">
        <v>2309</v>
      </c>
      <c r="H5" s="13" t="s">
        <v>2310</v>
      </c>
      <c r="I5" s="13" t="s">
        <v>14</v>
      </c>
      <c r="J5" s="13" t="s">
        <v>14</v>
      </c>
      <c r="K5" s="13" t="s">
        <v>16</v>
      </c>
      <c r="L5" s="13" t="s">
        <v>1834</v>
      </c>
      <c r="M5" s="13" t="s">
        <v>2311</v>
      </c>
      <c r="N5" s="13" t="s">
        <v>18</v>
      </c>
      <c r="O5" s="13" t="s">
        <v>1663</v>
      </c>
      <c r="P5" s="13">
        <v>1</v>
      </c>
      <c r="Q5" s="26" t="s">
        <v>2609</v>
      </c>
      <c r="R5" s="25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8">
      <c r="A6" s="20" t="s">
        <v>559</v>
      </c>
      <c r="B6" s="20" t="s">
        <v>1949</v>
      </c>
      <c r="C6" s="20">
        <v>3.4500816813567501</v>
      </c>
      <c r="D6" s="20">
        <v>5.9092586506479102E-3</v>
      </c>
      <c r="E6" s="20" t="s">
        <v>2627</v>
      </c>
      <c r="F6" s="20" t="s">
        <v>370</v>
      </c>
      <c r="G6" s="20"/>
      <c r="H6" s="20" t="s">
        <v>2162</v>
      </c>
      <c r="I6" s="20" t="s">
        <v>14</v>
      </c>
      <c r="J6" s="20" t="s">
        <v>14</v>
      </c>
      <c r="K6" s="20" t="s">
        <v>22</v>
      </c>
      <c r="L6" s="20" t="s">
        <v>560</v>
      </c>
      <c r="M6" s="20" t="s">
        <v>2163</v>
      </c>
      <c r="N6" s="20" t="s">
        <v>59</v>
      </c>
      <c r="O6" s="20"/>
      <c r="P6" s="20">
        <v>4</v>
      </c>
      <c r="Q6" s="26" t="s">
        <v>2609</v>
      </c>
      <c r="R6" s="25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8">
      <c r="A7" s="20" t="s">
        <v>1842</v>
      </c>
      <c r="B7" s="20" t="s">
        <v>1840</v>
      </c>
      <c r="C7" s="20">
        <v>2.4347728065960399</v>
      </c>
      <c r="D7" s="20">
        <v>6.3052082619443903E-3</v>
      </c>
      <c r="E7" s="20" t="s">
        <v>2627</v>
      </c>
      <c r="F7" s="20" t="s">
        <v>1841</v>
      </c>
      <c r="G7" s="20"/>
      <c r="H7" s="20"/>
      <c r="I7" s="20" t="s">
        <v>14</v>
      </c>
      <c r="J7" s="20" t="s">
        <v>14</v>
      </c>
      <c r="K7" s="20" t="s">
        <v>66</v>
      </c>
      <c r="L7" s="20" t="s">
        <v>1843</v>
      </c>
      <c r="M7" s="20" t="s">
        <v>2270</v>
      </c>
      <c r="N7" s="20" t="s">
        <v>490</v>
      </c>
      <c r="O7" s="20"/>
      <c r="P7" s="20">
        <v>1</v>
      </c>
      <c r="Q7" s="26" t="s">
        <v>2608</v>
      </c>
      <c r="R7" s="25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8">
      <c r="A8" s="20" t="s">
        <v>2025</v>
      </c>
      <c r="B8" s="20" t="s">
        <v>2023</v>
      </c>
      <c r="C8" s="20">
        <v>5.1747085785607903</v>
      </c>
      <c r="D8" s="20">
        <v>5.4836640391249499E-3</v>
      </c>
      <c r="E8" s="20" t="s">
        <v>2627</v>
      </c>
      <c r="F8" s="20" t="s">
        <v>2024</v>
      </c>
      <c r="G8" s="20"/>
      <c r="H8" s="20"/>
      <c r="I8" s="20" t="s">
        <v>14</v>
      </c>
      <c r="J8" s="20" t="s">
        <v>14</v>
      </c>
      <c r="K8" s="20" t="s">
        <v>66</v>
      </c>
      <c r="L8" s="20"/>
      <c r="M8" s="20"/>
      <c r="N8" s="20"/>
      <c r="O8" s="20"/>
      <c r="P8" s="20">
        <v>1</v>
      </c>
      <c r="Q8" s="26" t="s">
        <v>2609</v>
      </c>
      <c r="R8" s="2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8">
      <c r="A9" s="20" t="s">
        <v>1886</v>
      </c>
      <c r="B9" s="20" t="s">
        <v>1884</v>
      </c>
      <c r="C9" s="20">
        <v>2.66816044473698</v>
      </c>
      <c r="D9" s="20">
        <v>5.4110313376216305E-4</v>
      </c>
      <c r="E9" s="20" t="s">
        <v>2627</v>
      </c>
      <c r="F9" s="20" t="s">
        <v>1885</v>
      </c>
      <c r="G9" s="20"/>
      <c r="H9" s="20"/>
      <c r="I9" s="20" t="s">
        <v>14</v>
      </c>
      <c r="J9" s="20" t="s">
        <v>14</v>
      </c>
      <c r="K9" s="20" t="s">
        <v>66</v>
      </c>
      <c r="L9" s="20"/>
      <c r="M9" s="20"/>
      <c r="N9" s="20"/>
      <c r="O9" s="20"/>
      <c r="P9" s="20">
        <v>1</v>
      </c>
      <c r="Q9" s="26" t="s">
        <v>2608</v>
      </c>
      <c r="R9" s="25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8">
      <c r="A10" s="20" t="s">
        <v>1808</v>
      </c>
      <c r="B10" s="20" t="s">
        <v>1807</v>
      </c>
      <c r="C10" s="20">
        <v>2.0449985982846801</v>
      </c>
      <c r="D10" s="20">
        <v>2.91568358840627E-3</v>
      </c>
      <c r="E10" s="20" t="s">
        <v>2627</v>
      </c>
      <c r="F10" s="20" t="s">
        <v>81</v>
      </c>
      <c r="G10" s="20"/>
      <c r="H10" s="20"/>
      <c r="I10" s="20" t="s">
        <v>14</v>
      </c>
      <c r="J10" s="20" t="s">
        <v>14</v>
      </c>
      <c r="K10" s="20" t="s">
        <v>66</v>
      </c>
      <c r="L10" s="20"/>
      <c r="M10" s="20"/>
      <c r="N10" s="20"/>
      <c r="O10" s="20"/>
      <c r="P10" s="20">
        <v>1</v>
      </c>
      <c r="Q10" s="26" t="s">
        <v>2608</v>
      </c>
      <c r="R10" s="25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8">
      <c r="A11" s="9" t="s">
        <v>344</v>
      </c>
      <c r="B11" s="9" t="s">
        <v>2003</v>
      </c>
      <c r="C11" s="9">
        <v>3.9831877899602302</v>
      </c>
      <c r="D11" s="10">
        <v>3.2625033068967798E-5</v>
      </c>
      <c r="E11" s="10" t="s">
        <v>2622</v>
      </c>
      <c r="F11" s="9" t="s">
        <v>343</v>
      </c>
      <c r="G11" s="9"/>
      <c r="H11" s="9"/>
      <c r="I11" s="9" t="s">
        <v>14</v>
      </c>
      <c r="J11" s="9" t="s">
        <v>14</v>
      </c>
      <c r="K11" s="9" t="s">
        <v>22</v>
      </c>
      <c r="L11" s="9"/>
      <c r="M11" s="9"/>
      <c r="N11" s="9"/>
      <c r="O11" s="9"/>
      <c r="P11" s="9">
        <v>2</v>
      </c>
      <c r="Q11" s="26" t="s">
        <v>2609</v>
      </c>
      <c r="R11" s="25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s="20" customFormat="1" ht="18">
      <c r="A12" s="9" t="s">
        <v>118</v>
      </c>
      <c r="B12" s="9" t="s">
        <v>1875</v>
      </c>
      <c r="C12" s="9">
        <v>2.6342724215034501</v>
      </c>
      <c r="D12" s="10">
        <v>5.6191638635446201E-5</v>
      </c>
      <c r="E12" s="10" t="s">
        <v>2622</v>
      </c>
      <c r="F12" s="9" t="s">
        <v>117</v>
      </c>
      <c r="G12" s="9" t="s">
        <v>2237</v>
      </c>
      <c r="H12" s="9" t="s">
        <v>2238</v>
      </c>
      <c r="I12" s="9" t="s">
        <v>14</v>
      </c>
      <c r="J12" s="9" t="s">
        <v>14</v>
      </c>
      <c r="K12" s="9" t="s">
        <v>22</v>
      </c>
      <c r="L12" s="9" t="s">
        <v>119</v>
      </c>
      <c r="M12" s="9" t="s">
        <v>2239</v>
      </c>
      <c r="N12" s="9" t="s">
        <v>18</v>
      </c>
      <c r="O12" s="9" t="s">
        <v>1663</v>
      </c>
      <c r="P12" s="9">
        <v>4</v>
      </c>
      <c r="Q12" s="26" t="s">
        <v>2609</v>
      </c>
      <c r="R12" s="2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s="20" customFormat="1" ht="18">
      <c r="A13" s="9" t="s">
        <v>150</v>
      </c>
      <c r="B13" s="9" t="s">
        <v>2002</v>
      </c>
      <c r="C13" s="9">
        <v>3.9776818825454199</v>
      </c>
      <c r="D13" s="9">
        <v>5.0500689321476995E-4</v>
      </c>
      <c r="E13" s="10" t="s">
        <v>2622</v>
      </c>
      <c r="F13" s="9" t="s">
        <v>149</v>
      </c>
      <c r="G13" s="9" t="s">
        <v>2234</v>
      </c>
      <c r="H13" s="9" t="s">
        <v>2235</v>
      </c>
      <c r="I13" s="9" t="s">
        <v>14</v>
      </c>
      <c r="J13" s="9" t="s">
        <v>14</v>
      </c>
      <c r="K13" s="9" t="s">
        <v>22</v>
      </c>
      <c r="L13" s="9" t="s">
        <v>151</v>
      </c>
      <c r="M13" s="9" t="s">
        <v>2236</v>
      </c>
      <c r="N13" s="9" t="s">
        <v>49</v>
      </c>
      <c r="O13" s="9"/>
      <c r="P13" s="9">
        <v>3</v>
      </c>
      <c r="Q13" s="26" t="s">
        <v>2608</v>
      </c>
      <c r="R13" s="25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s="20" customFormat="1" ht="18">
      <c r="A14" s="9" t="s">
        <v>99</v>
      </c>
      <c r="B14" s="9" t="s">
        <v>1975</v>
      </c>
      <c r="C14" s="9">
        <v>3.7610635078110799</v>
      </c>
      <c r="D14" s="9">
        <v>6.7885608848430997E-4</v>
      </c>
      <c r="E14" s="10" t="s">
        <v>2622</v>
      </c>
      <c r="F14" s="9" t="s">
        <v>98</v>
      </c>
      <c r="G14" s="9" t="s">
        <v>2231</v>
      </c>
      <c r="H14" s="9" t="s">
        <v>2232</v>
      </c>
      <c r="I14" s="9" t="s">
        <v>14</v>
      </c>
      <c r="J14" s="9" t="s">
        <v>14</v>
      </c>
      <c r="K14" s="9" t="s">
        <v>22</v>
      </c>
      <c r="L14" s="9" t="s">
        <v>100</v>
      </c>
      <c r="M14" s="9" t="s">
        <v>2233</v>
      </c>
      <c r="N14" s="9" t="s">
        <v>49</v>
      </c>
      <c r="O14" s="9"/>
      <c r="P14" s="9">
        <v>3</v>
      </c>
      <c r="Q14" s="26" t="s">
        <v>2608</v>
      </c>
      <c r="R14" s="25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s="20" customFormat="1" ht="18">
      <c r="A15" s="13" t="s">
        <v>1893</v>
      </c>
      <c r="B15" s="13" t="s">
        <v>1891</v>
      </c>
      <c r="C15" s="13">
        <v>2.7515286306101099</v>
      </c>
      <c r="D15" s="13">
        <v>1.94964838473907E-3</v>
      </c>
      <c r="E15" s="13" t="s">
        <v>2625</v>
      </c>
      <c r="F15" s="13" t="s">
        <v>1892</v>
      </c>
      <c r="G15" s="13" t="s">
        <v>2360</v>
      </c>
      <c r="H15" s="13" t="s">
        <v>2361</v>
      </c>
      <c r="I15" s="13" t="s">
        <v>14</v>
      </c>
      <c r="J15" s="13" t="s">
        <v>14</v>
      </c>
      <c r="K15" s="13" t="s">
        <v>16</v>
      </c>
      <c r="L15" s="13" t="s">
        <v>1894</v>
      </c>
      <c r="M15" s="13" t="s">
        <v>2362</v>
      </c>
      <c r="N15" s="13" t="s">
        <v>18</v>
      </c>
      <c r="O15" s="13" t="s">
        <v>1659</v>
      </c>
      <c r="P15" s="13">
        <v>1</v>
      </c>
      <c r="Q15" s="26" t="s">
        <v>2608</v>
      </c>
      <c r="R15" s="25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s="20" customFormat="1" ht="18">
      <c r="A16" s="13" t="s">
        <v>1914</v>
      </c>
      <c r="B16" s="13" t="s">
        <v>1910</v>
      </c>
      <c r="C16" s="13">
        <v>2.9051899064500399</v>
      </c>
      <c r="D16" s="13">
        <v>4.6137044020967098E-3</v>
      </c>
      <c r="E16" s="13" t="s">
        <v>2625</v>
      </c>
      <c r="F16" s="13" t="s">
        <v>1911</v>
      </c>
      <c r="G16" s="13"/>
      <c r="H16" s="13"/>
      <c r="I16" s="13" t="s">
        <v>1912</v>
      </c>
      <c r="J16" s="13" t="s">
        <v>1913</v>
      </c>
      <c r="K16" s="13" t="s">
        <v>66</v>
      </c>
      <c r="L16" s="13"/>
      <c r="M16" s="13"/>
      <c r="N16" s="13"/>
      <c r="O16" s="13"/>
      <c r="P16" s="13">
        <v>1</v>
      </c>
      <c r="Q16" s="26" t="s">
        <v>2608</v>
      </c>
      <c r="R16" s="25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8">
      <c r="A17" s="13" t="s">
        <v>1937</v>
      </c>
      <c r="B17" s="13" t="s">
        <v>1935</v>
      </c>
      <c r="C17" s="13">
        <v>3.2257566118677801</v>
      </c>
      <c r="D17" s="13">
        <v>2.3204696745489401E-3</v>
      </c>
      <c r="E17" s="13" t="s">
        <v>2625</v>
      </c>
      <c r="F17" s="13" t="s">
        <v>1936</v>
      </c>
      <c r="G17" s="13"/>
      <c r="H17" s="13"/>
      <c r="I17" s="13" t="s">
        <v>14</v>
      </c>
      <c r="J17" s="13" t="s">
        <v>14</v>
      </c>
      <c r="K17" s="13" t="s">
        <v>16</v>
      </c>
      <c r="L17" s="13"/>
      <c r="M17" s="13"/>
      <c r="N17" s="13"/>
      <c r="O17" s="13"/>
      <c r="P17" s="13">
        <v>1</v>
      </c>
      <c r="Q17" s="26" t="s">
        <v>2608</v>
      </c>
      <c r="R17" s="25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8">
      <c r="A18" s="13" t="s">
        <v>1881</v>
      </c>
      <c r="B18" s="13" t="s">
        <v>1879</v>
      </c>
      <c r="C18" s="13">
        <v>2.6443140369666698</v>
      </c>
      <c r="D18" s="13">
        <v>8.1939876070644796E-4</v>
      </c>
      <c r="E18" s="13" t="s">
        <v>2625</v>
      </c>
      <c r="F18" s="13" t="s">
        <v>1880</v>
      </c>
      <c r="G18" s="13" t="s">
        <v>2357</v>
      </c>
      <c r="H18" s="13" t="s">
        <v>2358</v>
      </c>
      <c r="I18" s="13" t="s">
        <v>14</v>
      </c>
      <c r="J18" s="13" t="s">
        <v>14</v>
      </c>
      <c r="K18" s="13" t="s">
        <v>16</v>
      </c>
      <c r="L18" s="13" t="s">
        <v>1882</v>
      </c>
      <c r="M18" s="13" t="s">
        <v>2359</v>
      </c>
      <c r="N18" s="13" t="s">
        <v>18</v>
      </c>
      <c r="O18" s="13" t="s">
        <v>1659</v>
      </c>
      <c r="P18" s="13">
        <v>1</v>
      </c>
      <c r="Q18" s="26" t="s">
        <v>2608</v>
      </c>
      <c r="R18" s="25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8">
      <c r="A19" s="13" t="s">
        <v>1863</v>
      </c>
      <c r="B19" s="13" t="s">
        <v>1861</v>
      </c>
      <c r="C19" s="13">
        <v>2.5401627425161299</v>
      </c>
      <c r="D19" s="13">
        <v>2.1135839477944198E-3</v>
      </c>
      <c r="E19" s="13" t="s">
        <v>2625</v>
      </c>
      <c r="F19" s="13" t="s">
        <v>1862</v>
      </c>
      <c r="G19" s="13" t="s">
        <v>2355</v>
      </c>
      <c r="H19" s="13" t="s">
        <v>2356</v>
      </c>
      <c r="I19" s="13" t="s">
        <v>14</v>
      </c>
      <c r="J19" s="13" t="s">
        <v>14</v>
      </c>
      <c r="K19" s="13" t="s">
        <v>16</v>
      </c>
      <c r="L19" s="13"/>
      <c r="M19" s="13"/>
      <c r="N19" s="13"/>
      <c r="O19" s="13"/>
      <c r="P19" s="13">
        <v>1</v>
      </c>
      <c r="Q19" s="26" t="s">
        <v>2608</v>
      </c>
      <c r="R19" s="25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8">
      <c r="A20" s="13" t="s">
        <v>309</v>
      </c>
      <c r="B20" s="13" t="s">
        <v>1903</v>
      </c>
      <c r="C20" s="13">
        <v>2.8858835099176701</v>
      </c>
      <c r="D20" s="13">
        <v>2.9607453952647301E-3</v>
      </c>
      <c r="E20" s="13" t="s">
        <v>2625</v>
      </c>
      <c r="F20" s="13" t="s">
        <v>308</v>
      </c>
      <c r="G20" s="13" t="s">
        <v>2352</v>
      </c>
      <c r="H20" s="13" t="s">
        <v>2353</v>
      </c>
      <c r="I20" s="13" t="s">
        <v>14</v>
      </c>
      <c r="J20" s="13" t="s">
        <v>14</v>
      </c>
      <c r="K20" s="13" t="s">
        <v>22</v>
      </c>
      <c r="L20" s="13" t="s">
        <v>310</v>
      </c>
      <c r="M20" s="13" t="s">
        <v>2354</v>
      </c>
      <c r="N20" s="13" t="s">
        <v>311</v>
      </c>
      <c r="O20" s="13" t="s">
        <v>1663</v>
      </c>
      <c r="P20" s="13">
        <v>2</v>
      </c>
      <c r="Q20" s="26" t="s">
        <v>2608</v>
      </c>
      <c r="R20" s="25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8">
      <c r="A21" s="17" t="s">
        <v>1997</v>
      </c>
      <c r="B21" s="17" t="s">
        <v>1996</v>
      </c>
      <c r="C21" s="17">
        <v>3.9571038149214699</v>
      </c>
      <c r="D21" s="17">
        <v>1.2678925571682901E-3</v>
      </c>
      <c r="E21" s="17" t="s">
        <v>2628</v>
      </c>
      <c r="F21" s="17" t="s">
        <v>577</v>
      </c>
      <c r="G21" s="17" t="s">
        <v>2044</v>
      </c>
      <c r="H21" s="17" t="s">
        <v>2303</v>
      </c>
      <c r="I21" s="17" t="s">
        <v>14</v>
      </c>
      <c r="J21" s="17" t="s">
        <v>14</v>
      </c>
      <c r="K21" s="17" t="s">
        <v>16</v>
      </c>
      <c r="L21" s="17" t="s">
        <v>123</v>
      </c>
      <c r="M21" s="17" t="s">
        <v>2191</v>
      </c>
      <c r="N21" s="17" t="s">
        <v>124</v>
      </c>
      <c r="O21" s="17" t="s">
        <v>1660</v>
      </c>
      <c r="P21" s="17">
        <v>1</v>
      </c>
      <c r="Q21" s="26" t="s">
        <v>2609</v>
      </c>
      <c r="R21" s="25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8">
      <c r="A22" s="17" t="s">
        <v>596</v>
      </c>
      <c r="B22" s="17" t="s">
        <v>1941</v>
      </c>
      <c r="C22" s="17">
        <v>3.2652236583160299</v>
      </c>
      <c r="D22" s="17">
        <v>2.0195243153169201E-3</v>
      </c>
      <c r="E22" s="17" t="s">
        <v>2628</v>
      </c>
      <c r="F22" s="17" t="s">
        <v>595</v>
      </c>
      <c r="G22" s="17" t="s">
        <v>2044</v>
      </c>
      <c r="H22" s="17" t="s">
        <v>2301</v>
      </c>
      <c r="I22" s="17" t="s">
        <v>14</v>
      </c>
      <c r="J22" s="17" t="s">
        <v>14</v>
      </c>
      <c r="K22" s="17" t="s">
        <v>16</v>
      </c>
      <c r="L22" s="17" t="s">
        <v>597</v>
      </c>
      <c r="M22" s="17" t="s">
        <v>2302</v>
      </c>
      <c r="N22" s="17" t="s">
        <v>18</v>
      </c>
      <c r="O22" s="17" t="s">
        <v>1660</v>
      </c>
      <c r="P22" s="17">
        <v>2</v>
      </c>
      <c r="Q22" s="26" t="s">
        <v>2609</v>
      </c>
      <c r="R22" s="25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8">
      <c r="A23" s="17" t="s">
        <v>1958</v>
      </c>
      <c r="B23" s="17" t="s">
        <v>1957</v>
      </c>
      <c r="C23" s="17">
        <v>3.4909532799462202</v>
      </c>
      <c r="D23" s="17">
        <v>4.9893450377645504E-4</v>
      </c>
      <c r="E23" s="17" t="s">
        <v>2628</v>
      </c>
      <c r="F23" s="17" t="s">
        <v>2034</v>
      </c>
      <c r="G23" s="17"/>
      <c r="H23" s="17" t="s">
        <v>2299</v>
      </c>
      <c r="I23" s="17" t="s">
        <v>14</v>
      </c>
      <c r="J23" s="17" t="s">
        <v>14</v>
      </c>
      <c r="K23" s="17" t="s">
        <v>16</v>
      </c>
      <c r="L23" s="17" t="s">
        <v>457</v>
      </c>
      <c r="M23" s="17" t="s">
        <v>2300</v>
      </c>
      <c r="N23" s="17" t="s">
        <v>18</v>
      </c>
      <c r="O23" s="17" t="s">
        <v>1660</v>
      </c>
      <c r="P23" s="17">
        <v>1</v>
      </c>
      <c r="Q23" s="26" t="s">
        <v>2609</v>
      </c>
      <c r="R23" s="25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8">
      <c r="A24" s="17" t="s">
        <v>1866</v>
      </c>
      <c r="B24" s="17" t="s">
        <v>1864</v>
      </c>
      <c r="C24" s="17">
        <v>2.5406258572236702</v>
      </c>
      <c r="D24" s="17">
        <v>8.4051915193807097E-3</v>
      </c>
      <c r="E24" s="17" t="s">
        <v>2628</v>
      </c>
      <c r="F24" s="17" t="s">
        <v>1865</v>
      </c>
      <c r="G24" s="17" t="s">
        <v>2297</v>
      </c>
      <c r="H24" s="17" t="s">
        <v>2298</v>
      </c>
      <c r="I24" s="17" t="s">
        <v>14</v>
      </c>
      <c r="J24" s="17" t="s">
        <v>14</v>
      </c>
      <c r="K24" s="17" t="s">
        <v>16</v>
      </c>
      <c r="L24" s="17" t="s">
        <v>1860</v>
      </c>
      <c r="M24" s="17" t="s">
        <v>1858</v>
      </c>
      <c r="N24" s="17" t="s">
        <v>18</v>
      </c>
      <c r="O24" s="17" t="s">
        <v>1659</v>
      </c>
      <c r="P24" s="17">
        <v>1</v>
      </c>
      <c r="Q24" s="26" t="s">
        <v>2609</v>
      </c>
      <c r="R24" s="25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8">
      <c r="A25" s="17" t="s">
        <v>1859</v>
      </c>
      <c r="B25" s="17" t="s">
        <v>1857</v>
      </c>
      <c r="C25" s="17">
        <v>2.5341056043994601</v>
      </c>
      <c r="D25" s="17">
        <v>1.6548140107408901E-3</v>
      </c>
      <c r="E25" s="17" t="s">
        <v>2628</v>
      </c>
      <c r="F25" s="17" t="s">
        <v>1858</v>
      </c>
      <c r="G25" s="17"/>
      <c r="H25" s="17"/>
      <c r="I25" s="17" t="s">
        <v>14</v>
      </c>
      <c r="J25" s="17" t="s">
        <v>14</v>
      </c>
      <c r="K25" s="17" t="s">
        <v>16</v>
      </c>
      <c r="L25" s="17" t="s">
        <v>1860</v>
      </c>
      <c r="M25" s="17" t="s">
        <v>1858</v>
      </c>
      <c r="N25" s="17" t="s">
        <v>18</v>
      </c>
      <c r="O25" s="17" t="s">
        <v>1659</v>
      </c>
      <c r="P25" s="17">
        <v>1</v>
      </c>
      <c r="Q25" s="26" t="s">
        <v>2609</v>
      </c>
      <c r="R25" s="25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8">
      <c r="A26" s="17" t="s">
        <v>1934</v>
      </c>
      <c r="B26" s="17" t="s">
        <v>1932</v>
      </c>
      <c r="C26" s="17">
        <v>3.2242191486018599</v>
      </c>
      <c r="D26" s="17">
        <v>1.36277643756813E-3</v>
      </c>
      <c r="E26" s="17" t="s">
        <v>2628</v>
      </c>
      <c r="F26" s="17" t="s">
        <v>1933</v>
      </c>
      <c r="G26" s="17"/>
      <c r="H26" s="17" t="s">
        <v>2296</v>
      </c>
      <c r="I26" s="17" t="s">
        <v>14</v>
      </c>
      <c r="J26" s="17" t="s">
        <v>14</v>
      </c>
      <c r="K26" s="17" t="s">
        <v>16</v>
      </c>
      <c r="L26" s="17" t="s">
        <v>575</v>
      </c>
      <c r="M26" s="17" t="s">
        <v>2053</v>
      </c>
      <c r="N26" s="17" t="s">
        <v>110</v>
      </c>
      <c r="O26" s="17"/>
      <c r="P26" s="17">
        <v>1</v>
      </c>
      <c r="Q26" s="26" t="s">
        <v>2609</v>
      </c>
      <c r="R26" s="25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8">
      <c r="A27" s="18" t="s">
        <v>414</v>
      </c>
      <c r="B27" s="18" t="s">
        <v>1929</v>
      </c>
      <c r="C27" s="18">
        <v>3.1375936889075602</v>
      </c>
      <c r="D27" s="18">
        <v>5.3726445874518504E-3</v>
      </c>
      <c r="E27" s="18" t="s">
        <v>2615</v>
      </c>
      <c r="F27" s="18" t="s">
        <v>351</v>
      </c>
      <c r="G27" s="18"/>
      <c r="H27" s="18" t="s">
        <v>2068</v>
      </c>
      <c r="I27" s="18" t="s">
        <v>14</v>
      </c>
      <c r="J27" s="18" t="s">
        <v>14</v>
      </c>
      <c r="K27" s="18" t="s">
        <v>16</v>
      </c>
      <c r="L27" s="18" t="s">
        <v>140</v>
      </c>
      <c r="M27" s="18" t="s">
        <v>2050</v>
      </c>
      <c r="N27" s="18" t="s">
        <v>18</v>
      </c>
      <c r="O27" s="18" t="s">
        <v>1660</v>
      </c>
      <c r="P27" s="18">
        <v>2</v>
      </c>
      <c r="Q27" s="26" t="s">
        <v>2609</v>
      </c>
      <c r="R27" s="25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8">
      <c r="A28" s="18" t="s">
        <v>522</v>
      </c>
      <c r="B28" s="18" t="s">
        <v>1976</v>
      </c>
      <c r="C28" s="18">
        <v>3.7633553987136099</v>
      </c>
      <c r="D28" s="18">
        <v>2.5134973946792E-4</v>
      </c>
      <c r="E28" s="18" t="s">
        <v>2615</v>
      </c>
      <c r="F28" s="18" t="s">
        <v>521</v>
      </c>
      <c r="G28" s="18"/>
      <c r="H28" s="18" t="s">
        <v>2071</v>
      </c>
      <c r="I28" s="18" t="s">
        <v>14</v>
      </c>
      <c r="J28" s="18" t="s">
        <v>14</v>
      </c>
      <c r="K28" s="18" t="s">
        <v>16</v>
      </c>
      <c r="L28" s="18" t="s">
        <v>249</v>
      </c>
      <c r="M28" s="18" t="s">
        <v>2069</v>
      </c>
      <c r="N28" s="18" t="s">
        <v>18</v>
      </c>
      <c r="O28" s="18" t="s">
        <v>1660</v>
      </c>
      <c r="P28" s="18">
        <v>2</v>
      </c>
      <c r="Q28" s="26" t="s">
        <v>2609</v>
      </c>
      <c r="R28" s="25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8">
      <c r="A29" s="18" t="s">
        <v>1999</v>
      </c>
      <c r="B29" s="18" t="s">
        <v>1998</v>
      </c>
      <c r="C29" s="18">
        <v>3.9744165211049101</v>
      </c>
      <c r="D29" s="18">
        <v>5.0487566518905901E-4</v>
      </c>
      <c r="E29" s="18" t="s">
        <v>2615</v>
      </c>
      <c r="F29" s="18" t="s">
        <v>204</v>
      </c>
      <c r="G29" s="18" t="s">
        <v>2044</v>
      </c>
      <c r="H29" s="18" t="s">
        <v>2070</v>
      </c>
      <c r="I29" s="18" t="s">
        <v>14</v>
      </c>
      <c r="J29" s="18" t="s">
        <v>14</v>
      </c>
      <c r="K29" s="18" t="s">
        <v>66</v>
      </c>
      <c r="L29" s="18" t="s">
        <v>206</v>
      </c>
      <c r="M29" s="18" t="s">
        <v>2046</v>
      </c>
      <c r="N29" s="18" t="s">
        <v>18</v>
      </c>
      <c r="O29" s="18" t="s">
        <v>1660</v>
      </c>
      <c r="P29" s="18">
        <v>1</v>
      </c>
      <c r="Q29" s="26" t="s">
        <v>2609</v>
      </c>
      <c r="R29" s="25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s="18" customFormat="1" ht="18">
      <c r="A30" s="18" t="s">
        <v>2007</v>
      </c>
      <c r="B30" s="18" t="s">
        <v>2006</v>
      </c>
      <c r="C30" s="18">
        <v>4.1402663058796501</v>
      </c>
      <c r="D30" s="18">
        <v>2.9607453952647301E-3</v>
      </c>
      <c r="E30" s="18" t="s">
        <v>2615</v>
      </c>
      <c r="F30" s="18" t="s">
        <v>451</v>
      </c>
      <c r="G30" s="18" t="s">
        <v>2044</v>
      </c>
      <c r="H30" s="18" t="s">
        <v>2067</v>
      </c>
      <c r="I30" s="18" t="s">
        <v>14</v>
      </c>
      <c r="J30" s="18" t="s">
        <v>14</v>
      </c>
      <c r="K30" s="18" t="s">
        <v>66</v>
      </c>
      <c r="L30" s="18" t="s">
        <v>425</v>
      </c>
      <c r="M30" s="18" t="s">
        <v>2048</v>
      </c>
      <c r="N30" s="18" t="s">
        <v>18</v>
      </c>
      <c r="O30" s="18" t="s">
        <v>1660</v>
      </c>
      <c r="P30" s="18">
        <v>1</v>
      </c>
      <c r="Q30" s="26" t="s">
        <v>2609</v>
      </c>
      <c r="R30" s="25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s="18" customFormat="1" ht="18">
      <c r="A31" s="18" t="s">
        <v>1995</v>
      </c>
      <c r="B31" s="18" t="s">
        <v>1994</v>
      </c>
      <c r="C31" s="18">
        <v>3.9052652659793798</v>
      </c>
      <c r="D31" s="18">
        <v>1.5717784991078199E-4</v>
      </c>
      <c r="E31" s="18" t="s">
        <v>2615</v>
      </c>
      <c r="F31" s="18" t="s">
        <v>2032</v>
      </c>
      <c r="G31" s="18" t="s">
        <v>2168</v>
      </c>
      <c r="H31" s="18" t="s">
        <v>2169</v>
      </c>
      <c r="I31" s="18" t="s">
        <v>14</v>
      </c>
      <c r="J31" s="18" t="s">
        <v>14</v>
      </c>
      <c r="K31" s="18" t="s">
        <v>66</v>
      </c>
      <c r="L31" s="18" t="s">
        <v>43</v>
      </c>
      <c r="M31" s="18" t="s">
        <v>2170</v>
      </c>
      <c r="N31" s="18" t="s">
        <v>44</v>
      </c>
      <c r="P31" s="18">
        <v>1</v>
      </c>
      <c r="Q31" s="26" t="s">
        <v>2609</v>
      </c>
      <c r="R31" s="25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s="18" customFormat="1" ht="18">
      <c r="A32" s="18" t="s">
        <v>1991</v>
      </c>
      <c r="B32" s="18" t="s">
        <v>1989</v>
      </c>
      <c r="C32" s="18">
        <v>3.8893984631256999</v>
      </c>
      <c r="D32" s="18">
        <v>1.3746414183393401E-4</v>
      </c>
      <c r="E32" s="18" t="s">
        <v>2615</v>
      </c>
      <c r="F32" s="18" t="s">
        <v>1990</v>
      </c>
      <c r="I32" s="18" t="s">
        <v>14</v>
      </c>
      <c r="J32" s="18" t="s">
        <v>14</v>
      </c>
      <c r="K32" s="18" t="s">
        <v>66</v>
      </c>
      <c r="P32" s="18">
        <v>1</v>
      </c>
      <c r="Q32" s="26" t="s">
        <v>2609</v>
      </c>
      <c r="R32" s="25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s="18" customFormat="1" ht="18">
      <c r="A33" s="18" t="s">
        <v>1921</v>
      </c>
      <c r="B33" s="18" t="s">
        <v>1919</v>
      </c>
      <c r="C33" s="18">
        <v>3.0437264227113099</v>
      </c>
      <c r="D33" s="18">
        <v>1.66660685356051E-4</v>
      </c>
      <c r="E33" s="18" t="s">
        <v>2615</v>
      </c>
      <c r="F33" s="18" t="s">
        <v>1920</v>
      </c>
      <c r="H33" s="18" t="s">
        <v>2321</v>
      </c>
      <c r="I33" s="18" t="s">
        <v>14</v>
      </c>
      <c r="J33" s="18" t="s">
        <v>14</v>
      </c>
      <c r="K33" s="18" t="s">
        <v>66</v>
      </c>
      <c r="L33" s="18" t="s">
        <v>249</v>
      </c>
      <c r="M33" s="18" t="s">
        <v>2069</v>
      </c>
      <c r="N33" s="18" t="s">
        <v>18</v>
      </c>
      <c r="O33" s="18" t="s">
        <v>1660</v>
      </c>
      <c r="P33" s="18">
        <v>1</v>
      </c>
      <c r="Q33" s="26" t="s">
        <v>2609</v>
      </c>
      <c r="R33" s="25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8">
      <c r="A34" s="18" t="s">
        <v>499</v>
      </c>
      <c r="B34" s="18" t="s">
        <v>1908</v>
      </c>
      <c r="C34" s="18">
        <v>2.8927986246845401</v>
      </c>
      <c r="D34" s="18">
        <v>4.36948019548749E-4</v>
      </c>
      <c r="E34" s="18" t="s">
        <v>2615</v>
      </c>
      <c r="F34" s="18" t="s">
        <v>138</v>
      </c>
      <c r="G34" s="18"/>
      <c r="H34" s="18" t="s">
        <v>2277</v>
      </c>
      <c r="I34" s="18" t="s">
        <v>14</v>
      </c>
      <c r="J34" s="18" t="s">
        <v>14</v>
      </c>
      <c r="K34" s="18" t="s">
        <v>16</v>
      </c>
      <c r="L34" s="18" t="s">
        <v>140</v>
      </c>
      <c r="M34" s="18" t="s">
        <v>2050</v>
      </c>
      <c r="N34" s="18" t="s">
        <v>18</v>
      </c>
      <c r="O34" s="18" t="s">
        <v>1660</v>
      </c>
      <c r="P34" s="18">
        <v>2</v>
      </c>
      <c r="Q34" s="26" t="s">
        <v>2609</v>
      </c>
      <c r="R34" s="25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8">
      <c r="A35" s="18" t="s">
        <v>1849</v>
      </c>
      <c r="B35" s="18" t="s">
        <v>1847</v>
      </c>
      <c r="C35" s="18">
        <v>2.46631942965083</v>
      </c>
      <c r="D35" s="18">
        <v>1.8758766611626601E-3</v>
      </c>
      <c r="E35" s="18" t="s">
        <v>2615</v>
      </c>
      <c r="F35" s="18" t="s">
        <v>1848</v>
      </c>
      <c r="G35" s="18" t="s">
        <v>2044</v>
      </c>
      <c r="H35" s="18" t="s">
        <v>2328</v>
      </c>
      <c r="I35" s="18" t="s">
        <v>14</v>
      </c>
      <c r="J35" s="18" t="s">
        <v>14</v>
      </c>
      <c r="K35" s="18" t="s">
        <v>66</v>
      </c>
      <c r="L35" s="18" t="s">
        <v>425</v>
      </c>
      <c r="M35" s="18" t="s">
        <v>2048</v>
      </c>
      <c r="N35" s="18" t="s">
        <v>18</v>
      </c>
      <c r="O35" s="18" t="s">
        <v>1660</v>
      </c>
      <c r="P35" s="18">
        <v>1</v>
      </c>
      <c r="Q35" s="26" t="s">
        <v>2609</v>
      </c>
      <c r="R35" s="25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s="18" customFormat="1" ht="18">
      <c r="A36" s="18" t="s">
        <v>1856</v>
      </c>
      <c r="B36" s="18" t="s">
        <v>1855</v>
      </c>
      <c r="C36" s="18">
        <v>2.5111670984779701</v>
      </c>
      <c r="D36" s="18">
        <v>3.5901316581223499E-3</v>
      </c>
      <c r="E36" s="18" t="s">
        <v>2615</v>
      </c>
      <c r="F36" s="18" t="s">
        <v>503</v>
      </c>
      <c r="H36" s="18" t="s">
        <v>2199</v>
      </c>
      <c r="I36" s="18" t="s">
        <v>14</v>
      </c>
      <c r="J36" s="18" t="s">
        <v>14</v>
      </c>
      <c r="K36" s="18" t="s">
        <v>16</v>
      </c>
      <c r="L36" s="18" t="s">
        <v>279</v>
      </c>
      <c r="M36" s="18" t="s">
        <v>2200</v>
      </c>
      <c r="N36" s="18" t="s">
        <v>110</v>
      </c>
      <c r="P36" s="18">
        <v>1</v>
      </c>
      <c r="Q36" s="26" t="s">
        <v>2609</v>
      </c>
      <c r="R36" s="25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s="18" customFormat="1" ht="18">
      <c r="A37" s="18" t="s">
        <v>1924</v>
      </c>
      <c r="B37" s="18" t="s">
        <v>1923</v>
      </c>
      <c r="C37" s="18">
        <v>3.0883779904087301</v>
      </c>
      <c r="D37" s="18">
        <v>2.56904543051773E-4</v>
      </c>
      <c r="E37" s="18" t="s">
        <v>2615</v>
      </c>
      <c r="F37" s="18" t="s">
        <v>725</v>
      </c>
      <c r="I37" s="18" t="s">
        <v>14</v>
      </c>
      <c r="J37" s="18" t="s">
        <v>14</v>
      </c>
      <c r="K37" s="18" t="s">
        <v>16</v>
      </c>
      <c r="L37" s="18" t="s">
        <v>58</v>
      </c>
      <c r="M37" s="18" t="s">
        <v>2306</v>
      </c>
      <c r="N37" s="18" t="s">
        <v>59</v>
      </c>
      <c r="P37" s="18">
        <v>1</v>
      </c>
      <c r="Q37" s="26" t="s">
        <v>2609</v>
      </c>
      <c r="R37" s="25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s="18" customFormat="1" ht="18">
      <c r="A38" s="18" t="s">
        <v>1901</v>
      </c>
      <c r="B38" s="18" t="s">
        <v>1900</v>
      </c>
      <c r="C38" s="18">
        <v>2.79970363232747</v>
      </c>
      <c r="D38" s="18">
        <v>9.5991171996037705E-4</v>
      </c>
      <c r="E38" s="18" t="s">
        <v>2615</v>
      </c>
      <c r="F38" s="18" t="s">
        <v>725</v>
      </c>
      <c r="I38" s="18" t="s">
        <v>14</v>
      </c>
      <c r="J38" s="18" t="s">
        <v>14</v>
      </c>
      <c r="K38" s="18" t="s">
        <v>16</v>
      </c>
      <c r="L38" s="18" t="s">
        <v>58</v>
      </c>
      <c r="M38" s="18" t="s">
        <v>2306</v>
      </c>
      <c r="N38" s="18" t="s">
        <v>59</v>
      </c>
      <c r="P38" s="18">
        <v>1</v>
      </c>
      <c r="Q38" s="26" t="s">
        <v>2609</v>
      </c>
      <c r="R38" s="25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s="18" customFormat="1" ht="18">
      <c r="A39" s="18" t="s">
        <v>1962</v>
      </c>
      <c r="B39" s="18" t="s">
        <v>1961</v>
      </c>
      <c r="C39" s="18">
        <v>3.5399344689272199</v>
      </c>
      <c r="D39" s="19">
        <v>7.9839850802080906E-5</v>
      </c>
      <c r="E39" s="18" t="s">
        <v>2615</v>
      </c>
      <c r="F39" s="18" t="s">
        <v>247</v>
      </c>
      <c r="H39" s="18" t="s">
        <v>2278</v>
      </c>
      <c r="I39" s="18" t="s">
        <v>14</v>
      </c>
      <c r="J39" s="18" t="s">
        <v>14</v>
      </c>
      <c r="K39" s="18" t="s">
        <v>16</v>
      </c>
      <c r="L39" s="18" t="s">
        <v>249</v>
      </c>
      <c r="M39" s="18" t="s">
        <v>2069</v>
      </c>
      <c r="N39" s="18" t="s">
        <v>18</v>
      </c>
      <c r="O39" s="18" t="s">
        <v>1660</v>
      </c>
      <c r="P39" s="18">
        <v>1</v>
      </c>
      <c r="Q39" s="26" t="s">
        <v>2609</v>
      </c>
      <c r="R39" s="25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8">
      <c r="A40" s="18" t="s">
        <v>1983</v>
      </c>
      <c r="B40" s="18" t="s">
        <v>1982</v>
      </c>
      <c r="C40" s="18">
        <v>3.85904074800415</v>
      </c>
      <c r="D40" s="19">
        <v>5.6191638635446201E-5</v>
      </c>
      <c r="E40" s="18" t="s">
        <v>2615</v>
      </c>
      <c r="F40" s="18" t="s">
        <v>351</v>
      </c>
      <c r="G40" s="18"/>
      <c r="H40" s="18" t="s">
        <v>2068</v>
      </c>
      <c r="I40" s="18" t="s">
        <v>14</v>
      </c>
      <c r="J40" s="18" t="s">
        <v>14</v>
      </c>
      <c r="K40" s="18" t="s">
        <v>16</v>
      </c>
      <c r="L40" s="18" t="s">
        <v>140</v>
      </c>
      <c r="M40" s="18" t="s">
        <v>2050</v>
      </c>
      <c r="N40" s="18" t="s">
        <v>18</v>
      </c>
      <c r="O40" s="18" t="s">
        <v>1660</v>
      </c>
      <c r="P40" s="18">
        <v>1</v>
      </c>
      <c r="Q40" s="26" t="s">
        <v>2609</v>
      </c>
      <c r="R40" s="25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</row>
    <row r="41" spans="1:49" ht="18">
      <c r="A41" s="18" t="s">
        <v>2013</v>
      </c>
      <c r="B41" s="18" t="s">
        <v>2012</v>
      </c>
      <c r="C41" s="18">
        <v>4.2286406271060599</v>
      </c>
      <c r="D41" s="19">
        <v>1.8415729679314301E-5</v>
      </c>
      <c r="E41" s="18" t="s">
        <v>2615</v>
      </c>
      <c r="F41" s="18" t="s">
        <v>451</v>
      </c>
      <c r="G41" s="18" t="s">
        <v>2044</v>
      </c>
      <c r="H41" s="18" t="s">
        <v>2067</v>
      </c>
      <c r="I41" s="18" t="s">
        <v>14</v>
      </c>
      <c r="J41" s="18" t="s">
        <v>14</v>
      </c>
      <c r="K41" s="18" t="s">
        <v>16</v>
      </c>
      <c r="L41" s="18" t="s">
        <v>425</v>
      </c>
      <c r="M41" s="18" t="s">
        <v>2048</v>
      </c>
      <c r="N41" s="18" t="s">
        <v>18</v>
      </c>
      <c r="O41" s="18" t="s">
        <v>1660</v>
      </c>
      <c r="P41" s="18">
        <v>1</v>
      </c>
      <c r="Q41" s="26" t="s">
        <v>2609</v>
      </c>
      <c r="R41" s="25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 s="11" customFormat="1" ht="18">
      <c r="A42" s="18" t="s">
        <v>1993</v>
      </c>
      <c r="B42" s="18" t="s">
        <v>1992</v>
      </c>
      <c r="C42" s="18">
        <v>3.89347529540033</v>
      </c>
      <c r="D42" s="18">
        <v>2.29728356931616E-4</v>
      </c>
      <c r="E42" s="18" t="s">
        <v>2615</v>
      </c>
      <c r="F42" s="18" t="s">
        <v>298</v>
      </c>
      <c r="G42" s="18" t="s">
        <v>2044</v>
      </c>
      <c r="H42" s="18" t="s">
        <v>2275</v>
      </c>
      <c r="I42" s="18" t="s">
        <v>14</v>
      </c>
      <c r="J42" s="18" t="s">
        <v>14</v>
      </c>
      <c r="K42" s="18" t="s">
        <v>16</v>
      </c>
      <c r="L42" s="18" t="s">
        <v>206</v>
      </c>
      <c r="M42" s="18" t="s">
        <v>2046</v>
      </c>
      <c r="N42" s="18" t="s">
        <v>18</v>
      </c>
      <c r="O42" s="18" t="s">
        <v>1660</v>
      </c>
      <c r="P42" s="18">
        <v>1</v>
      </c>
      <c r="Q42" s="26" t="s">
        <v>2609</v>
      </c>
      <c r="R42" s="25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s="11" customFormat="1" ht="18">
      <c r="A43" s="18" t="s">
        <v>912</v>
      </c>
      <c r="B43" s="18" t="s">
        <v>1969</v>
      </c>
      <c r="C43" s="18">
        <v>3.6836824062590399</v>
      </c>
      <c r="D43" s="18">
        <v>4.36948019548749E-4</v>
      </c>
      <c r="E43" s="18" t="s">
        <v>2615</v>
      </c>
      <c r="F43" s="18" t="s">
        <v>725</v>
      </c>
      <c r="G43" s="18"/>
      <c r="H43" s="18"/>
      <c r="I43" s="18" t="s">
        <v>14</v>
      </c>
      <c r="J43" s="18" t="s">
        <v>14</v>
      </c>
      <c r="K43" s="18" t="s">
        <v>16</v>
      </c>
      <c r="L43" s="18" t="s">
        <v>58</v>
      </c>
      <c r="M43" s="18" t="s">
        <v>2306</v>
      </c>
      <c r="N43" s="18" t="s">
        <v>59</v>
      </c>
      <c r="O43" s="18"/>
      <c r="P43" s="18">
        <v>2</v>
      </c>
      <c r="Q43" s="26" t="s">
        <v>2608</v>
      </c>
      <c r="R43" s="25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49">
      <c r="A44" s="18" t="s">
        <v>234</v>
      </c>
      <c r="B44" s="18" t="s">
        <v>1987</v>
      </c>
      <c r="C44" s="18">
        <v>3.87592440347419</v>
      </c>
      <c r="D44" s="18">
        <v>9.1985343937866105E-4</v>
      </c>
      <c r="E44" s="18" t="s">
        <v>2615</v>
      </c>
      <c r="F44" s="18" t="s">
        <v>233</v>
      </c>
      <c r="G44" s="18"/>
      <c r="H44" s="18" t="s">
        <v>2323</v>
      </c>
      <c r="I44" s="18" t="s">
        <v>14</v>
      </c>
      <c r="J44" s="18" t="s">
        <v>14</v>
      </c>
      <c r="K44" s="18" t="s">
        <v>16</v>
      </c>
      <c r="L44" s="18" t="s">
        <v>58</v>
      </c>
      <c r="M44" s="18" t="s">
        <v>2306</v>
      </c>
      <c r="N44" s="18" t="s">
        <v>59</v>
      </c>
      <c r="O44" s="18"/>
      <c r="P44" s="18">
        <v>2</v>
      </c>
      <c r="Q44" s="26" t="s">
        <v>2608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</row>
    <row r="45" spans="1:49">
      <c r="A45" s="18" t="s">
        <v>299</v>
      </c>
      <c r="B45" s="18" t="s">
        <v>2020</v>
      </c>
      <c r="C45" s="18">
        <v>4.9989999208408502</v>
      </c>
      <c r="D45" s="18">
        <v>1.3806704022410101E-3</v>
      </c>
      <c r="E45" s="18" t="s">
        <v>2615</v>
      </c>
      <c r="F45" s="18" t="s">
        <v>2021</v>
      </c>
      <c r="G45" s="18" t="s">
        <v>2044</v>
      </c>
      <c r="H45" s="18" t="s">
        <v>2322</v>
      </c>
      <c r="I45" s="18" t="s">
        <v>14</v>
      </c>
      <c r="J45" s="18" t="s">
        <v>14</v>
      </c>
      <c r="K45" s="18" t="s">
        <v>16</v>
      </c>
      <c r="L45" s="18" t="s">
        <v>206</v>
      </c>
      <c r="M45" s="18" t="s">
        <v>2046</v>
      </c>
      <c r="N45" s="18" t="s">
        <v>18</v>
      </c>
      <c r="O45" s="18" t="s">
        <v>1660</v>
      </c>
      <c r="P45" s="18">
        <v>2</v>
      </c>
      <c r="Q45" s="26" t="s">
        <v>2609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 s="18" customFormat="1">
      <c r="A46" s="18" t="s">
        <v>424</v>
      </c>
      <c r="B46" s="18" t="s">
        <v>2027</v>
      </c>
      <c r="C46" s="18">
        <v>6.0863726143881802</v>
      </c>
      <c r="D46" s="18">
        <v>4.44815465815741E-4</v>
      </c>
      <c r="E46" s="18" t="s">
        <v>2615</v>
      </c>
      <c r="F46" s="18" t="s">
        <v>423</v>
      </c>
      <c r="G46" s="18" t="s">
        <v>2044</v>
      </c>
      <c r="H46" s="18" t="s">
        <v>2276</v>
      </c>
      <c r="I46" s="18" t="s">
        <v>14</v>
      </c>
      <c r="J46" s="18" t="s">
        <v>14</v>
      </c>
      <c r="K46" s="18" t="s">
        <v>16</v>
      </c>
      <c r="L46" s="18" t="s">
        <v>425</v>
      </c>
      <c r="M46" s="18" t="s">
        <v>2048</v>
      </c>
      <c r="N46" s="18" t="s">
        <v>18</v>
      </c>
      <c r="O46" s="18" t="s">
        <v>1660</v>
      </c>
      <c r="P46" s="18">
        <v>2</v>
      </c>
      <c r="Q46" s="26" t="s">
        <v>2609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s="18" customFormat="1">
      <c r="A47" s="18" t="s">
        <v>139</v>
      </c>
      <c r="B47" s="18" t="s">
        <v>1988</v>
      </c>
      <c r="C47" s="18">
        <v>3.8803328303136899</v>
      </c>
      <c r="D47" s="18">
        <v>1.36277643756813E-3</v>
      </c>
      <c r="E47" s="18" t="s">
        <v>2615</v>
      </c>
      <c r="F47" s="18" t="s">
        <v>138</v>
      </c>
      <c r="H47" s="18" t="s">
        <v>2277</v>
      </c>
      <c r="I47" s="18" t="s">
        <v>14</v>
      </c>
      <c r="J47" s="18" t="s">
        <v>14</v>
      </c>
      <c r="K47" s="18" t="s">
        <v>16</v>
      </c>
      <c r="L47" s="18" t="s">
        <v>140</v>
      </c>
      <c r="M47" s="18" t="s">
        <v>2050</v>
      </c>
      <c r="N47" s="18" t="s">
        <v>18</v>
      </c>
      <c r="O47" s="18" t="s">
        <v>1660</v>
      </c>
      <c r="P47" s="18">
        <v>2</v>
      </c>
      <c r="Q47" s="26" t="s">
        <v>2609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>
      <c r="A48" s="18" t="s">
        <v>248</v>
      </c>
      <c r="B48" s="18" t="s">
        <v>1953</v>
      </c>
      <c r="C48" s="18">
        <v>3.4817397420349101</v>
      </c>
      <c r="D48" s="18">
        <v>2.2873208178983699E-3</v>
      </c>
      <c r="E48" s="18" t="s">
        <v>2615</v>
      </c>
      <c r="F48" s="18" t="s">
        <v>247</v>
      </c>
      <c r="G48" s="18"/>
      <c r="H48" s="18" t="s">
        <v>2321</v>
      </c>
      <c r="I48" s="18" t="s">
        <v>14</v>
      </c>
      <c r="J48" s="18" t="s">
        <v>14</v>
      </c>
      <c r="K48" s="18" t="s">
        <v>16</v>
      </c>
      <c r="L48" s="18" t="s">
        <v>249</v>
      </c>
      <c r="M48" s="18" t="s">
        <v>2069</v>
      </c>
      <c r="N48" s="18" t="s">
        <v>18</v>
      </c>
      <c r="O48" s="18" t="s">
        <v>1660</v>
      </c>
      <c r="P48" s="18">
        <v>2</v>
      </c>
      <c r="Q48" s="26" t="s">
        <v>2608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s="18" customFormat="1">
      <c r="A49" s="18" t="s">
        <v>208</v>
      </c>
      <c r="B49" s="18" t="s">
        <v>1973</v>
      </c>
      <c r="C49" s="18">
        <v>3.7499537999649202</v>
      </c>
      <c r="D49" s="18">
        <v>3.2861683165336802E-4</v>
      </c>
      <c r="E49" s="18" t="s">
        <v>2615</v>
      </c>
      <c r="F49" s="18" t="s">
        <v>142</v>
      </c>
      <c r="H49" s="18" t="s">
        <v>2194</v>
      </c>
      <c r="I49" s="18" t="s">
        <v>14</v>
      </c>
      <c r="J49" s="18" t="s">
        <v>14</v>
      </c>
      <c r="K49" s="18" t="s">
        <v>16</v>
      </c>
      <c r="L49" s="18" t="s">
        <v>144</v>
      </c>
      <c r="M49" s="18" t="s">
        <v>2195</v>
      </c>
      <c r="N49" s="18" t="s">
        <v>18</v>
      </c>
      <c r="O49" s="18" t="s">
        <v>1660</v>
      </c>
      <c r="P49" s="18">
        <v>2</v>
      </c>
      <c r="Q49" s="26" t="s">
        <v>2609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>
      <c r="A50" s="18" t="s">
        <v>272</v>
      </c>
      <c r="B50" s="18" t="s">
        <v>2022</v>
      </c>
      <c r="C50" s="18">
        <v>5.1517692328032298</v>
      </c>
      <c r="D50" s="18">
        <v>2.13142564894471E-4</v>
      </c>
      <c r="E50" s="18" t="s">
        <v>2615</v>
      </c>
      <c r="F50" s="18" t="s">
        <v>74</v>
      </c>
      <c r="G50" s="18" t="s">
        <v>2044</v>
      </c>
      <c r="H50" s="18" t="s">
        <v>2291</v>
      </c>
      <c r="I50" s="18" t="s">
        <v>14</v>
      </c>
      <c r="J50" s="18" t="s">
        <v>14</v>
      </c>
      <c r="K50" s="18" t="s">
        <v>16</v>
      </c>
      <c r="L50" s="18" t="s">
        <v>76</v>
      </c>
      <c r="M50" s="18" t="s">
        <v>2292</v>
      </c>
      <c r="N50" s="18" t="s">
        <v>18</v>
      </c>
      <c r="O50" s="18" t="s">
        <v>1660</v>
      </c>
      <c r="P50" s="18">
        <v>2</v>
      </c>
      <c r="Q50" s="26" t="s">
        <v>2609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s="18" customFormat="1">
      <c r="A51" s="18" t="s">
        <v>243</v>
      </c>
      <c r="B51" s="18" t="s">
        <v>1974</v>
      </c>
      <c r="C51" s="18">
        <v>3.7505728378908598</v>
      </c>
      <c r="D51" s="18">
        <v>1.12080443810115E-3</v>
      </c>
      <c r="E51" s="18" t="s">
        <v>2615</v>
      </c>
      <c r="F51" s="18" t="s">
        <v>121</v>
      </c>
      <c r="G51" s="18" t="s">
        <v>2044</v>
      </c>
      <c r="H51" s="18" t="s">
        <v>2190</v>
      </c>
      <c r="I51" s="18" t="s">
        <v>14</v>
      </c>
      <c r="J51" s="18" t="s">
        <v>14</v>
      </c>
      <c r="K51" s="18" t="s">
        <v>16</v>
      </c>
      <c r="L51" s="18" t="s">
        <v>123</v>
      </c>
      <c r="M51" s="18" t="s">
        <v>2191</v>
      </c>
      <c r="N51" s="18" t="s">
        <v>124</v>
      </c>
      <c r="O51" s="18" t="s">
        <v>1660</v>
      </c>
      <c r="P51" s="18">
        <v>2</v>
      </c>
      <c r="Q51" s="26" t="s">
        <v>2609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s="18" customFormat="1">
      <c r="A52" s="18" t="s">
        <v>483</v>
      </c>
      <c r="B52" s="18" t="s">
        <v>1938</v>
      </c>
      <c r="C52" s="18">
        <v>3.2291538981153298</v>
      </c>
      <c r="D52" s="19">
        <v>5.6191638635446201E-5</v>
      </c>
      <c r="E52" s="18" t="s">
        <v>2615</v>
      </c>
      <c r="F52" s="18" t="s">
        <v>482</v>
      </c>
      <c r="G52" s="18" t="s">
        <v>2288</v>
      </c>
      <c r="H52" s="18" t="s">
        <v>2289</v>
      </c>
      <c r="I52" s="18" t="s">
        <v>14</v>
      </c>
      <c r="J52" s="18" t="s">
        <v>14</v>
      </c>
      <c r="K52" s="18" t="s">
        <v>16</v>
      </c>
      <c r="L52" s="18" t="s">
        <v>438</v>
      </c>
      <c r="M52" s="18" t="s">
        <v>2290</v>
      </c>
      <c r="N52" s="18" t="s">
        <v>18</v>
      </c>
      <c r="O52" s="18" t="s">
        <v>1663</v>
      </c>
      <c r="P52" s="18">
        <v>2</v>
      </c>
      <c r="Q52" s="26" t="s">
        <v>2609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s="18" customFormat="1">
      <c r="A53" s="18" t="s">
        <v>437</v>
      </c>
      <c r="B53" s="18" t="s">
        <v>1915</v>
      </c>
      <c r="C53" s="18">
        <v>2.92137537533785</v>
      </c>
      <c r="D53" s="18">
        <v>4.4739909436926199E-4</v>
      </c>
      <c r="E53" s="18" t="s">
        <v>2615</v>
      </c>
      <c r="F53" s="18" t="s">
        <v>436</v>
      </c>
      <c r="G53" s="18" t="s">
        <v>2288</v>
      </c>
      <c r="H53" s="18" t="s">
        <v>2289</v>
      </c>
      <c r="I53" s="18" t="s">
        <v>14</v>
      </c>
      <c r="J53" s="18" t="s">
        <v>14</v>
      </c>
      <c r="K53" s="18" t="s">
        <v>16</v>
      </c>
      <c r="L53" s="18" t="s">
        <v>438</v>
      </c>
      <c r="M53" s="18" t="s">
        <v>2290</v>
      </c>
      <c r="N53" s="18" t="s">
        <v>18</v>
      </c>
      <c r="O53" s="18" t="s">
        <v>1663</v>
      </c>
      <c r="P53" s="18">
        <v>2</v>
      </c>
      <c r="Q53" s="26" t="s">
        <v>2609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>
      <c r="A54" s="18" t="s">
        <v>347</v>
      </c>
      <c r="B54" s="18" t="s">
        <v>1948</v>
      </c>
      <c r="C54" s="18">
        <v>3.3895200459883101</v>
      </c>
      <c r="D54" s="18">
        <v>1.20194788932041E-4</v>
      </c>
      <c r="E54" s="18" t="s">
        <v>2615</v>
      </c>
      <c r="F54" s="18" t="s">
        <v>346</v>
      </c>
      <c r="G54" s="18"/>
      <c r="H54" s="18" t="s">
        <v>2287</v>
      </c>
      <c r="I54" s="18" t="s">
        <v>14</v>
      </c>
      <c r="J54" s="18" t="s">
        <v>14</v>
      </c>
      <c r="K54" s="18" t="s">
        <v>16</v>
      </c>
      <c r="L54" s="18" t="s">
        <v>348</v>
      </c>
      <c r="M54" s="18" t="s">
        <v>2193</v>
      </c>
      <c r="N54" s="18" t="s">
        <v>349</v>
      </c>
      <c r="O54" s="18" t="s">
        <v>1658</v>
      </c>
      <c r="P54" s="18">
        <v>2</v>
      </c>
      <c r="Q54" s="26" t="s">
        <v>2609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>
      <c r="A55" s="18" t="s">
        <v>1917</v>
      </c>
      <c r="B55" s="18" t="s">
        <v>1916</v>
      </c>
      <c r="C55" s="18">
        <v>2.9253645464012301</v>
      </c>
      <c r="D55" s="18">
        <v>1.60807597183169E-3</v>
      </c>
      <c r="E55" s="18" t="s">
        <v>2615</v>
      </c>
      <c r="F55" s="18" t="s">
        <v>905</v>
      </c>
      <c r="G55" s="18"/>
      <c r="H55" s="18" t="s">
        <v>2132</v>
      </c>
      <c r="I55" s="18" t="s">
        <v>14</v>
      </c>
      <c r="J55" s="18" t="s">
        <v>14</v>
      </c>
      <c r="K55" s="18" t="s">
        <v>16</v>
      </c>
      <c r="L55" s="18" t="s">
        <v>906</v>
      </c>
      <c r="M55" s="18" t="s">
        <v>2133</v>
      </c>
      <c r="N55" s="18" t="s">
        <v>110</v>
      </c>
      <c r="O55" s="18"/>
      <c r="P55" s="18">
        <v>1</v>
      </c>
      <c r="Q55" s="26" t="s">
        <v>2609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>
      <c r="A56" s="18" t="s">
        <v>1896</v>
      </c>
      <c r="B56" s="18" t="s">
        <v>1895</v>
      </c>
      <c r="C56" s="18">
        <v>2.7621997828102098</v>
      </c>
      <c r="D56" s="18">
        <v>2.99724358444428E-3</v>
      </c>
      <c r="E56" s="18" t="s">
        <v>2615</v>
      </c>
      <c r="F56" s="18" t="s">
        <v>247</v>
      </c>
      <c r="G56" s="18"/>
      <c r="H56" s="18" t="s">
        <v>2071</v>
      </c>
      <c r="I56" s="18" t="s">
        <v>14</v>
      </c>
      <c r="J56" s="18" t="s">
        <v>14</v>
      </c>
      <c r="K56" s="18" t="s">
        <v>16</v>
      </c>
      <c r="L56" s="18" t="s">
        <v>249</v>
      </c>
      <c r="M56" s="18" t="s">
        <v>2069</v>
      </c>
      <c r="N56" s="18" t="s">
        <v>18</v>
      </c>
      <c r="O56" s="18" t="s">
        <v>1660</v>
      </c>
      <c r="P56" s="18">
        <v>1</v>
      </c>
      <c r="Q56" s="26" t="s">
        <v>2609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>
      <c r="A57" s="18" t="s">
        <v>1024</v>
      </c>
      <c r="B57" s="18" t="s">
        <v>1959</v>
      </c>
      <c r="C57" s="18">
        <v>3.5261085567364101</v>
      </c>
      <c r="D57" s="18">
        <v>1.7908046304374501E-3</v>
      </c>
      <c r="E57" s="18" t="s">
        <v>2615</v>
      </c>
      <c r="F57" s="18" t="s">
        <v>351</v>
      </c>
      <c r="G57" s="18"/>
      <c r="H57" s="18" t="s">
        <v>2068</v>
      </c>
      <c r="I57" s="18" t="s">
        <v>14</v>
      </c>
      <c r="J57" s="18" t="s">
        <v>14</v>
      </c>
      <c r="K57" s="18" t="s">
        <v>16</v>
      </c>
      <c r="L57" s="18" t="s">
        <v>140</v>
      </c>
      <c r="M57" s="18" t="s">
        <v>2050</v>
      </c>
      <c r="N57" s="18" t="s">
        <v>18</v>
      </c>
      <c r="O57" s="18" t="s">
        <v>1660</v>
      </c>
      <c r="P57" s="18">
        <v>1</v>
      </c>
      <c r="Q57" s="26" t="s">
        <v>2609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>
      <c r="A58" s="18" t="s">
        <v>1173</v>
      </c>
      <c r="B58" s="18" t="s">
        <v>2009</v>
      </c>
      <c r="C58" s="18">
        <v>4.21362026004131</v>
      </c>
      <c r="D58" s="19">
        <v>5.6191638635446201E-5</v>
      </c>
      <c r="E58" s="18" t="s">
        <v>2615</v>
      </c>
      <c r="F58" s="18" t="s">
        <v>451</v>
      </c>
      <c r="G58" s="18" t="s">
        <v>2044</v>
      </c>
      <c r="H58" s="18" t="s">
        <v>2067</v>
      </c>
      <c r="I58" s="18" t="s">
        <v>14</v>
      </c>
      <c r="J58" s="18" t="s">
        <v>14</v>
      </c>
      <c r="K58" s="18" t="s">
        <v>16</v>
      </c>
      <c r="L58" s="18" t="s">
        <v>425</v>
      </c>
      <c r="M58" s="18" t="s">
        <v>2048</v>
      </c>
      <c r="N58" s="18" t="s">
        <v>18</v>
      </c>
      <c r="O58" s="18" t="s">
        <v>1660</v>
      </c>
      <c r="P58" s="18">
        <v>1</v>
      </c>
      <c r="Q58" s="26" t="s">
        <v>2609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s="17" customFormat="1">
      <c r="A59" s="18" t="s">
        <v>708</v>
      </c>
      <c r="B59" s="18" t="s">
        <v>1951</v>
      </c>
      <c r="C59" s="18">
        <v>3.4693656021936401</v>
      </c>
      <c r="D59" s="18">
        <v>8.0139972726363199E-3</v>
      </c>
      <c r="E59" s="18" t="s">
        <v>2615</v>
      </c>
      <c r="F59" s="18" t="s">
        <v>1952</v>
      </c>
      <c r="G59" s="18"/>
      <c r="H59" s="18" t="s">
        <v>2278</v>
      </c>
      <c r="I59" s="18" t="s">
        <v>14</v>
      </c>
      <c r="J59" s="18" t="s">
        <v>14</v>
      </c>
      <c r="K59" s="18" t="s">
        <v>16</v>
      </c>
      <c r="L59" s="18" t="s">
        <v>249</v>
      </c>
      <c r="M59" s="18" t="s">
        <v>2069</v>
      </c>
      <c r="N59" s="18" t="s">
        <v>18</v>
      </c>
      <c r="O59" s="18" t="s">
        <v>1660</v>
      </c>
      <c r="P59" s="18">
        <v>2</v>
      </c>
      <c r="Q59" s="26" t="s">
        <v>2608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s="17" customFormat="1">
      <c r="A60" s="18" t="s">
        <v>746</v>
      </c>
      <c r="B60" s="18" t="s">
        <v>1970</v>
      </c>
      <c r="C60" s="18">
        <v>3.6888869580630601</v>
      </c>
      <c r="D60" s="18">
        <v>7.7973832768437495E-4</v>
      </c>
      <c r="E60" s="18" t="s">
        <v>2615</v>
      </c>
      <c r="F60" s="18" t="s">
        <v>138</v>
      </c>
      <c r="G60" s="18"/>
      <c r="H60" s="18" t="s">
        <v>2277</v>
      </c>
      <c r="I60" s="18" t="s">
        <v>14</v>
      </c>
      <c r="J60" s="18" t="s">
        <v>14</v>
      </c>
      <c r="K60" s="18" t="s">
        <v>16</v>
      </c>
      <c r="L60" s="18" t="s">
        <v>140</v>
      </c>
      <c r="M60" s="18" t="s">
        <v>2050</v>
      </c>
      <c r="N60" s="18" t="s">
        <v>18</v>
      </c>
      <c r="O60" s="18" t="s">
        <v>1660</v>
      </c>
      <c r="P60" s="18">
        <v>2</v>
      </c>
      <c r="Q60" s="26" t="s">
        <v>2608</v>
      </c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s="17" customFormat="1">
      <c r="A61" s="18" t="s">
        <v>811</v>
      </c>
      <c r="B61" s="18" t="s">
        <v>1950</v>
      </c>
      <c r="C61" s="18">
        <v>3.4572317532161598</v>
      </c>
      <c r="D61" s="18">
        <v>2.9607453952647301E-3</v>
      </c>
      <c r="E61" s="18" t="s">
        <v>2615</v>
      </c>
      <c r="F61" s="18" t="s">
        <v>423</v>
      </c>
      <c r="G61" s="18" t="s">
        <v>2044</v>
      </c>
      <c r="H61" s="18" t="s">
        <v>2276</v>
      </c>
      <c r="I61" s="18" t="s">
        <v>14</v>
      </c>
      <c r="J61" s="18" t="s">
        <v>14</v>
      </c>
      <c r="K61" s="18" t="s">
        <v>16</v>
      </c>
      <c r="L61" s="18" t="s">
        <v>425</v>
      </c>
      <c r="M61" s="18" t="s">
        <v>2048</v>
      </c>
      <c r="N61" s="18" t="s">
        <v>18</v>
      </c>
      <c r="O61" s="18" t="s">
        <v>1660</v>
      </c>
      <c r="P61" s="18">
        <v>2</v>
      </c>
      <c r="Q61" s="26" t="s">
        <v>2608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s="17" customFormat="1">
      <c r="A62" s="18" t="s">
        <v>690</v>
      </c>
      <c r="B62" s="18" t="s">
        <v>2016</v>
      </c>
      <c r="C62" s="18">
        <v>4.38981832706859</v>
      </c>
      <c r="D62" s="18">
        <v>8.6164884905678399E-4</v>
      </c>
      <c r="E62" s="18" t="s">
        <v>2615</v>
      </c>
      <c r="F62" s="18" t="s">
        <v>298</v>
      </c>
      <c r="G62" s="18" t="s">
        <v>2044</v>
      </c>
      <c r="H62" s="18" t="s">
        <v>2275</v>
      </c>
      <c r="I62" s="18" t="s">
        <v>14</v>
      </c>
      <c r="J62" s="18" t="s">
        <v>14</v>
      </c>
      <c r="K62" s="18" t="s">
        <v>16</v>
      </c>
      <c r="L62" s="18" t="s">
        <v>206</v>
      </c>
      <c r="M62" s="18" t="s">
        <v>2046</v>
      </c>
      <c r="N62" s="18" t="s">
        <v>18</v>
      </c>
      <c r="O62" s="18" t="s">
        <v>1660</v>
      </c>
      <c r="P62" s="18">
        <v>2</v>
      </c>
      <c r="Q62" s="26" t="s">
        <v>2608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s="17" customFormat="1">
      <c r="A63" s="11" t="s">
        <v>1944</v>
      </c>
      <c r="B63" s="11" t="s">
        <v>1943</v>
      </c>
      <c r="C63" s="11">
        <v>3.3188626049462902</v>
      </c>
      <c r="D63" s="11">
        <v>2.4343964687594602E-3</v>
      </c>
      <c r="E63" s="11" t="s">
        <v>2633</v>
      </c>
      <c r="F63" s="11" t="s">
        <v>2037</v>
      </c>
      <c r="G63" s="11" t="s">
        <v>2370</v>
      </c>
      <c r="H63" s="11" t="s">
        <v>2371</v>
      </c>
      <c r="I63" s="11" t="s">
        <v>14</v>
      </c>
      <c r="J63" s="11" t="s">
        <v>14</v>
      </c>
      <c r="K63" s="11" t="s">
        <v>66</v>
      </c>
      <c r="L63" s="11" t="s">
        <v>376</v>
      </c>
      <c r="M63" s="11" t="s">
        <v>2319</v>
      </c>
      <c r="N63" s="11" t="s">
        <v>18</v>
      </c>
      <c r="O63" s="11" t="s">
        <v>1662</v>
      </c>
      <c r="P63" s="11">
        <v>1</v>
      </c>
      <c r="Q63" s="26" t="s">
        <v>2608</v>
      </c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s="17" customFormat="1">
      <c r="A64" s="11" t="s">
        <v>1956</v>
      </c>
      <c r="B64" s="11" t="s">
        <v>1955</v>
      </c>
      <c r="C64" s="11">
        <v>3.4894031810567601</v>
      </c>
      <c r="D64" s="11">
        <v>2.4343964687594602E-3</v>
      </c>
      <c r="E64" s="11" t="s">
        <v>2633</v>
      </c>
      <c r="F64" s="11" t="s">
        <v>2036</v>
      </c>
      <c r="G64" s="11" t="s">
        <v>2284</v>
      </c>
      <c r="H64" s="11" t="s">
        <v>2285</v>
      </c>
      <c r="I64" s="11" t="s">
        <v>14</v>
      </c>
      <c r="J64" s="11" t="s">
        <v>14</v>
      </c>
      <c r="K64" s="11" t="s">
        <v>66</v>
      </c>
      <c r="L64" s="11" t="s">
        <v>202</v>
      </c>
      <c r="M64" s="11" t="s">
        <v>2286</v>
      </c>
      <c r="N64" s="11" t="s">
        <v>18</v>
      </c>
      <c r="O64" s="11" t="s">
        <v>1663</v>
      </c>
      <c r="P64" s="11">
        <v>1</v>
      </c>
      <c r="Q64" s="26" t="s">
        <v>2608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>
      <c r="A65" s="11" t="s">
        <v>1967</v>
      </c>
      <c r="B65" s="11" t="s">
        <v>1966</v>
      </c>
      <c r="C65" s="11">
        <v>3.6334040254764299</v>
      </c>
      <c r="D65" s="11">
        <v>2.29728356931616E-4</v>
      </c>
      <c r="E65" s="11" t="s">
        <v>2633</v>
      </c>
      <c r="F65" s="11" t="s">
        <v>2033</v>
      </c>
      <c r="G65" s="11" t="s">
        <v>2281</v>
      </c>
      <c r="H65" s="11" t="s">
        <v>2282</v>
      </c>
      <c r="I65" s="11" t="s">
        <v>14</v>
      </c>
      <c r="J65" s="11" t="s">
        <v>14</v>
      </c>
      <c r="K65" s="11" t="s">
        <v>66</v>
      </c>
      <c r="L65" s="11" t="s">
        <v>1968</v>
      </c>
      <c r="M65" s="11" t="s">
        <v>2283</v>
      </c>
      <c r="N65" s="11" t="s">
        <v>18</v>
      </c>
      <c r="O65" s="11" t="s">
        <v>1663</v>
      </c>
      <c r="P65" s="11">
        <v>1</v>
      </c>
      <c r="Q65" s="26" t="s">
        <v>2608</v>
      </c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>
      <c r="A66" s="15" t="s">
        <v>227</v>
      </c>
      <c r="B66" s="15" t="s">
        <v>1977</v>
      </c>
      <c r="C66" s="15">
        <v>3.7692277803230101</v>
      </c>
      <c r="D66" s="15">
        <v>7.29382475978008E-3</v>
      </c>
      <c r="E66" s="15" t="s">
        <v>2624</v>
      </c>
      <c r="F66" s="15" t="s">
        <v>2042</v>
      </c>
      <c r="G66" s="15" t="s">
        <v>2380</v>
      </c>
      <c r="H66" s="15" t="s">
        <v>2381</v>
      </c>
      <c r="I66" s="15" t="s">
        <v>14</v>
      </c>
      <c r="J66" s="15" t="s">
        <v>14</v>
      </c>
      <c r="K66" s="15" t="s">
        <v>16</v>
      </c>
      <c r="L66" s="15" t="s">
        <v>228</v>
      </c>
      <c r="M66" s="15" t="s">
        <v>2382</v>
      </c>
      <c r="N66" s="15" t="s">
        <v>18</v>
      </c>
      <c r="O66" s="15" t="s">
        <v>2028</v>
      </c>
      <c r="P66" s="15">
        <v>2</v>
      </c>
      <c r="Q66" s="26" t="s">
        <v>2608</v>
      </c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>
      <c r="A67" s="15" t="s">
        <v>309</v>
      </c>
      <c r="B67" s="15" t="s">
        <v>2019</v>
      </c>
      <c r="C67" s="15">
        <v>4.6239789158543498</v>
      </c>
      <c r="D67" s="15">
        <v>1.52055470977634E-3</v>
      </c>
      <c r="E67" s="15" t="s">
        <v>2624</v>
      </c>
      <c r="F67" s="15" t="s">
        <v>308</v>
      </c>
      <c r="G67" s="15" t="s">
        <v>2352</v>
      </c>
      <c r="H67" s="15" t="s">
        <v>2353</v>
      </c>
      <c r="I67" s="15" t="s">
        <v>14</v>
      </c>
      <c r="J67" s="15" t="s">
        <v>14</v>
      </c>
      <c r="K67" s="15" t="s">
        <v>22</v>
      </c>
      <c r="L67" s="15" t="s">
        <v>310</v>
      </c>
      <c r="M67" s="15" t="s">
        <v>2354</v>
      </c>
      <c r="N67" s="15" t="s">
        <v>311</v>
      </c>
      <c r="O67" s="15" t="s">
        <v>1663</v>
      </c>
      <c r="P67" s="15">
        <v>2</v>
      </c>
      <c r="Q67" s="26" t="s">
        <v>2608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>
      <c r="A68" s="15" t="s">
        <v>172</v>
      </c>
      <c r="B68" s="15" t="s">
        <v>1978</v>
      </c>
      <c r="C68" s="15">
        <v>3.78013870364033</v>
      </c>
      <c r="D68" s="15">
        <v>8.9246144679584298E-3</v>
      </c>
      <c r="E68" s="15" t="s">
        <v>2624</v>
      </c>
      <c r="F68" s="15" t="s">
        <v>171</v>
      </c>
      <c r="G68" s="15"/>
      <c r="H68" s="15" t="s">
        <v>2379</v>
      </c>
      <c r="I68" s="15" t="s">
        <v>14</v>
      </c>
      <c r="J68" s="15" t="s">
        <v>14</v>
      </c>
      <c r="K68" s="15" t="s">
        <v>16</v>
      </c>
      <c r="L68" s="15" t="s">
        <v>173</v>
      </c>
      <c r="M68" s="15" t="s">
        <v>2065</v>
      </c>
      <c r="N68" s="15" t="s">
        <v>18</v>
      </c>
      <c r="O68" s="15" t="s">
        <v>1661</v>
      </c>
      <c r="P68" s="15">
        <v>2</v>
      </c>
      <c r="Q68" s="26" t="s">
        <v>2608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>
      <c r="A69" s="15" t="s">
        <v>154</v>
      </c>
      <c r="B69" s="15" t="s">
        <v>2010</v>
      </c>
      <c r="C69" s="15">
        <v>4.2235162821691201</v>
      </c>
      <c r="D69" s="15">
        <v>2.89660656225273E-3</v>
      </c>
      <c r="E69" s="15" t="s">
        <v>2624</v>
      </c>
      <c r="F69" s="15" t="s">
        <v>153</v>
      </c>
      <c r="G69" s="15"/>
      <c r="H69" s="15" t="s">
        <v>2377</v>
      </c>
      <c r="I69" s="15" t="s">
        <v>14</v>
      </c>
      <c r="J69" s="15" t="s">
        <v>14</v>
      </c>
      <c r="K69" s="15" t="s">
        <v>16</v>
      </c>
      <c r="L69" s="15" t="s">
        <v>155</v>
      </c>
      <c r="M69" s="15" t="s">
        <v>2378</v>
      </c>
      <c r="N69" s="15" t="s">
        <v>18</v>
      </c>
      <c r="O69" s="15" t="s">
        <v>1661</v>
      </c>
      <c r="P69" s="15">
        <v>2</v>
      </c>
      <c r="Q69" s="26" t="s">
        <v>2608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>
      <c r="A70" s="9" t="s">
        <v>1339</v>
      </c>
      <c r="B70" s="9" t="s">
        <v>2005</v>
      </c>
      <c r="C70" s="9">
        <v>4.0961899573580904</v>
      </c>
      <c r="D70" s="10">
        <v>5.6191638635446201E-5</v>
      </c>
      <c r="E70" s="10" t="s">
        <v>2611</v>
      </c>
      <c r="F70" s="9" t="s">
        <v>88</v>
      </c>
      <c r="G70" s="9"/>
      <c r="H70" s="9"/>
      <c r="I70" s="9" t="s">
        <v>14</v>
      </c>
      <c r="J70" s="9" t="s">
        <v>14</v>
      </c>
      <c r="K70" s="9" t="s">
        <v>16</v>
      </c>
      <c r="L70" s="9"/>
      <c r="M70" s="9"/>
      <c r="N70" s="9"/>
      <c r="O70" s="9"/>
      <c r="P70" s="9">
        <v>2</v>
      </c>
      <c r="Q70" s="26" t="s">
        <v>2609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>
      <c r="A71" s="9" t="s">
        <v>1393</v>
      </c>
      <c r="B71" s="9" t="s">
        <v>1890</v>
      </c>
      <c r="C71" s="9">
        <v>2.70723477006901</v>
      </c>
      <c r="D71" s="9">
        <v>8.6164884905678399E-4</v>
      </c>
      <c r="E71" s="10" t="s">
        <v>2611</v>
      </c>
      <c r="F71" s="9" t="s">
        <v>230</v>
      </c>
      <c r="G71" s="9"/>
      <c r="H71" s="9"/>
      <c r="I71" s="9" t="s">
        <v>14</v>
      </c>
      <c r="J71" s="9" t="s">
        <v>14</v>
      </c>
      <c r="K71" s="9" t="s">
        <v>16</v>
      </c>
      <c r="L71" s="9"/>
      <c r="M71" s="9"/>
      <c r="N71" s="9"/>
      <c r="O71" s="9"/>
      <c r="P71" s="9">
        <v>2</v>
      </c>
      <c r="Q71" s="26" t="s">
        <v>2609</v>
      </c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>
      <c r="A72" s="9" t="s">
        <v>157</v>
      </c>
      <c r="B72" s="9" t="s">
        <v>2017</v>
      </c>
      <c r="C72" s="9">
        <v>4.3971953126817596</v>
      </c>
      <c r="D72" s="9">
        <v>1.79691316213981E-4</v>
      </c>
      <c r="E72" s="10" t="s">
        <v>2611</v>
      </c>
      <c r="F72" s="9" t="s">
        <v>81</v>
      </c>
      <c r="G72" s="9"/>
      <c r="H72" s="9"/>
      <c r="I72" s="9" t="s">
        <v>14</v>
      </c>
      <c r="J72" s="9" t="s">
        <v>14</v>
      </c>
      <c r="K72" s="9" t="s">
        <v>16</v>
      </c>
      <c r="L72" s="9"/>
      <c r="M72" s="9"/>
      <c r="N72" s="9"/>
      <c r="O72" s="9"/>
      <c r="P72" s="9">
        <v>3</v>
      </c>
      <c r="Q72" s="26" t="s">
        <v>2609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>
      <c r="A73" s="9" t="s">
        <v>175</v>
      </c>
      <c r="B73" s="9" t="s">
        <v>1887</v>
      </c>
      <c r="C73" s="9">
        <v>2.6823532244948298</v>
      </c>
      <c r="D73" s="9">
        <v>2.29728356931616E-4</v>
      </c>
      <c r="E73" s="10" t="s">
        <v>2611</v>
      </c>
      <c r="F73" s="9" t="s">
        <v>230</v>
      </c>
      <c r="G73" s="9"/>
      <c r="H73" s="9"/>
      <c r="I73" s="9" t="s">
        <v>14</v>
      </c>
      <c r="J73" s="9" t="s">
        <v>14</v>
      </c>
      <c r="K73" s="9" t="s">
        <v>16</v>
      </c>
      <c r="L73" s="9"/>
      <c r="M73" s="9"/>
      <c r="N73" s="9"/>
      <c r="O73" s="9"/>
      <c r="P73" s="9">
        <v>3</v>
      </c>
      <c r="Q73" s="26" t="s">
        <v>2609</v>
      </c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>
      <c r="A74" s="9" t="s">
        <v>266</v>
      </c>
      <c r="B74" s="9" t="s">
        <v>1918</v>
      </c>
      <c r="C74" s="9">
        <v>3.0299183260589002</v>
      </c>
      <c r="D74" s="9">
        <v>4.9893450377645504E-4</v>
      </c>
      <c r="E74" s="10" t="s">
        <v>2611</v>
      </c>
      <c r="F74" s="9" t="s">
        <v>230</v>
      </c>
      <c r="G74" s="9"/>
      <c r="H74" s="9"/>
      <c r="I74" s="9" t="s">
        <v>14</v>
      </c>
      <c r="J74" s="9" t="s">
        <v>14</v>
      </c>
      <c r="K74" s="9" t="s">
        <v>16</v>
      </c>
      <c r="L74" s="9"/>
      <c r="M74" s="9"/>
      <c r="N74" s="9"/>
      <c r="O74" s="9"/>
      <c r="P74" s="9">
        <v>3</v>
      </c>
      <c r="Q74" s="26" t="s">
        <v>2609</v>
      </c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s="13" customFormat="1">
      <c r="A75" s="9" t="s">
        <v>231</v>
      </c>
      <c r="B75" s="9" t="s">
        <v>1822</v>
      </c>
      <c r="C75" s="9">
        <v>2.2291014378551601</v>
      </c>
      <c r="D75" s="9">
        <v>5.2469527435380602E-3</v>
      </c>
      <c r="E75" s="10" t="s">
        <v>2611</v>
      </c>
      <c r="F75" s="9" t="s">
        <v>230</v>
      </c>
      <c r="G75" s="9"/>
      <c r="H75" s="9"/>
      <c r="I75" s="9" t="s">
        <v>14</v>
      </c>
      <c r="J75" s="9" t="s">
        <v>14</v>
      </c>
      <c r="K75" s="9" t="s">
        <v>16</v>
      </c>
      <c r="L75" s="9"/>
      <c r="M75" s="9"/>
      <c r="N75" s="9"/>
      <c r="O75" s="9"/>
      <c r="P75" s="9">
        <v>3</v>
      </c>
      <c r="Q75" s="26" t="s">
        <v>2609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s="13" customFormat="1">
      <c r="A76" t="s">
        <v>1288</v>
      </c>
      <c r="B76" t="s">
        <v>1741</v>
      </c>
      <c r="C76">
        <v>-2.7793194362676199</v>
      </c>
      <c r="D76">
        <v>5.9741154572044196E-3</v>
      </c>
      <c r="E76"/>
      <c r="F76" t="s">
        <v>859</v>
      </c>
      <c r="G76"/>
      <c r="H76"/>
      <c r="I76" t="s">
        <v>14</v>
      </c>
      <c r="J76" t="s">
        <v>14</v>
      </c>
      <c r="K76" t="s">
        <v>22</v>
      </c>
      <c r="L76"/>
      <c r="M76"/>
      <c r="N76"/>
      <c r="O76"/>
      <c r="P76">
        <v>1</v>
      </c>
      <c r="Q76" s="26" t="s">
        <v>2609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s="13" customFormat="1">
      <c r="A77" t="s">
        <v>281</v>
      </c>
      <c r="B77" t="s">
        <v>1708</v>
      </c>
      <c r="C77">
        <v>-3.3760922208562398</v>
      </c>
      <c r="D77">
        <v>1.6481808773979401E-3</v>
      </c>
      <c r="E77"/>
      <c r="F77" t="s">
        <v>81</v>
      </c>
      <c r="G77"/>
      <c r="H77"/>
      <c r="I77" t="s">
        <v>14</v>
      </c>
      <c r="J77" t="s">
        <v>14</v>
      </c>
      <c r="K77" t="s">
        <v>22</v>
      </c>
      <c r="L77"/>
      <c r="M77"/>
      <c r="N77"/>
      <c r="O77"/>
      <c r="P77">
        <v>1</v>
      </c>
      <c r="Q77" s="26" t="s">
        <v>2609</v>
      </c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13" customFormat="1">
      <c r="A78" t="s">
        <v>1186</v>
      </c>
      <c r="B78" t="s">
        <v>1871</v>
      </c>
      <c r="C78">
        <v>2.6210506189143601</v>
      </c>
      <c r="D78">
        <v>2.0600599502499902E-3</v>
      </c>
      <c r="E78"/>
      <c r="F78" t="s">
        <v>81</v>
      </c>
      <c r="G78"/>
      <c r="H78"/>
      <c r="I78" t="s">
        <v>14</v>
      </c>
      <c r="J78" t="s">
        <v>14</v>
      </c>
      <c r="K78" t="s">
        <v>16</v>
      </c>
      <c r="L78"/>
      <c r="M78"/>
      <c r="N78"/>
      <c r="O78"/>
      <c r="P78">
        <v>2</v>
      </c>
      <c r="Q78" s="26" t="s">
        <v>2609</v>
      </c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s="4" customFormat="1">
      <c r="A79" t="s">
        <v>1906</v>
      </c>
      <c r="B79" t="s">
        <v>1904</v>
      </c>
      <c r="C79">
        <v>2.8919896998931001</v>
      </c>
      <c r="D79">
        <v>9.8096381490309897E-3</v>
      </c>
      <c r="E79"/>
      <c r="F79" t="s">
        <v>1905</v>
      </c>
      <c r="G79"/>
      <c r="H79"/>
      <c r="I79" t="s">
        <v>14</v>
      </c>
      <c r="J79" t="s">
        <v>14</v>
      </c>
      <c r="K79" t="s">
        <v>22</v>
      </c>
      <c r="L79" t="s">
        <v>1907</v>
      </c>
      <c r="M79" t="s">
        <v>1905</v>
      </c>
      <c r="N79" t="s">
        <v>134</v>
      </c>
      <c r="O79"/>
      <c r="P79">
        <v>1</v>
      </c>
      <c r="Q79" s="26" t="s">
        <v>2609</v>
      </c>
    </row>
    <row r="80" spans="1:49" s="18" customFormat="1">
      <c r="A80" t="s">
        <v>1251</v>
      </c>
      <c r="B80" t="s">
        <v>1971</v>
      </c>
      <c r="C80">
        <v>3.7185609665376802</v>
      </c>
      <c r="D80">
        <v>3.9528179334772002E-4</v>
      </c>
      <c r="E80"/>
      <c r="F80" t="s">
        <v>81</v>
      </c>
      <c r="G80"/>
      <c r="H80" t="s">
        <v>2148</v>
      </c>
      <c r="I80" t="s">
        <v>14</v>
      </c>
      <c r="J80" t="s">
        <v>14</v>
      </c>
      <c r="K80" t="s">
        <v>22</v>
      </c>
      <c r="L80" t="s">
        <v>318</v>
      </c>
      <c r="M80" t="s">
        <v>316</v>
      </c>
      <c r="N80" t="s">
        <v>319</v>
      </c>
      <c r="O80"/>
      <c r="P80">
        <v>3</v>
      </c>
      <c r="Q80" s="26" t="s">
        <v>2609</v>
      </c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s="18" customFormat="1">
      <c r="A81" t="s">
        <v>909</v>
      </c>
      <c r="B81" t="s">
        <v>1700</v>
      </c>
      <c r="C81">
        <v>-3.607717362786</v>
      </c>
      <c r="D81">
        <v>5.5120781258847099E-3</v>
      </c>
      <c r="E81"/>
      <c r="F81" t="s">
        <v>908</v>
      </c>
      <c r="G81" t="s">
        <v>2143</v>
      </c>
      <c r="H81" t="s">
        <v>2144</v>
      </c>
      <c r="I81" t="s">
        <v>14</v>
      </c>
      <c r="J81" t="s">
        <v>14</v>
      </c>
      <c r="K81" t="s">
        <v>22</v>
      </c>
      <c r="L81" t="s">
        <v>910</v>
      </c>
      <c r="M81" t="s">
        <v>2145</v>
      </c>
      <c r="N81" t="s">
        <v>31</v>
      </c>
      <c r="O81"/>
      <c r="P81">
        <v>3</v>
      </c>
      <c r="Q81" s="26" t="s">
        <v>2609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s="18" customFormat="1">
      <c r="A82" t="s">
        <v>1800</v>
      </c>
      <c r="B82" t="s">
        <v>1798</v>
      </c>
      <c r="C82">
        <v>-2.05599733420491</v>
      </c>
      <c r="D82">
        <v>7.29382475978008E-3</v>
      </c>
      <c r="E82"/>
      <c r="F82" t="s">
        <v>1799</v>
      </c>
      <c r="G82" t="s">
        <v>2386</v>
      </c>
      <c r="H82" t="s">
        <v>2387</v>
      </c>
      <c r="I82" t="s">
        <v>14</v>
      </c>
      <c r="J82" t="s">
        <v>14</v>
      </c>
      <c r="K82" t="s">
        <v>22</v>
      </c>
      <c r="L82" t="s">
        <v>1801</v>
      </c>
      <c r="M82" t="s">
        <v>2388</v>
      </c>
      <c r="N82" t="s">
        <v>31</v>
      </c>
      <c r="O82"/>
      <c r="P82">
        <v>1</v>
      </c>
      <c r="Q82" s="26" t="s">
        <v>2609</v>
      </c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s="18" customFormat="1">
      <c r="A83" t="s">
        <v>2629</v>
      </c>
      <c r="B83" t="s">
        <v>1724</v>
      </c>
      <c r="C83">
        <v>-3.1373251544744298</v>
      </c>
      <c r="D83">
        <v>8.7929472070145606E-3</v>
      </c>
      <c r="E83"/>
      <c r="F83" t="s">
        <v>1336</v>
      </c>
      <c r="G83"/>
      <c r="H83" t="s">
        <v>2102</v>
      </c>
      <c r="I83" t="s">
        <v>14</v>
      </c>
      <c r="J83" t="s">
        <v>14</v>
      </c>
      <c r="K83" t="s">
        <v>14</v>
      </c>
      <c r="L83" t="s">
        <v>809</v>
      </c>
      <c r="M83" t="s">
        <v>2103</v>
      </c>
      <c r="N83" t="s">
        <v>18</v>
      </c>
      <c r="O83" t="s">
        <v>1660</v>
      </c>
      <c r="P83">
        <v>1</v>
      </c>
      <c r="Q83" s="26" t="s">
        <v>2609</v>
      </c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s="18" customFormat="1">
      <c r="A84" t="s">
        <v>1566</v>
      </c>
      <c r="B84" t="s">
        <v>1926</v>
      </c>
      <c r="C84">
        <v>3.1013981491955298</v>
      </c>
      <c r="D84" s="1">
        <v>8.0999950819875499E-5</v>
      </c>
      <c r="E84" s="1"/>
      <c r="F84" t="s">
        <v>1927</v>
      </c>
      <c r="G84" t="s">
        <v>2383</v>
      </c>
      <c r="H84" t="s">
        <v>2384</v>
      </c>
      <c r="I84" t="s">
        <v>14</v>
      </c>
      <c r="J84" t="s">
        <v>14</v>
      </c>
      <c r="K84" t="s">
        <v>16</v>
      </c>
      <c r="L84" t="s">
        <v>1928</v>
      </c>
      <c r="M84" t="s">
        <v>2385</v>
      </c>
      <c r="N84" t="s">
        <v>332</v>
      </c>
      <c r="O84"/>
      <c r="P84">
        <v>2</v>
      </c>
      <c r="Q84" s="26" t="s">
        <v>2608</v>
      </c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s="18" customFormat="1">
      <c r="A85" t="s">
        <v>1681</v>
      </c>
      <c r="B85" t="s">
        <v>1680</v>
      </c>
      <c r="C85">
        <v>-4.0502650807818297</v>
      </c>
      <c r="D85">
        <v>1.52360034464584E-3</v>
      </c>
      <c r="E85"/>
      <c r="F85" t="s">
        <v>277</v>
      </c>
      <c r="G85"/>
      <c r="H85"/>
      <c r="I85" t="s">
        <v>14</v>
      </c>
      <c r="J85" t="s">
        <v>14</v>
      </c>
      <c r="K85" t="s">
        <v>16</v>
      </c>
      <c r="L85" t="s">
        <v>1682</v>
      </c>
      <c r="M85" t="s">
        <v>2200</v>
      </c>
      <c r="N85" t="s">
        <v>110</v>
      </c>
      <c r="O85"/>
      <c r="P85">
        <v>1</v>
      </c>
      <c r="Q85" s="26" t="s">
        <v>2609</v>
      </c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>
      <c r="A86" t="s">
        <v>222</v>
      </c>
      <c r="B86" t="s">
        <v>1751</v>
      </c>
      <c r="C86">
        <v>-2.5186049410447899</v>
      </c>
      <c r="D86">
        <v>1.2522703431641299E-3</v>
      </c>
      <c r="F86" t="s">
        <v>221</v>
      </c>
      <c r="G86" t="s">
        <v>2374</v>
      </c>
      <c r="H86" t="s">
        <v>2375</v>
      </c>
      <c r="I86" t="s">
        <v>14</v>
      </c>
      <c r="J86" t="s">
        <v>14</v>
      </c>
      <c r="K86" t="s">
        <v>22</v>
      </c>
      <c r="L86" t="s">
        <v>223</v>
      </c>
      <c r="M86" t="s">
        <v>2376</v>
      </c>
      <c r="N86" t="s">
        <v>224</v>
      </c>
      <c r="P86">
        <v>2</v>
      </c>
      <c r="Q86" s="26" t="s">
        <v>2609</v>
      </c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s="18" customFormat="1">
      <c r="A87" t="s">
        <v>1717</v>
      </c>
      <c r="B87" t="s">
        <v>1716</v>
      </c>
      <c r="C87">
        <v>-3.2070585317935398</v>
      </c>
      <c r="D87">
        <v>5.5141794366225698E-3</v>
      </c>
      <c r="E87"/>
      <c r="F87" t="s">
        <v>81</v>
      </c>
      <c r="G87"/>
      <c r="H87"/>
      <c r="I87" t="s">
        <v>14</v>
      </c>
      <c r="J87" t="s">
        <v>14</v>
      </c>
      <c r="K87" t="s">
        <v>16</v>
      </c>
      <c r="L87"/>
      <c r="M87"/>
      <c r="N87"/>
      <c r="O87"/>
      <c r="P87">
        <v>1</v>
      </c>
      <c r="Q87" s="26" t="s">
        <v>2609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s="18" customFormat="1">
      <c r="A88" t="s">
        <v>213</v>
      </c>
      <c r="B88" t="s">
        <v>1897</v>
      </c>
      <c r="C88">
        <v>2.7707536322259601</v>
      </c>
      <c r="D88">
        <v>2.7551285253779E-3</v>
      </c>
      <c r="E88"/>
      <c r="F88" t="s">
        <v>88</v>
      </c>
      <c r="G88"/>
      <c r="H88"/>
      <c r="I88" t="s">
        <v>14</v>
      </c>
      <c r="J88" t="s">
        <v>14</v>
      </c>
      <c r="K88" t="s">
        <v>22</v>
      </c>
      <c r="L88"/>
      <c r="M88"/>
      <c r="N88"/>
      <c r="O88"/>
      <c r="P88">
        <v>3</v>
      </c>
      <c r="Q88" s="26" t="s">
        <v>2609</v>
      </c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s="18" customFormat="1">
      <c r="A89" t="s">
        <v>1693</v>
      </c>
      <c r="B89" t="s">
        <v>1692</v>
      </c>
      <c r="C89">
        <v>-3.7855007457527101</v>
      </c>
      <c r="D89">
        <v>1.2974429831053499E-3</v>
      </c>
      <c r="E89"/>
      <c r="F89" t="s">
        <v>599</v>
      </c>
      <c r="G89" t="s">
        <v>2109</v>
      </c>
      <c r="H89" t="s">
        <v>2110</v>
      </c>
      <c r="I89" t="s">
        <v>14</v>
      </c>
      <c r="J89" t="s">
        <v>14</v>
      </c>
      <c r="K89" t="s">
        <v>22</v>
      </c>
      <c r="L89" t="s">
        <v>601</v>
      </c>
      <c r="M89" t="s">
        <v>2111</v>
      </c>
      <c r="N89" t="s">
        <v>31</v>
      </c>
      <c r="O89"/>
      <c r="P89">
        <v>1</v>
      </c>
      <c r="Q89" s="26" t="s">
        <v>2609</v>
      </c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s="15" customFormat="1">
      <c r="A90" t="s">
        <v>1268</v>
      </c>
      <c r="B90" t="s">
        <v>1960</v>
      </c>
      <c r="C90">
        <v>3.52750027359503</v>
      </c>
      <c r="D90">
        <v>2.2202706239353698E-3</v>
      </c>
      <c r="E90"/>
      <c r="F90" t="s">
        <v>1266</v>
      </c>
      <c r="G90"/>
      <c r="H90"/>
      <c r="I90" t="s">
        <v>14</v>
      </c>
      <c r="J90" t="s">
        <v>14</v>
      </c>
      <c r="K90" t="s">
        <v>22</v>
      </c>
      <c r="L90" t="s">
        <v>1267</v>
      </c>
      <c r="M90" t="s">
        <v>1266</v>
      </c>
      <c r="N90" t="s">
        <v>134</v>
      </c>
      <c r="O90"/>
      <c r="P90">
        <v>2</v>
      </c>
      <c r="Q90" s="26" t="s">
        <v>2609</v>
      </c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s="18" customFormat="1">
      <c r="A91" t="s">
        <v>1195</v>
      </c>
      <c r="B91" t="s">
        <v>2026</v>
      </c>
      <c r="C91">
        <v>5.50919996604636</v>
      </c>
      <c r="D91">
        <v>9.1985343937866105E-4</v>
      </c>
      <c r="E91"/>
      <c r="F91" t="s">
        <v>392</v>
      </c>
      <c r="G91"/>
      <c r="H91"/>
      <c r="I91" t="s">
        <v>14</v>
      </c>
      <c r="J91" t="s">
        <v>14</v>
      </c>
      <c r="K91" t="s">
        <v>22</v>
      </c>
      <c r="L91" t="s">
        <v>1408</v>
      </c>
      <c r="M91" t="s">
        <v>392</v>
      </c>
      <c r="N91" t="s">
        <v>134</v>
      </c>
      <c r="O91"/>
      <c r="P91">
        <v>3</v>
      </c>
      <c r="Q91" s="26" t="s">
        <v>2609</v>
      </c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>
      <c r="A92" t="s">
        <v>1245</v>
      </c>
      <c r="B92" t="s">
        <v>2015</v>
      </c>
      <c r="C92">
        <v>4.32689231605739</v>
      </c>
      <c r="D92">
        <v>7.1339716557865804E-4</v>
      </c>
      <c r="F92" t="s">
        <v>81</v>
      </c>
      <c r="I92" t="s">
        <v>14</v>
      </c>
      <c r="J92" t="s">
        <v>14</v>
      </c>
      <c r="K92" t="s">
        <v>22</v>
      </c>
      <c r="P92">
        <v>3</v>
      </c>
      <c r="Q92" s="26" t="s">
        <v>2609</v>
      </c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>
      <c r="A93" t="s">
        <v>1712</v>
      </c>
      <c r="B93" t="s">
        <v>1711</v>
      </c>
      <c r="C93">
        <v>-3.2605908728728399</v>
      </c>
      <c r="D93">
        <v>5.2561676069480404E-3</v>
      </c>
      <c r="F93" t="s">
        <v>830</v>
      </c>
      <c r="I93" t="s">
        <v>14</v>
      </c>
      <c r="J93" t="s">
        <v>14</v>
      </c>
      <c r="K93" t="s">
        <v>16</v>
      </c>
      <c r="L93" t="s">
        <v>832</v>
      </c>
      <c r="M93" t="s">
        <v>2330</v>
      </c>
      <c r="N93" t="s">
        <v>110</v>
      </c>
      <c r="P93">
        <v>1</v>
      </c>
      <c r="Q93" s="26" t="s">
        <v>2609</v>
      </c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s="18" customFormat="1">
      <c r="A94" t="s">
        <v>1780</v>
      </c>
      <c r="B94" t="s">
        <v>1779</v>
      </c>
      <c r="C94">
        <v>-2.2322529975246801</v>
      </c>
      <c r="D94">
        <v>2.9585658331192002E-3</v>
      </c>
      <c r="E94"/>
      <c r="F94" t="s">
        <v>81</v>
      </c>
      <c r="G94"/>
      <c r="H94" t="s">
        <v>2372</v>
      </c>
      <c r="I94" t="s">
        <v>14</v>
      </c>
      <c r="J94" t="s">
        <v>14</v>
      </c>
      <c r="K94" t="s">
        <v>16</v>
      </c>
      <c r="L94" t="s">
        <v>1781</v>
      </c>
      <c r="M94" t="s">
        <v>2373</v>
      </c>
      <c r="N94" t="s">
        <v>134</v>
      </c>
      <c r="O94"/>
      <c r="P94">
        <v>1</v>
      </c>
      <c r="Q94" s="26" t="s">
        <v>2609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s="9" customFormat="1">
      <c r="A95" t="s">
        <v>1684</v>
      </c>
      <c r="B95" t="s">
        <v>1683</v>
      </c>
      <c r="C95">
        <v>-4.0114708032403499</v>
      </c>
      <c r="D95">
        <v>5.3183977739798801E-3</v>
      </c>
      <c r="E95"/>
      <c r="F95" t="s">
        <v>81</v>
      </c>
      <c r="G95"/>
      <c r="H95"/>
      <c r="I95" t="s">
        <v>14</v>
      </c>
      <c r="J95" t="s">
        <v>14</v>
      </c>
      <c r="K95" t="s">
        <v>16</v>
      </c>
      <c r="L95"/>
      <c r="M95"/>
      <c r="N95"/>
      <c r="O95"/>
      <c r="P95">
        <v>1</v>
      </c>
      <c r="Q95" s="4" t="s">
        <v>2608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s="9" customFormat="1">
      <c r="A96" t="s">
        <v>37</v>
      </c>
      <c r="B96" t="s">
        <v>1728</v>
      </c>
      <c r="C96">
        <v>-3.0525340779090899</v>
      </c>
      <c r="D96">
        <v>1.36277643756813E-3</v>
      </c>
      <c r="E96"/>
      <c r="F96" t="s">
        <v>36</v>
      </c>
      <c r="G96"/>
      <c r="H96"/>
      <c r="I96" t="s">
        <v>14</v>
      </c>
      <c r="J96" t="s">
        <v>14</v>
      </c>
      <c r="K96" t="s">
        <v>22</v>
      </c>
      <c r="L96" t="s">
        <v>38</v>
      </c>
      <c r="M96" t="s">
        <v>2088</v>
      </c>
      <c r="N96" t="s">
        <v>39</v>
      </c>
      <c r="O96"/>
      <c r="P96">
        <v>4</v>
      </c>
      <c r="Q96" s="26" t="s">
        <v>2609</v>
      </c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</row>
    <row r="97" spans="1:49" s="9" customFormat="1">
      <c r="A97" t="s">
        <v>211</v>
      </c>
      <c r="B97" t="s">
        <v>1925</v>
      </c>
      <c r="C97">
        <v>3.09056584642315</v>
      </c>
      <c r="D97">
        <v>6.4513495482139199E-4</v>
      </c>
      <c r="E97"/>
      <c r="F97" t="s">
        <v>638</v>
      </c>
      <c r="G97" t="s">
        <v>2080</v>
      </c>
      <c r="H97" t="s">
        <v>2081</v>
      </c>
      <c r="I97" t="s">
        <v>14</v>
      </c>
      <c r="J97" t="s">
        <v>14</v>
      </c>
      <c r="K97" t="s">
        <v>16</v>
      </c>
      <c r="L97"/>
      <c r="M97"/>
      <c r="N97"/>
      <c r="O97"/>
      <c r="P97">
        <v>3</v>
      </c>
      <c r="Q97" s="26" t="s">
        <v>2608</v>
      </c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</row>
    <row r="98" spans="1:49" s="18" customFormat="1">
      <c r="A98" t="s">
        <v>21</v>
      </c>
      <c r="B98" t="s">
        <v>1963</v>
      </c>
      <c r="C98">
        <v>3.5527693338589201</v>
      </c>
      <c r="D98">
        <v>2.34550218137851E-3</v>
      </c>
      <c r="E98"/>
      <c r="F98" t="s">
        <v>20</v>
      </c>
      <c r="G98"/>
      <c r="H98" t="s">
        <v>2265</v>
      </c>
      <c r="I98" t="s">
        <v>14</v>
      </c>
      <c r="J98" t="s">
        <v>14</v>
      </c>
      <c r="K98" t="s">
        <v>22</v>
      </c>
      <c r="L98" t="s">
        <v>23</v>
      </c>
      <c r="M98" t="s">
        <v>2266</v>
      </c>
      <c r="N98" t="s">
        <v>18</v>
      </c>
      <c r="O98" t="s">
        <v>1661</v>
      </c>
      <c r="P98">
        <v>3</v>
      </c>
      <c r="Q98" s="26" t="s">
        <v>2609</v>
      </c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</row>
    <row r="99" spans="1:49" s="18" customFormat="1">
      <c r="A99" t="s">
        <v>103</v>
      </c>
      <c r="B99" t="s">
        <v>1776</v>
      </c>
      <c r="C99">
        <v>-2.2484906526237398</v>
      </c>
      <c r="D99">
        <v>1.8018432833524401E-3</v>
      </c>
      <c r="E99"/>
      <c r="F99" t="s">
        <v>102</v>
      </c>
      <c r="G99" t="s">
        <v>2367</v>
      </c>
      <c r="H99" t="s">
        <v>2368</v>
      </c>
      <c r="I99" t="s">
        <v>14</v>
      </c>
      <c r="J99" t="s">
        <v>14</v>
      </c>
      <c r="K99" t="s">
        <v>22</v>
      </c>
      <c r="L99" t="s">
        <v>104</v>
      </c>
      <c r="M99" t="s">
        <v>2369</v>
      </c>
      <c r="N99" t="s">
        <v>105</v>
      </c>
      <c r="O99"/>
      <c r="P99">
        <v>3</v>
      </c>
      <c r="Q99" s="26" t="s">
        <v>2609</v>
      </c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spans="1:49">
      <c r="A100" t="s">
        <v>1791</v>
      </c>
      <c r="B100" t="s">
        <v>1790</v>
      </c>
      <c r="C100">
        <v>-2.1070778591541202</v>
      </c>
      <c r="D100">
        <v>3.0896649527780498E-3</v>
      </c>
      <c r="F100" t="s">
        <v>663</v>
      </c>
      <c r="G100" t="s">
        <v>2364</v>
      </c>
      <c r="H100" t="s">
        <v>2365</v>
      </c>
      <c r="I100" t="s">
        <v>14</v>
      </c>
      <c r="J100" t="s">
        <v>14</v>
      </c>
      <c r="K100" t="s">
        <v>22</v>
      </c>
      <c r="L100" t="s">
        <v>665</v>
      </c>
      <c r="M100" t="s">
        <v>2366</v>
      </c>
      <c r="N100" t="s">
        <v>31</v>
      </c>
      <c r="P100">
        <v>1</v>
      </c>
      <c r="Q100" s="26" t="s">
        <v>2609</v>
      </c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s="18" customFormat="1">
      <c r="A101" t="s">
        <v>1773</v>
      </c>
      <c r="B101" t="s">
        <v>1771</v>
      </c>
      <c r="C101">
        <v>-2.2694755217468399</v>
      </c>
      <c r="D101">
        <v>9.0550887446084801E-3</v>
      </c>
      <c r="E101"/>
      <c r="F101" t="s">
        <v>1772</v>
      </c>
      <c r="G101"/>
      <c r="H101" t="s">
        <v>2363</v>
      </c>
      <c r="I101" t="s">
        <v>14</v>
      </c>
      <c r="J101" t="s">
        <v>14</v>
      </c>
      <c r="K101" t="s">
        <v>16</v>
      </c>
      <c r="L101" t="s">
        <v>648</v>
      </c>
      <c r="M101" t="s">
        <v>646</v>
      </c>
      <c r="N101" t="s">
        <v>490</v>
      </c>
      <c r="O101"/>
      <c r="P101">
        <v>1</v>
      </c>
      <c r="Q101" s="26" t="s">
        <v>2609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spans="1:49" s="13" customFormat="1">
      <c r="A102" t="s">
        <v>1805</v>
      </c>
      <c r="B102" t="s">
        <v>1803</v>
      </c>
      <c r="C102">
        <v>-2.0111551618007102</v>
      </c>
      <c r="D102">
        <v>7.29382475978008E-3</v>
      </c>
      <c r="E102"/>
      <c r="F102" t="s">
        <v>1804</v>
      </c>
      <c r="G102"/>
      <c r="H102"/>
      <c r="I102" t="s">
        <v>14</v>
      </c>
      <c r="J102" t="s">
        <v>14</v>
      </c>
      <c r="K102" t="s">
        <v>22</v>
      </c>
      <c r="L102" t="s">
        <v>1806</v>
      </c>
      <c r="M102" t="s">
        <v>1804</v>
      </c>
      <c r="N102" t="s">
        <v>198</v>
      </c>
      <c r="O102"/>
      <c r="P102">
        <v>1</v>
      </c>
      <c r="Q102" s="26" t="s">
        <v>2609</v>
      </c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s="13" customFormat="1">
      <c r="A103" t="s">
        <v>529</v>
      </c>
      <c r="B103" t="s">
        <v>1667</v>
      </c>
      <c r="C103">
        <v>-5.66162343243791</v>
      </c>
      <c r="D103" s="1">
        <v>5.6191638635446201E-5</v>
      </c>
      <c r="E103" s="1"/>
      <c r="F103" t="s">
        <v>528</v>
      </c>
      <c r="G103" t="s">
        <v>2228</v>
      </c>
      <c r="H103" t="s">
        <v>2229</v>
      </c>
      <c r="I103" t="s">
        <v>14</v>
      </c>
      <c r="J103" t="s">
        <v>14</v>
      </c>
      <c r="K103" t="s">
        <v>22</v>
      </c>
      <c r="L103" t="s">
        <v>530</v>
      </c>
      <c r="M103" t="s">
        <v>2230</v>
      </c>
      <c r="N103" t="s">
        <v>129</v>
      </c>
      <c r="O103"/>
      <c r="P103">
        <v>3</v>
      </c>
      <c r="Q103" s="26" t="s">
        <v>2609</v>
      </c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 s="18" customFormat="1">
      <c r="A104" t="s">
        <v>1210</v>
      </c>
      <c r="B104" t="s">
        <v>1670</v>
      </c>
      <c r="C104">
        <v>-4.9277887755131697</v>
      </c>
      <c r="D104">
        <v>4.1799387772097399E-4</v>
      </c>
      <c r="E104"/>
      <c r="F104" t="s">
        <v>1209</v>
      </c>
      <c r="G104"/>
      <c r="H104"/>
      <c r="I104" t="s">
        <v>14</v>
      </c>
      <c r="J104" t="s">
        <v>14</v>
      </c>
      <c r="K104" t="s">
        <v>22</v>
      </c>
      <c r="L104"/>
      <c r="M104"/>
      <c r="N104"/>
      <c r="O104"/>
      <c r="P104">
        <v>2</v>
      </c>
      <c r="Q104" s="26" t="s">
        <v>2609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s="13" customFormat="1">
      <c r="A105" t="s">
        <v>1811</v>
      </c>
      <c r="B105" t="s">
        <v>1809</v>
      </c>
      <c r="C105">
        <v>2.0607415852853999</v>
      </c>
      <c r="D105">
        <v>3.7848230308792198E-3</v>
      </c>
      <c r="E105"/>
      <c r="F105" t="s">
        <v>1810</v>
      </c>
      <c r="G105" t="s">
        <v>2349</v>
      </c>
      <c r="H105" t="s">
        <v>2350</v>
      </c>
      <c r="I105" t="s">
        <v>14</v>
      </c>
      <c r="J105" t="s">
        <v>14</v>
      </c>
      <c r="K105" t="s">
        <v>22</v>
      </c>
      <c r="L105" t="s">
        <v>1812</v>
      </c>
      <c r="M105" t="s">
        <v>2351</v>
      </c>
      <c r="N105" t="s">
        <v>59</v>
      </c>
      <c r="O105"/>
      <c r="P105">
        <v>1</v>
      </c>
      <c r="Q105" s="26" t="s">
        <v>2609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s="13" customFormat="1">
      <c r="A106" t="s">
        <v>1113</v>
      </c>
      <c r="B106" t="s">
        <v>1909</v>
      </c>
      <c r="C106">
        <v>2.8928974807753098</v>
      </c>
      <c r="D106">
        <v>5.1101343235924405E-4</v>
      </c>
      <c r="E106"/>
      <c r="F106" t="s">
        <v>1112</v>
      </c>
      <c r="G106" t="s">
        <v>2347</v>
      </c>
      <c r="H106" t="s">
        <v>2348</v>
      </c>
      <c r="I106" t="s">
        <v>14</v>
      </c>
      <c r="J106" t="s">
        <v>14</v>
      </c>
      <c r="K106" t="s">
        <v>22</v>
      </c>
      <c r="L106"/>
      <c r="M106"/>
      <c r="N106"/>
      <c r="O106"/>
      <c r="P106">
        <v>2</v>
      </c>
      <c r="Q106" s="26" t="s">
        <v>2609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s="9" customFormat="1">
      <c r="A107" t="s">
        <v>1034</v>
      </c>
      <c r="B107" t="s">
        <v>2004</v>
      </c>
      <c r="C107">
        <v>4.03391315459612</v>
      </c>
      <c r="D107" s="1">
        <v>5.6191638635446201E-5</v>
      </c>
      <c r="E107" s="1"/>
      <c r="F107" t="s">
        <v>81</v>
      </c>
      <c r="G107"/>
      <c r="H107"/>
      <c r="I107" t="s">
        <v>14</v>
      </c>
      <c r="J107" t="s">
        <v>14</v>
      </c>
      <c r="K107" t="s">
        <v>22</v>
      </c>
      <c r="L107"/>
      <c r="M107"/>
      <c r="N107"/>
      <c r="O107"/>
      <c r="P107">
        <v>3</v>
      </c>
      <c r="Q107" s="26" t="s">
        <v>2609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 s="18" customFormat="1">
      <c r="A108" t="s">
        <v>1853</v>
      </c>
      <c r="B108" t="s">
        <v>1851</v>
      </c>
      <c r="C108">
        <v>2.4822297003836602</v>
      </c>
      <c r="D108">
        <v>9.6934188285109808E-3</v>
      </c>
      <c r="E108"/>
      <c r="F108" t="s">
        <v>1852</v>
      </c>
      <c r="G108"/>
      <c r="H108"/>
      <c r="I108" t="s">
        <v>14</v>
      </c>
      <c r="J108" t="s">
        <v>14</v>
      </c>
      <c r="K108" t="s">
        <v>22</v>
      </c>
      <c r="L108"/>
      <c r="M108"/>
      <c r="N108"/>
      <c r="O108"/>
      <c r="P108">
        <v>1</v>
      </c>
      <c r="Q108" s="26" t="s">
        <v>2609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s="9" customFormat="1">
      <c r="A109" t="s">
        <v>971</v>
      </c>
      <c r="B109" t="s">
        <v>2008</v>
      </c>
      <c r="C109">
        <v>4.1767405028539697</v>
      </c>
      <c r="D109">
        <v>1.79691316213981E-4</v>
      </c>
      <c r="E109"/>
      <c r="F109" t="s">
        <v>970</v>
      </c>
      <c r="G109"/>
      <c r="H109"/>
      <c r="I109" t="s">
        <v>14</v>
      </c>
      <c r="J109" t="s">
        <v>14</v>
      </c>
      <c r="K109" t="s">
        <v>22</v>
      </c>
      <c r="L109"/>
      <c r="M109"/>
      <c r="N109"/>
      <c r="O109"/>
      <c r="P109">
        <v>3</v>
      </c>
      <c r="Q109" s="26" t="s">
        <v>2609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s="9" customFormat="1">
      <c r="A110" t="s">
        <v>1744</v>
      </c>
      <c r="B110" t="s">
        <v>1742</v>
      </c>
      <c r="C110">
        <v>-2.6887263449855401</v>
      </c>
      <c r="D110">
        <v>2.7175964578929398E-3</v>
      </c>
      <c r="E110"/>
      <c r="F110" t="s">
        <v>1743</v>
      </c>
      <c r="G110"/>
      <c r="H110" t="s">
        <v>2345</v>
      </c>
      <c r="I110" t="s">
        <v>14</v>
      </c>
      <c r="J110" t="s">
        <v>14</v>
      </c>
      <c r="K110" t="s">
        <v>22</v>
      </c>
      <c r="L110" t="s">
        <v>1745</v>
      </c>
      <c r="M110" t="s">
        <v>2346</v>
      </c>
      <c r="N110" t="s">
        <v>332</v>
      </c>
      <c r="O110"/>
      <c r="P110">
        <v>1</v>
      </c>
      <c r="Q110" s="26" t="s">
        <v>2609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  <row r="111" spans="1:49">
      <c r="A111" t="s">
        <v>1722</v>
      </c>
      <c r="B111" t="s">
        <v>1720</v>
      </c>
      <c r="C111">
        <v>-3.1469246475417498</v>
      </c>
      <c r="D111">
        <v>6.50865860113224E-3</v>
      </c>
      <c r="F111" t="s">
        <v>1721</v>
      </c>
      <c r="H111" t="s">
        <v>2343</v>
      </c>
      <c r="I111" t="s">
        <v>14</v>
      </c>
      <c r="J111" t="s">
        <v>14</v>
      </c>
      <c r="K111" t="s">
        <v>22</v>
      </c>
      <c r="L111" t="s">
        <v>1723</v>
      </c>
      <c r="M111" t="s">
        <v>2344</v>
      </c>
      <c r="N111" t="s">
        <v>198</v>
      </c>
      <c r="P111">
        <v>1</v>
      </c>
      <c r="Q111" s="26" t="s">
        <v>2609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</row>
    <row r="112" spans="1:49">
      <c r="A112" t="s">
        <v>929</v>
      </c>
      <c r="B112" t="s">
        <v>1850</v>
      </c>
      <c r="C112">
        <v>2.4778416271536798</v>
      </c>
      <c r="D112">
        <v>2.7661267563342499E-4</v>
      </c>
      <c r="F112" t="s">
        <v>928</v>
      </c>
      <c r="I112" t="s">
        <v>14</v>
      </c>
      <c r="J112" t="s">
        <v>14</v>
      </c>
      <c r="K112" t="s">
        <v>22</v>
      </c>
      <c r="L112" t="s">
        <v>930</v>
      </c>
      <c r="M112" t="s">
        <v>928</v>
      </c>
      <c r="N112" t="s">
        <v>893</v>
      </c>
      <c r="P112">
        <v>3</v>
      </c>
      <c r="Q112" s="26" t="s">
        <v>2609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</row>
    <row r="113" spans="1:49">
      <c r="A113" t="s">
        <v>1676</v>
      </c>
      <c r="B113" t="s">
        <v>1674</v>
      </c>
      <c r="C113">
        <v>-4.4318660417969404</v>
      </c>
      <c r="D113">
        <v>5.5314472741111701E-4</v>
      </c>
      <c r="F113" t="s">
        <v>1675</v>
      </c>
      <c r="H113" t="s">
        <v>2341</v>
      </c>
      <c r="I113" t="s">
        <v>14</v>
      </c>
      <c r="J113" t="s">
        <v>14</v>
      </c>
      <c r="K113" t="s">
        <v>22</v>
      </c>
      <c r="L113" t="s">
        <v>1677</v>
      </c>
      <c r="M113" t="s">
        <v>2342</v>
      </c>
      <c r="N113" t="s">
        <v>332</v>
      </c>
      <c r="P113">
        <v>1</v>
      </c>
      <c r="Q113" s="26" t="s">
        <v>2609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</row>
    <row r="114" spans="1:49">
      <c r="A114" t="s">
        <v>146</v>
      </c>
      <c r="B114" t="s">
        <v>1685</v>
      </c>
      <c r="C114">
        <v>-3.9990866436376198</v>
      </c>
      <c r="D114" s="1">
        <v>3.52960628212833E-5</v>
      </c>
      <c r="E114" s="1"/>
      <c r="F114" t="s">
        <v>81</v>
      </c>
      <c r="H114" t="s">
        <v>2223</v>
      </c>
      <c r="I114" t="s">
        <v>14</v>
      </c>
      <c r="J114" t="s">
        <v>14</v>
      </c>
      <c r="K114" t="s">
        <v>22</v>
      </c>
      <c r="L114" t="s">
        <v>147</v>
      </c>
      <c r="M114" t="s">
        <v>2224</v>
      </c>
      <c r="N114" t="s">
        <v>44</v>
      </c>
      <c r="P114">
        <v>4</v>
      </c>
      <c r="Q114" s="26" t="s">
        <v>2609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</row>
    <row r="115" spans="1:49">
      <c r="A115" t="s">
        <v>160</v>
      </c>
      <c r="B115" t="s">
        <v>1732</v>
      </c>
      <c r="C115">
        <v>-2.9578412927834501</v>
      </c>
      <c r="D115">
        <v>1.60807597183169E-3</v>
      </c>
      <c r="F115" t="s">
        <v>159</v>
      </c>
      <c r="G115" t="s">
        <v>2220</v>
      </c>
      <c r="H115" t="s">
        <v>2221</v>
      </c>
      <c r="I115" t="s">
        <v>14</v>
      </c>
      <c r="J115" t="s">
        <v>14</v>
      </c>
      <c r="K115" t="s">
        <v>22</v>
      </c>
      <c r="L115" t="s">
        <v>161</v>
      </c>
      <c r="M115" t="s">
        <v>2222</v>
      </c>
      <c r="N115" t="s">
        <v>39</v>
      </c>
      <c r="P115">
        <v>3</v>
      </c>
      <c r="Q115" s="26" t="s">
        <v>2609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</row>
    <row r="116" spans="1:49">
      <c r="A116" t="s">
        <v>164</v>
      </c>
      <c r="B116" t="s">
        <v>1730</v>
      </c>
      <c r="C116">
        <v>-3.0095882179591</v>
      </c>
      <c r="D116">
        <v>1.70691962182955E-4</v>
      </c>
      <c r="F116" t="s">
        <v>163</v>
      </c>
      <c r="G116" t="s">
        <v>2217</v>
      </c>
      <c r="H116" t="s">
        <v>2218</v>
      </c>
      <c r="I116" t="s">
        <v>14</v>
      </c>
      <c r="J116" t="s">
        <v>14</v>
      </c>
      <c r="K116" t="s">
        <v>22</v>
      </c>
      <c r="L116" t="s">
        <v>165</v>
      </c>
      <c r="M116" t="s">
        <v>2219</v>
      </c>
      <c r="N116" t="s">
        <v>39</v>
      </c>
      <c r="P116">
        <v>3</v>
      </c>
      <c r="Q116" s="26" t="s">
        <v>2609</v>
      </c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</row>
    <row r="117" spans="1:49">
      <c r="A117" t="s">
        <v>240</v>
      </c>
      <c r="B117" t="s">
        <v>1704</v>
      </c>
      <c r="C117">
        <v>-3.5677621916327902</v>
      </c>
      <c r="D117" s="1">
        <v>5.6191638635446201E-5</v>
      </c>
      <c r="E117" s="1"/>
      <c r="F117" t="s">
        <v>239</v>
      </c>
      <c r="G117" t="s">
        <v>2338</v>
      </c>
      <c r="H117" t="s">
        <v>2339</v>
      </c>
      <c r="I117" t="s">
        <v>14</v>
      </c>
      <c r="J117" t="s">
        <v>14</v>
      </c>
      <c r="K117" t="s">
        <v>22</v>
      </c>
      <c r="L117" t="s">
        <v>241</v>
      </c>
      <c r="M117" t="s">
        <v>2340</v>
      </c>
      <c r="N117" t="s">
        <v>39</v>
      </c>
      <c r="P117">
        <v>2</v>
      </c>
      <c r="Q117" s="26" t="s">
        <v>2609</v>
      </c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</row>
    <row r="118" spans="1:49">
      <c r="A118" t="s">
        <v>1831</v>
      </c>
      <c r="B118" t="s">
        <v>1830</v>
      </c>
      <c r="C118">
        <v>2.3467801631201102</v>
      </c>
      <c r="D118">
        <v>6.03862235851475E-4</v>
      </c>
      <c r="F118" t="s">
        <v>1087</v>
      </c>
      <c r="H118" t="s">
        <v>2104</v>
      </c>
      <c r="I118" t="s">
        <v>14</v>
      </c>
      <c r="J118" t="s">
        <v>14</v>
      </c>
      <c r="K118" t="s">
        <v>66</v>
      </c>
      <c r="P118">
        <v>1</v>
      </c>
      <c r="Q118" s="26" t="s">
        <v>2609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</row>
    <row r="119" spans="1:49">
      <c r="A119" t="s">
        <v>1079</v>
      </c>
      <c r="B119" t="s">
        <v>1839</v>
      </c>
      <c r="C119">
        <v>2.4280512862254402</v>
      </c>
      <c r="D119">
        <v>1.6498607705897101E-3</v>
      </c>
      <c r="F119" t="s">
        <v>1078</v>
      </c>
      <c r="I119" t="s">
        <v>14</v>
      </c>
      <c r="J119" t="s">
        <v>14</v>
      </c>
      <c r="K119" t="s">
        <v>22</v>
      </c>
      <c r="L119" t="s">
        <v>1080</v>
      </c>
      <c r="M119" t="s">
        <v>1078</v>
      </c>
      <c r="N119" t="s">
        <v>332</v>
      </c>
      <c r="P119">
        <v>2</v>
      </c>
      <c r="Q119" s="26" t="s">
        <v>2608</v>
      </c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</row>
    <row r="120" spans="1:49">
      <c r="A120" t="s">
        <v>1254</v>
      </c>
      <c r="B120" t="s">
        <v>1691</v>
      </c>
      <c r="C120">
        <v>-3.8222753316369298</v>
      </c>
      <c r="D120">
        <v>4.36948019548749E-4</v>
      </c>
      <c r="F120" t="s">
        <v>1090</v>
      </c>
      <c r="I120" t="s">
        <v>14</v>
      </c>
      <c r="J120" t="s">
        <v>14</v>
      </c>
      <c r="K120" t="s">
        <v>22</v>
      </c>
      <c r="L120" t="s">
        <v>1092</v>
      </c>
      <c r="M120" t="s">
        <v>1090</v>
      </c>
      <c r="N120" t="s">
        <v>110</v>
      </c>
      <c r="P120">
        <v>2</v>
      </c>
      <c r="Q120" s="26" t="s">
        <v>2609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</row>
    <row r="121" spans="1:49">
      <c r="A121" t="s">
        <v>1748</v>
      </c>
      <c r="B121" t="s">
        <v>1746</v>
      </c>
      <c r="C121">
        <v>-2.65091576720567</v>
      </c>
      <c r="D121">
        <v>9.8096381490309897E-3</v>
      </c>
      <c r="F121" t="s">
        <v>1747</v>
      </c>
      <c r="H121" t="s">
        <v>2336</v>
      </c>
      <c r="I121" t="s">
        <v>14</v>
      </c>
      <c r="J121" t="s">
        <v>14</v>
      </c>
      <c r="K121" t="s">
        <v>22</v>
      </c>
      <c r="L121" t="s">
        <v>1749</v>
      </c>
      <c r="M121" t="s">
        <v>2337</v>
      </c>
      <c r="N121" t="s">
        <v>332</v>
      </c>
      <c r="P121">
        <v>1</v>
      </c>
      <c r="Q121" s="26" t="s">
        <v>2609</v>
      </c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spans="1:49">
      <c r="A122" t="s">
        <v>427</v>
      </c>
      <c r="B122" t="s">
        <v>2014</v>
      </c>
      <c r="C122">
        <v>4.3210237672200797</v>
      </c>
      <c r="D122">
        <v>9.1985343937866105E-4</v>
      </c>
      <c r="F122" t="s">
        <v>346</v>
      </c>
      <c r="I122" t="s">
        <v>14</v>
      </c>
      <c r="J122" t="s">
        <v>14</v>
      </c>
      <c r="K122" t="s">
        <v>22</v>
      </c>
      <c r="L122" t="s">
        <v>348</v>
      </c>
      <c r="M122" t="s">
        <v>2193</v>
      </c>
      <c r="N122" t="s">
        <v>349</v>
      </c>
      <c r="O122" t="s">
        <v>1658</v>
      </c>
      <c r="P122">
        <v>4</v>
      </c>
      <c r="Q122" s="26" t="s">
        <v>2609</v>
      </c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spans="1:49">
      <c r="A123" t="s">
        <v>1946</v>
      </c>
      <c r="B123" t="s">
        <v>1945</v>
      </c>
      <c r="C123">
        <v>3.34127155231868</v>
      </c>
      <c r="D123">
        <v>5.2168318901798004E-3</v>
      </c>
      <c r="F123" t="s">
        <v>13</v>
      </c>
      <c r="H123" t="s">
        <v>2117</v>
      </c>
      <c r="I123" t="s">
        <v>14</v>
      </c>
      <c r="J123" t="s">
        <v>14</v>
      </c>
      <c r="K123" t="s">
        <v>16</v>
      </c>
      <c r="L123" t="s">
        <v>17</v>
      </c>
      <c r="M123" t="s">
        <v>2118</v>
      </c>
      <c r="N123" t="s">
        <v>18</v>
      </c>
      <c r="O123" t="s">
        <v>1660</v>
      </c>
      <c r="P123">
        <v>1</v>
      </c>
      <c r="Q123" s="26" t="s">
        <v>2609</v>
      </c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spans="1:49">
      <c r="A124" t="s">
        <v>786</v>
      </c>
      <c r="B124" t="s">
        <v>1821</v>
      </c>
      <c r="C124">
        <v>2.18000647520621</v>
      </c>
      <c r="D124">
        <v>2.63049198541873E-4</v>
      </c>
      <c r="F124" t="s">
        <v>785</v>
      </c>
      <c r="G124" t="s">
        <v>2333</v>
      </c>
      <c r="H124" t="s">
        <v>2334</v>
      </c>
      <c r="I124" t="s">
        <v>14</v>
      </c>
      <c r="J124" t="s">
        <v>14</v>
      </c>
      <c r="K124" t="s">
        <v>22</v>
      </c>
      <c r="L124" t="s">
        <v>787</v>
      </c>
      <c r="M124" t="s">
        <v>2335</v>
      </c>
      <c r="N124" t="s">
        <v>18</v>
      </c>
      <c r="O124" t="s">
        <v>1659</v>
      </c>
      <c r="P124">
        <v>2</v>
      </c>
      <c r="Q124" s="26" t="s">
        <v>2608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</row>
    <row r="125" spans="1:49">
      <c r="A125" t="s">
        <v>1318</v>
      </c>
      <c r="B125" t="s">
        <v>1846</v>
      </c>
      <c r="C125">
        <v>2.4485969045187299</v>
      </c>
      <c r="D125">
        <v>9.1960861155034098E-3</v>
      </c>
      <c r="F125" t="s">
        <v>138</v>
      </c>
      <c r="H125" t="s">
        <v>2277</v>
      </c>
      <c r="I125" t="s">
        <v>14</v>
      </c>
      <c r="J125" t="s">
        <v>14</v>
      </c>
      <c r="K125" t="s">
        <v>22</v>
      </c>
      <c r="L125" t="s">
        <v>140</v>
      </c>
      <c r="M125" t="s">
        <v>2050</v>
      </c>
      <c r="N125" t="s">
        <v>18</v>
      </c>
      <c r="O125" t="s">
        <v>1660</v>
      </c>
      <c r="P125">
        <v>3</v>
      </c>
      <c r="Q125" s="26" t="s">
        <v>2608</v>
      </c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</row>
    <row r="126" spans="1:49">
      <c r="A126" t="s">
        <v>1931</v>
      </c>
      <c r="B126" t="s">
        <v>1930</v>
      </c>
      <c r="C126">
        <v>3.1534792956543098</v>
      </c>
      <c r="D126">
        <v>3.55698031871385E-3</v>
      </c>
      <c r="F126" t="s">
        <v>2039</v>
      </c>
      <c r="G126" t="s">
        <v>2331</v>
      </c>
      <c r="H126" t="s">
        <v>2332</v>
      </c>
      <c r="I126" t="s">
        <v>14</v>
      </c>
      <c r="J126" t="s">
        <v>14</v>
      </c>
      <c r="K126" t="s">
        <v>16</v>
      </c>
      <c r="L126" t="s">
        <v>318</v>
      </c>
      <c r="M126" t="s">
        <v>316</v>
      </c>
      <c r="N126" t="s">
        <v>319</v>
      </c>
      <c r="P126">
        <v>1</v>
      </c>
      <c r="Q126" s="26" t="s">
        <v>2608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spans="1:49">
      <c r="A127" t="s">
        <v>1699</v>
      </c>
      <c r="B127" t="s">
        <v>1697</v>
      </c>
      <c r="C127">
        <v>-3.6253310805388601</v>
      </c>
      <c r="D127">
        <v>4.7899673041903101E-3</v>
      </c>
      <c r="F127" t="s">
        <v>1698</v>
      </c>
      <c r="I127" t="s">
        <v>14</v>
      </c>
      <c r="J127" t="s">
        <v>14</v>
      </c>
      <c r="K127" t="s">
        <v>66</v>
      </c>
      <c r="P127">
        <v>1</v>
      </c>
      <c r="Q127" s="26" t="s">
        <v>2609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spans="1:49" s="18" customFormat="1">
      <c r="A128" t="s">
        <v>1703</v>
      </c>
      <c r="B128" t="s">
        <v>1701</v>
      </c>
      <c r="C128">
        <v>-3.5918767274274002</v>
      </c>
      <c r="D128">
        <v>5.0884416389699004E-3</v>
      </c>
      <c r="E128"/>
      <c r="F128" t="s">
        <v>1702</v>
      </c>
      <c r="G128"/>
      <c r="H128"/>
      <c r="I128" t="s">
        <v>14</v>
      </c>
      <c r="J128" t="s">
        <v>14</v>
      </c>
      <c r="K128" t="s">
        <v>66</v>
      </c>
      <c r="L128"/>
      <c r="M128"/>
      <c r="N128"/>
      <c r="O128"/>
      <c r="P128">
        <v>1</v>
      </c>
      <c r="Q128" s="4" t="s">
        <v>2608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49" s="18" customFormat="1">
      <c r="A129" t="s">
        <v>1710</v>
      </c>
      <c r="B129" t="s">
        <v>1709</v>
      </c>
      <c r="C129">
        <v>-3.3201641844176599</v>
      </c>
      <c r="D129" s="1">
        <v>5.6191638635446201E-5</v>
      </c>
      <c r="E129" s="1"/>
      <c r="F129" t="s">
        <v>81</v>
      </c>
      <c r="G129"/>
      <c r="H129"/>
      <c r="I129" t="s">
        <v>14</v>
      </c>
      <c r="J129" t="s">
        <v>14</v>
      </c>
      <c r="K129" t="s">
        <v>22</v>
      </c>
      <c r="L129"/>
      <c r="M129"/>
      <c r="N129"/>
      <c r="O129"/>
      <c r="P129">
        <v>1</v>
      </c>
      <c r="Q129" s="26" t="s">
        <v>2609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</row>
    <row r="130" spans="1:49">
      <c r="A130" t="s">
        <v>1363</v>
      </c>
      <c r="B130" t="s">
        <v>1922</v>
      </c>
      <c r="C130">
        <v>3.0845171671437601</v>
      </c>
      <c r="D130">
        <v>6.5193293240020898E-3</v>
      </c>
      <c r="F130" t="s">
        <v>1361</v>
      </c>
      <c r="G130" t="s">
        <v>2159</v>
      </c>
      <c r="H130" t="s">
        <v>2160</v>
      </c>
      <c r="I130" t="s">
        <v>14</v>
      </c>
      <c r="J130" t="s">
        <v>14</v>
      </c>
      <c r="K130" t="s">
        <v>16</v>
      </c>
      <c r="L130" t="s">
        <v>1364</v>
      </c>
      <c r="M130" t="s">
        <v>2161</v>
      </c>
      <c r="N130" t="s">
        <v>18</v>
      </c>
      <c r="O130" t="s">
        <v>1659</v>
      </c>
      <c r="P130">
        <v>2</v>
      </c>
      <c r="Q130" s="26" t="s">
        <v>2608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spans="1:49" s="18" customFormat="1">
      <c r="A131" t="s">
        <v>627</v>
      </c>
      <c r="B131" t="s">
        <v>2011</v>
      </c>
      <c r="C131">
        <v>4.2265411821945298</v>
      </c>
      <c r="D131">
        <v>4.9893450377645504E-4</v>
      </c>
      <c r="E131"/>
      <c r="F131" t="s">
        <v>626</v>
      </c>
      <c r="G131" t="s">
        <v>2129</v>
      </c>
      <c r="H131" t="s">
        <v>2130</v>
      </c>
      <c r="I131" t="s">
        <v>14</v>
      </c>
      <c r="J131" t="s">
        <v>14</v>
      </c>
      <c r="K131" t="s">
        <v>22</v>
      </c>
      <c r="L131" t="s">
        <v>628</v>
      </c>
      <c r="M131" t="s">
        <v>2131</v>
      </c>
      <c r="N131" t="s">
        <v>49</v>
      </c>
      <c r="O131"/>
      <c r="P131">
        <v>4</v>
      </c>
      <c r="Q131" s="26" t="s">
        <v>2609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</row>
    <row r="132" spans="1:49" s="18" customFormat="1">
      <c r="A132" t="s">
        <v>621</v>
      </c>
      <c r="B132" t="s">
        <v>2018</v>
      </c>
      <c r="C132">
        <v>4.6088478456177597</v>
      </c>
      <c r="D132" s="1">
        <v>8.0521876362832601E-5</v>
      </c>
      <c r="E132" s="1"/>
      <c r="F132" t="s">
        <v>81</v>
      </c>
      <c r="G132"/>
      <c r="H132" t="s">
        <v>2127</v>
      </c>
      <c r="I132" t="s">
        <v>14</v>
      </c>
      <c r="J132" t="s">
        <v>14</v>
      </c>
      <c r="K132" t="s">
        <v>22</v>
      </c>
      <c r="L132" t="s">
        <v>622</v>
      </c>
      <c r="M132" t="s">
        <v>2128</v>
      </c>
      <c r="N132" t="s">
        <v>332</v>
      </c>
      <c r="O132"/>
      <c r="P132">
        <v>4</v>
      </c>
      <c r="Q132" s="26" t="s">
        <v>2609</v>
      </c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</row>
    <row r="133" spans="1:49" s="18" customFormat="1">
      <c r="A133" t="s">
        <v>1726</v>
      </c>
      <c r="B133" t="s">
        <v>1725</v>
      </c>
      <c r="C133">
        <v>-3.0701244300420298</v>
      </c>
      <c r="D133">
        <v>5.0863514921093101E-3</v>
      </c>
      <c r="E133"/>
      <c r="F133" t="s">
        <v>81</v>
      </c>
      <c r="G133"/>
      <c r="H133"/>
      <c r="I133" t="s">
        <v>14</v>
      </c>
      <c r="J133" t="s">
        <v>14</v>
      </c>
      <c r="K133" t="s">
        <v>66</v>
      </c>
      <c r="L133"/>
      <c r="M133"/>
      <c r="N133"/>
      <c r="O133"/>
      <c r="P133">
        <v>1</v>
      </c>
      <c r="Q133" s="26" t="s">
        <v>2609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</row>
    <row r="134" spans="1:49" s="18" customFormat="1">
      <c r="A134" t="s">
        <v>1845</v>
      </c>
      <c r="B134" t="s">
        <v>1844</v>
      </c>
      <c r="C134">
        <v>2.4423710510396299</v>
      </c>
      <c r="D134">
        <v>1.36277643756813E-3</v>
      </c>
      <c r="E134"/>
      <c r="F134" t="s">
        <v>295</v>
      </c>
      <c r="G134"/>
      <c r="H134"/>
      <c r="I134" t="s">
        <v>14</v>
      </c>
      <c r="J134" t="s">
        <v>14</v>
      </c>
      <c r="K134" t="s">
        <v>16</v>
      </c>
      <c r="L134"/>
      <c r="M134"/>
      <c r="N134"/>
      <c r="O134"/>
      <c r="P134">
        <v>1</v>
      </c>
      <c r="Q134" s="26" t="s">
        <v>2609</v>
      </c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</row>
    <row r="135" spans="1:49">
      <c r="A135" t="s">
        <v>1775</v>
      </c>
      <c r="B135" t="s">
        <v>1774</v>
      </c>
      <c r="C135">
        <v>-2.24854651646474</v>
      </c>
      <c r="D135">
        <v>9.4323822293265608E-3</v>
      </c>
      <c r="F135" t="s">
        <v>81</v>
      </c>
      <c r="I135" t="s">
        <v>14</v>
      </c>
      <c r="J135" t="s">
        <v>14</v>
      </c>
      <c r="K135" t="s">
        <v>16</v>
      </c>
      <c r="P135">
        <v>1</v>
      </c>
      <c r="Q135" s="26" t="s">
        <v>2609</v>
      </c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</row>
    <row r="136" spans="1:49" s="18" customFormat="1">
      <c r="A136" t="s">
        <v>1673</v>
      </c>
      <c r="B136" t="s">
        <v>1671</v>
      </c>
      <c r="C136">
        <v>-4.6496398738951203</v>
      </c>
      <c r="D136">
        <v>4.8898422286578304E-4</v>
      </c>
      <c r="E136"/>
      <c r="F136" t="s">
        <v>1672</v>
      </c>
      <c r="G136"/>
      <c r="H136"/>
      <c r="I136" t="s">
        <v>14</v>
      </c>
      <c r="J136" t="s">
        <v>14</v>
      </c>
      <c r="K136" t="s">
        <v>16</v>
      </c>
      <c r="L136"/>
      <c r="M136"/>
      <c r="N136"/>
      <c r="O136"/>
      <c r="P136">
        <v>1</v>
      </c>
      <c r="Q136" s="26" t="s">
        <v>2609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</row>
    <row r="137" spans="1:49">
      <c r="A137" t="s">
        <v>1130</v>
      </c>
      <c r="B137" t="s">
        <v>1727</v>
      </c>
      <c r="C137">
        <v>-3.06282673923381</v>
      </c>
      <c r="D137">
        <v>6.2575268931750298E-3</v>
      </c>
      <c r="F137" t="s">
        <v>1129</v>
      </c>
      <c r="I137" t="s">
        <v>14</v>
      </c>
      <c r="J137" t="s">
        <v>14</v>
      </c>
      <c r="K137" t="s">
        <v>22</v>
      </c>
      <c r="P137">
        <v>3</v>
      </c>
      <c r="Q137" s="26" t="s">
        <v>2609</v>
      </c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</row>
    <row r="138" spans="1:49" s="18" customFormat="1">
      <c r="A138" t="s">
        <v>1755</v>
      </c>
      <c r="B138" t="s">
        <v>1752</v>
      </c>
      <c r="C138">
        <v>-2.5028683203734401</v>
      </c>
      <c r="D138">
        <v>8.3694893845510899E-4</v>
      </c>
      <c r="E138"/>
      <c r="F138" t="s">
        <v>1753</v>
      </c>
      <c r="G138"/>
      <c r="H138"/>
      <c r="I138" t="s">
        <v>1330</v>
      </c>
      <c r="J138" t="s">
        <v>1754</v>
      </c>
      <c r="K138" t="s">
        <v>22</v>
      </c>
      <c r="L138" t="s">
        <v>1756</v>
      </c>
      <c r="M138" t="s">
        <v>1753</v>
      </c>
      <c r="N138" t="s">
        <v>332</v>
      </c>
      <c r="O138"/>
      <c r="P138">
        <v>1</v>
      </c>
      <c r="Q138" s="26" t="s">
        <v>2609</v>
      </c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</row>
    <row r="139" spans="1:49" s="18" customFormat="1">
      <c r="A139" t="s">
        <v>719</v>
      </c>
      <c r="B139" t="s">
        <v>1666</v>
      </c>
      <c r="C139">
        <v>-5.7854800807159403</v>
      </c>
      <c r="D139" s="1">
        <v>3.52960628212833E-5</v>
      </c>
      <c r="E139" s="1"/>
      <c r="F139" t="s">
        <v>81</v>
      </c>
      <c r="G139"/>
      <c r="H139"/>
      <c r="I139" t="s">
        <v>14</v>
      </c>
      <c r="J139" t="s">
        <v>14</v>
      </c>
      <c r="K139" t="s">
        <v>16</v>
      </c>
      <c r="L139"/>
      <c r="M139"/>
      <c r="N139"/>
      <c r="O139"/>
      <c r="P139">
        <v>2</v>
      </c>
      <c r="Q139" s="26" t="s">
        <v>2609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49" s="18" customFormat="1">
      <c r="A140" t="s">
        <v>1334</v>
      </c>
      <c r="B140" t="s">
        <v>1740</v>
      </c>
      <c r="C140">
        <v>-2.7905426213664901</v>
      </c>
      <c r="D140">
        <v>3.01614927483409E-3</v>
      </c>
      <c r="E140"/>
      <c r="F140" t="s">
        <v>1333</v>
      </c>
      <c r="G140"/>
      <c r="H140"/>
      <c r="I140" t="s">
        <v>14</v>
      </c>
      <c r="J140" t="s">
        <v>14</v>
      </c>
      <c r="K140" t="s">
        <v>16</v>
      </c>
      <c r="L140" t="s">
        <v>1335</v>
      </c>
      <c r="M140" t="s">
        <v>1333</v>
      </c>
      <c r="N140" t="s">
        <v>821</v>
      </c>
      <c r="O140"/>
      <c r="P140">
        <v>1</v>
      </c>
      <c r="Q140" s="26" t="s">
        <v>2609</v>
      </c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49">
      <c r="A141" t="s">
        <v>1679</v>
      </c>
      <c r="B141" t="s">
        <v>1678</v>
      </c>
      <c r="C141">
        <v>-4.2764160511450502</v>
      </c>
      <c r="D141">
        <v>8.6164884905678399E-4</v>
      </c>
      <c r="F141" t="s">
        <v>81</v>
      </c>
      <c r="I141" t="s">
        <v>14</v>
      </c>
      <c r="J141" t="s">
        <v>14</v>
      </c>
      <c r="K141" t="s">
        <v>66</v>
      </c>
      <c r="P141">
        <v>1</v>
      </c>
      <c r="Q141" s="26" t="s">
        <v>2609</v>
      </c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49" s="18" customFormat="1">
      <c r="A142" t="s">
        <v>1202</v>
      </c>
      <c r="B142" t="s">
        <v>1802</v>
      </c>
      <c r="C142">
        <v>-2.0490639082467701</v>
      </c>
      <c r="D142">
        <v>3.3476564412945899E-3</v>
      </c>
      <c r="E142"/>
      <c r="F142" t="s">
        <v>830</v>
      </c>
      <c r="G142"/>
      <c r="H142"/>
      <c r="I142" t="s">
        <v>14</v>
      </c>
      <c r="J142" t="s">
        <v>14</v>
      </c>
      <c r="K142" t="s">
        <v>22</v>
      </c>
      <c r="L142" t="s">
        <v>832</v>
      </c>
      <c r="M142" t="s">
        <v>2330</v>
      </c>
      <c r="N142" t="s">
        <v>110</v>
      </c>
      <c r="O142"/>
      <c r="P142">
        <v>2</v>
      </c>
      <c r="Q142" s="26" t="s">
        <v>2609</v>
      </c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49" s="18" customFormat="1">
      <c r="A143" t="s">
        <v>62</v>
      </c>
      <c r="B143" t="s">
        <v>1837</v>
      </c>
      <c r="C143">
        <v>2.40793679760319</v>
      </c>
      <c r="D143">
        <v>3.9211342689751301E-3</v>
      </c>
      <c r="E143"/>
      <c r="F143" t="s">
        <v>61</v>
      </c>
      <c r="G143"/>
      <c r="H143"/>
      <c r="I143" t="s">
        <v>14</v>
      </c>
      <c r="J143" t="s">
        <v>14</v>
      </c>
      <c r="K143" t="s">
        <v>22</v>
      </c>
      <c r="L143"/>
      <c r="M143"/>
      <c r="N143"/>
      <c r="O143"/>
      <c r="P143">
        <v>3</v>
      </c>
      <c r="Q143" s="26" t="s">
        <v>2608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49" s="18" customFormat="1">
      <c r="A144" t="s">
        <v>1796</v>
      </c>
      <c r="B144" t="s">
        <v>1794</v>
      </c>
      <c r="C144">
        <v>-2.0776146315506798</v>
      </c>
      <c r="D144">
        <v>5.5141794366225698E-3</v>
      </c>
      <c r="E144"/>
      <c r="F144" t="s">
        <v>1795</v>
      </c>
      <c r="G144"/>
      <c r="H144"/>
      <c r="I144" t="s">
        <v>14</v>
      </c>
      <c r="J144" t="s">
        <v>14</v>
      </c>
      <c r="K144" t="s">
        <v>66</v>
      </c>
      <c r="L144" t="s">
        <v>1797</v>
      </c>
      <c r="M144" t="s">
        <v>2329</v>
      </c>
      <c r="N144" t="s">
        <v>110</v>
      </c>
      <c r="O144"/>
      <c r="P144">
        <v>1</v>
      </c>
      <c r="Q144" s="26" t="s">
        <v>2609</v>
      </c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s="18" customFormat="1">
      <c r="A145" t="s">
        <v>803</v>
      </c>
      <c r="B145" t="s">
        <v>1696</v>
      </c>
      <c r="C145">
        <v>-3.6434193867636102</v>
      </c>
      <c r="D145">
        <v>2.2409224357475901E-3</v>
      </c>
      <c r="E145"/>
      <c r="F145" t="s">
        <v>354</v>
      </c>
      <c r="G145"/>
      <c r="H145"/>
      <c r="I145" t="s">
        <v>14</v>
      </c>
      <c r="J145" t="s">
        <v>14</v>
      </c>
      <c r="K145" t="s">
        <v>22</v>
      </c>
      <c r="L145"/>
      <c r="M145"/>
      <c r="N145"/>
      <c r="O145"/>
      <c r="P145">
        <v>2</v>
      </c>
      <c r="Q145" s="26" t="s">
        <v>2609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s="9" customFormat="1">
      <c r="A146" t="s">
        <v>1707</v>
      </c>
      <c r="B146" t="s">
        <v>1706</v>
      </c>
      <c r="C146">
        <v>-3.4775089606036</v>
      </c>
      <c r="D146">
        <v>6.3052082619443903E-3</v>
      </c>
      <c r="E146"/>
      <c r="F146" t="s">
        <v>1087</v>
      </c>
      <c r="G146"/>
      <c r="H146" t="s">
        <v>2327</v>
      </c>
      <c r="I146" t="s">
        <v>14</v>
      </c>
      <c r="J146" t="s">
        <v>14</v>
      </c>
      <c r="K146" t="s">
        <v>66</v>
      </c>
      <c r="L146"/>
      <c r="M146"/>
      <c r="N146"/>
      <c r="O146"/>
      <c r="P146">
        <v>1</v>
      </c>
      <c r="Q146" s="26" t="s">
        <v>2609</v>
      </c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s="9" customFormat="1">
      <c r="A147" t="s">
        <v>1715</v>
      </c>
      <c r="B147" t="s">
        <v>1714</v>
      </c>
      <c r="C147">
        <v>-3.2147197299696599</v>
      </c>
      <c r="D147">
        <v>8.5919390864765705E-3</v>
      </c>
      <c r="E147"/>
      <c r="F147" t="s">
        <v>2043</v>
      </c>
      <c r="G147" t="s">
        <v>2044</v>
      </c>
      <c r="H147" t="s">
        <v>2325</v>
      </c>
      <c r="I147" t="s">
        <v>14</v>
      </c>
      <c r="J147" t="s">
        <v>14</v>
      </c>
      <c r="K147" t="s">
        <v>66</v>
      </c>
      <c r="L147" t="s">
        <v>67</v>
      </c>
      <c r="M147" t="s">
        <v>2326</v>
      </c>
      <c r="N147" t="s">
        <v>18</v>
      </c>
      <c r="O147" t="s">
        <v>1660</v>
      </c>
      <c r="P147">
        <v>1</v>
      </c>
      <c r="Q147" s="26" t="s">
        <v>2609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s="9" customFormat="1">
      <c r="A148" t="s">
        <v>1793</v>
      </c>
      <c r="B148" t="s">
        <v>1792</v>
      </c>
      <c r="C148">
        <v>-2.0916010402109602</v>
      </c>
      <c r="D148">
        <v>5.9092586506479102E-3</v>
      </c>
      <c r="E148"/>
      <c r="F148" t="s">
        <v>2041</v>
      </c>
      <c r="G148"/>
      <c r="H148" t="s">
        <v>2324</v>
      </c>
      <c r="I148" t="s">
        <v>14</v>
      </c>
      <c r="J148" t="s">
        <v>14</v>
      </c>
      <c r="K148" t="s">
        <v>66</v>
      </c>
      <c r="L148" t="s">
        <v>17</v>
      </c>
      <c r="M148" t="s">
        <v>2118</v>
      </c>
      <c r="N148" t="s">
        <v>18</v>
      </c>
      <c r="O148" t="s">
        <v>1660</v>
      </c>
      <c r="P148">
        <v>1</v>
      </c>
      <c r="Q148" s="26" t="s">
        <v>2609</v>
      </c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s="9" customFormat="1">
      <c r="A149" t="s">
        <v>1869</v>
      </c>
      <c r="B149" t="s">
        <v>1867</v>
      </c>
      <c r="C149">
        <v>2.6043858584233401</v>
      </c>
      <c r="D149">
        <v>1.31404061404117E-3</v>
      </c>
      <c r="E149"/>
      <c r="F149" t="s">
        <v>1868</v>
      </c>
      <c r="G149"/>
      <c r="H149"/>
      <c r="I149" t="s">
        <v>14</v>
      </c>
      <c r="J149" t="s">
        <v>14</v>
      </c>
      <c r="K149" t="s">
        <v>22</v>
      </c>
      <c r="L149" t="s">
        <v>1870</v>
      </c>
      <c r="M149" t="s">
        <v>1868</v>
      </c>
      <c r="N149" t="s">
        <v>59</v>
      </c>
      <c r="O149"/>
      <c r="P149">
        <v>1</v>
      </c>
      <c r="Q149" s="26" t="s">
        <v>2609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s="13" customFormat="1">
      <c r="A150" t="s">
        <v>355</v>
      </c>
      <c r="B150" t="s">
        <v>1705</v>
      </c>
      <c r="C150">
        <v>-3.5482444088359202</v>
      </c>
      <c r="D150" s="1">
        <v>1.8415729679314301E-5</v>
      </c>
      <c r="E150" s="1"/>
      <c r="F150" t="s">
        <v>354</v>
      </c>
      <c r="G150"/>
      <c r="H150"/>
      <c r="I150" t="s">
        <v>14</v>
      </c>
      <c r="J150" t="s">
        <v>14</v>
      </c>
      <c r="K150" t="s">
        <v>22</v>
      </c>
      <c r="L150" t="s">
        <v>356</v>
      </c>
      <c r="M150" t="s">
        <v>1312</v>
      </c>
      <c r="N150" t="s">
        <v>18</v>
      </c>
      <c r="O150" t="s">
        <v>1661</v>
      </c>
      <c r="P150">
        <v>4</v>
      </c>
      <c r="Q150" s="26" t="s">
        <v>2609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s="13" customFormat="1">
      <c r="A151" t="s">
        <v>1889</v>
      </c>
      <c r="B151" t="s">
        <v>1888</v>
      </c>
      <c r="C151">
        <v>2.6952305966452301</v>
      </c>
      <c r="D151">
        <v>1.0120316451207199E-3</v>
      </c>
      <c r="E151"/>
      <c r="F151" t="s">
        <v>81</v>
      </c>
      <c r="G151"/>
      <c r="H151"/>
      <c r="I151" t="s">
        <v>14</v>
      </c>
      <c r="J151" t="s">
        <v>14</v>
      </c>
      <c r="K151" t="s">
        <v>16</v>
      </c>
      <c r="L151"/>
      <c r="M151"/>
      <c r="N151"/>
      <c r="O151"/>
      <c r="P151">
        <v>1</v>
      </c>
      <c r="Q151" s="26" t="s">
        <v>2609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s="13" customFormat="1">
      <c r="A152" t="s">
        <v>132</v>
      </c>
      <c r="B152" t="s">
        <v>1854</v>
      </c>
      <c r="C152">
        <v>2.5048952375089599</v>
      </c>
      <c r="D152">
        <v>3.2476516109136702E-3</v>
      </c>
      <c r="E152"/>
      <c r="F152" t="s">
        <v>131</v>
      </c>
      <c r="G152"/>
      <c r="H152"/>
      <c r="I152" t="s">
        <v>14</v>
      </c>
      <c r="J152" t="s">
        <v>14</v>
      </c>
      <c r="K152" t="s">
        <v>22</v>
      </c>
      <c r="L152"/>
      <c r="M152"/>
      <c r="N152"/>
      <c r="O152"/>
      <c r="P152">
        <v>3</v>
      </c>
      <c r="Q152" s="26" t="s">
        <v>2609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s="13" customFormat="1">
      <c r="A153" s="4" t="s">
        <v>1763</v>
      </c>
      <c r="B153" s="4" t="s">
        <v>1762</v>
      </c>
      <c r="C153" s="4">
        <v>-2.3908678041187601</v>
      </c>
      <c r="D153" s="4">
        <v>2.9585658331192002E-3</v>
      </c>
      <c r="E153" s="4"/>
      <c r="F153" s="4" t="s">
        <v>277</v>
      </c>
      <c r="G153" s="4"/>
      <c r="H153" s="4" t="s">
        <v>2320</v>
      </c>
      <c r="I153" s="4" t="s">
        <v>14</v>
      </c>
      <c r="J153" s="4" t="s">
        <v>14</v>
      </c>
      <c r="K153" s="4" t="s">
        <v>66</v>
      </c>
      <c r="L153" s="4" t="s">
        <v>906</v>
      </c>
      <c r="M153" s="4" t="s">
        <v>2133</v>
      </c>
      <c r="N153" s="4" t="s">
        <v>110</v>
      </c>
      <c r="O153" s="4"/>
      <c r="P153" s="4">
        <v>1</v>
      </c>
      <c r="Q153" s="26" t="s">
        <v>2609</v>
      </c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s="13" customFormat="1">
      <c r="A154" t="s">
        <v>1785</v>
      </c>
      <c r="B154" t="s">
        <v>1783</v>
      </c>
      <c r="C154">
        <v>-2.16639997478811</v>
      </c>
      <c r="D154">
        <v>5.0884416389699004E-3</v>
      </c>
      <c r="E154"/>
      <c r="F154" t="s">
        <v>1784</v>
      </c>
      <c r="G154"/>
      <c r="H154" t="s">
        <v>2307</v>
      </c>
      <c r="I154" t="s">
        <v>14</v>
      </c>
      <c r="J154" t="s">
        <v>14</v>
      </c>
      <c r="K154" t="s">
        <v>22</v>
      </c>
      <c r="L154" t="s">
        <v>408</v>
      </c>
      <c r="M154" t="s">
        <v>2308</v>
      </c>
      <c r="N154" t="s">
        <v>31</v>
      </c>
      <c r="O154"/>
      <c r="P154">
        <v>1</v>
      </c>
      <c r="Q154" s="26" t="s">
        <v>2609</v>
      </c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s="13" customFormat="1">
      <c r="A155" t="s">
        <v>1765</v>
      </c>
      <c r="B155" t="s">
        <v>1764</v>
      </c>
      <c r="C155">
        <v>-2.3505943764002302</v>
      </c>
      <c r="D155">
        <v>5.3726445874518504E-3</v>
      </c>
      <c r="E155"/>
      <c r="F155" t="s">
        <v>2040</v>
      </c>
      <c r="G155"/>
      <c r="H155" t="s">
        <v>2149</v>
      </c>
      <c r="I155" t="s">
        <v>14</v>
      </c>
      <c r="J155" t="s">
        <v>14</v>
      </c>
      <c r="K155" t="s">
        <v>22</v>
      </c>
      <c r="L155" t="s">
        <v>775</v>
      </c>
      <c r="M155" t="s">
        <v>2150</v>
      </c>
      <c r="N155" t="s">
        <v>31</v>
      </c>
      <c r="O155"/>
      <c r="P155">
        <v>1</v>
      </c>
      <c r="Q155" s="26" t="s">
        <v>2609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>
      <c r="A156" t="s">
        <v>1739</v>
      </c>
      <c r="B156" t="s">
        <v>1738</v>
      </c>
      <c r="C156">
        <v>-2.8004171057104199</v>
      </c>
      <c r="D156">
        <v>6.03862235851475E-4</v>
      </c>
      <c r="F156" t="s">
        <v>955</v>
      </c>
      <c r="H156" t="s">
        <v>2149</v>
      </c>
      <c r="I156" t="s">
        <v>14</v>
      </c>
      <c r="J156" t="s">
        <v>14</v>
      </c>
      <c r="K156" t="s">
        <v>22</v>
      </c>
      <c r="L156" t="s">
        <v>775</v>
      </c>
      <c r="M156" t="s">
        <v>2150</v>
      </c>
      <c r="N156" t="s">
        <v>31</v>
      </c>
      <c r="P156">
        <v>1</v>
      </c>
      <c r="Q156" s="26" t="s">
        <v>2609</v>
      </c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s="17" customFormat="1">
      <c r="A157" t="s">
        <v>600</v>
      </c>
      <c r="B157" t="s">
        <v>1759</v>
      </c>
      <c r="C157">
        <v>-2.4244854230037798</v>
      </c>
      <c r="D157">
        <v>2.1135839477944198E-3</v>
      </c>
      <c r="E157"/>
      <c r="F157" t="s">
        <v>599</v>
      </c>
      <c r="G157" t="s">
        <v>2109</v>
      </c>
      <c r="H157" t="s">
        <v>2110</v>
      </c>
      <c r="I157" t="s">
        <v>14</v>
      </c>
      <c r="J157" t="s">
        <v>14</v>
      </c>
      <c r="K157" t="s">
        <v>22</v>
      </c>
      <c r="L157" t="s">
        <v>601</v>
      </c>
      <c r="M157" t="s">
        <v>2111</v>
      </c>
      <c r="N157" t="s">
        <v>31</v>
      </c>
      <c r="O157"/>
      <c r="P157">
        <v>3</v>
      </c>
      <c r="Q157" s="26" t="s">
        <v>2609</v>
      </c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s="17" customFormat="1">
      <c r="A158" t="s">
        <v>541</v>
      </c>
      <c r="B158" t="s">
        <v>1736</v>
      </c>
      <c r="C158">
        <v>-2.84439905194384</v>
      </c>
      <c r="D158">
        <v>9.982004308833651E-4</v>
      </c>
      <c r="E158"/>
      <c r="F158" t="s">
        <v>540</v>
      </c>
      <c r="G158"/>
      <c r="H158" t="s">
        <v>2107</v>
      </c>
      <c r="I158" t="s">
        <v>14</v>
      </c>
      <c r="J158" t="s">
        <v>14</v>
      </c>
      <c r="K158" t="s">
        <v>22</v>
      </c>
      <c r="L158" t="s">
        <v>542</v>
      </c>
      <c r="M158" t="s">
        <v>2108</v>
      </c>
      <c r="N158" t="s">
        <v>543</v>
      </c>
      <c r="O158"/>
      <c r="P158">
        <v>3</v>
      </c>
      <c r="Q158" s="26" t="s">
        <v>2609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17" customFormat="1">
      <c r="A159" t="s">
        <v>1965</v>
      </c>
      <c r="B159" t="s">
        <v>1964</v>
      </c>
      <c r="C159">
        <v>3.59985708126626</v>
      </c>
      <c r="D159" s="1">
        <v>5.6191638635446201E-5</v>
      </c>
      <c r="E159" s="1"/>
      <c r="F159" t="s">
        <v>247</v>
      </c>
      <c r="G159"/>
      <c r="H159" t="s">
        <v>2071</v>
      </c>
      <c r="I159" t="s">
        <v>14</v>
      </c>
      <c r="J159" t="s">
        <v>14</v>
      </c>
      <c r="K159" t="s">
        <v>16</v>
      </c>
      <c r="L159" t="s">
        <v>249</v>
      </c>
      <c r="M159" t="s">
        <v>2069</v>
      </c>
      <c r="N159" t="s">
        <v>18</v>
      </c>
      <c r="O159" t="s">
        <v>1660</v>
      </c>
      <c r="P159">
        <v>1</v>
      </c>
      <c r="Q159" s="26" t="s">
        <v>2608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s="17" customFormat="1">
      <c r="A160" t="s">
        <v>557</v>
      </c>
      <c r="B160" t="s">
        <v>1940</v>
      </c>
      <c r="C160">
        <v>3.26066159977159</v>
      </c>
      <c r="D160">
        <v>2.29728356931616E-4</v>
      </c>
      <c r="E160"/>
      <c r="F160" t="s">
        <v>351</v>
      </c>
      <c r="G160"/>
      <c r="H160" t="s">
        <v>2068</v>
      </c>
      <c r="I160" t="s">
        <v>14</v>
      </c>
      <c r="J160" t="s">
        <v>14</v>
      </c>
      <c r="K160" t="s">
        <v>16</v>
      </c>
      <c r="L160" t="s">
        <v>140</v>
      </c>
      <c r="M160" t="s">
        <v>2050</v>
      </c>
      <c r="N160" t="s">
        <v>18</v>
      </c>
      <c r="O160" t="s">
        <v>1660</v>
      </c>
      <c r="P160">
        <v>2</v>
      </c>
      <c r="Q160" s="26" t="s">
        <v>2608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spans="1:49" s="17" customFormat="1">
      <c r="A161" t="s">
        <v>452</v>
      </c>
      <c r="B161" t="s">
        <v>1939</v>
      </c>
      <c r="C161">
        <v>3.2389877493502399</v>
      </c>
      <c r="D161">
        <v>8.1957463436897195E-4</v>
      </c>
      <c r="E161"/>
      <c r="F161" t="s">
        <v>451</v>
      </c>
      <c r="G161" t="s">
        <v>2044</v>
      </c>
      <c r="H161" t="s">
        <v>2067</v>
      </c>
      <c r="I161" t="s">
        <v>14</v>
      </c>
      <c r="J161" t="s">
        <v>14</v>
      </c>
      <c r="K161" t="s">
        <v>16</v>
      </c>
      <c r="L161" t="s">
        <v>425</v>
      </c>
      <c r="M161" t="s">
        <v>2048</v>
      </c>
      <c r="N161" t="s">
        <v>18</v>
      </c>
      <c r="O161" t="s">
        <v>1660</v>
      </c>
      <c r="P161">
        <v>2</v>
      </c>
      <c r="Q161" s="26" t="s">
        <v>2608</v>
      </c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spans="1:49" s="17" customFormat="1">
      <c r="A162" t="s">
        <v>434</v>
      </c>
      <c r="B162" t="s">
        <v>1827</v>
      </c>
      <c r="C162">
        <v>2.2970312928866901</v>
      </c>
      <c r="D162">
        <v>4.36948019548749E-4</v>
      </c>
      <c r="E162"/>
      <c r="F162" t="s">
        <v>433</v>
      </c>
      <c r="G162" t="s">
        <v>2304</v>
      </c>
      <c r="H162" t="s">
        <v>2305</v>
      </c>
      <c r="I162" t="s">
        <v>14</v>
      </c>
      <c r="J162" t="s">
        <v>14</v>
      </c>
      <c r="K162" t="s">
        <v>16</v>
      </c>
      <c r="L162" t="s">
        <v>58</v>
      </c>
      <c r="M162" t="s">
        <v>2306</v>
      </c>
      <c r="N162" t="s">
        <v>59</v>
      </c>
      <c r="O162"/>
      <c r="P162">
        <v>2</v>
      </c>
      <c r="Q162" s="26" t="s">
        <v>2608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s="18" customFormat="1">
      <c r="A163" t="s">
        <v>504</v>
      </c>
      <c r="B163" t="s">
        <v>1883</v>
      </c>
      <c r="C163">
        <v>2.6510732349121899</v>
      </c>
      <c r="D163">
        <v>2.29728356931616E-4</v>
      </c>
      <c r="E163"/>
      <c r="F163" t="s">
        <v>503</v>
      </c>
      <c r="G163"/>
      <c r="H163" t="s">
        <v>2199</v>
      </c>
      <c r="I163" t="s">
        <v>14</v>
      </c>
      <c r="J163" t="s">
        <v>14</v>
      </c>
      <c r="K163" t="s">
        <v>16</v>
      </c>
      <c r="L163" t="s">
        <v>279</v>
      </c>
      <c r="M163" t="s">
        <v>2200</v>
      </c>
      <c r="N163" t="s">
        <v>110</v>
      </c>
      <c r="O163"/>
      <c r="P163">
        <v>2</v>
      </c>
      <c r="Q163" s="26" t="s">
        <v>2608</v>
      </c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11" customFormat="1">
      <c r="A164" t="s">
        <v>1688</v>
      </c>
      <c r="B164" t="s">
        <v>1686</v>
      </c>
      <c r="C164">
        <v>-3.9970610511885298</v>
      </c>
      <c r="D164">
        <v>1.6481808773979401E-3</v>
      </c>
      <c r="E164"/>
      <c r="F164" t="s">
        <v>1687</v>
      </c>
      <c r="G164" t="s">
        <v>2293</v>
      </c>
      <c r="H164" t="s">
        <v>2294</v>
      </c>
      <c r="I164" t="s">
        <v>14</v>
      </c>
      <c r="J164" t="s">
        <v>14</v>
      </c>
      <c r="K164" t="s">
        <v>16</v>
      </c>
      <c r="L164" t="s">
        <v>1689</v>
      </c>
      <c r="M164" t="s">
        <v>2295</v>
      </c>
      <c r="N164" t="s">
        <v>1690</v>
      </c>
      <c r="O164" t="s">
        <v>1663</v>
      </c>
      <c r="P164">
        <v>1</v>
      </c>
      <c r="Q164" s="26" t="s">
        <v>2609</v>
      </c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s="9" customFormat="1">
      <c r="A165" t="s">
        <v>1719</v>
      </c>
      <c r="B165" t="s">
        <v>1718</v>
      </c>
      <c r="C165">
        <v>-3.1483591194344598</v>
      </c>
      <c r="D165">
        <v>3.55698031871385E-3</v>
      </c>
      <c r="E165"/>
      <c r="F165" t="s">
        <v>121</v>
      </c>
      <c r="G165" t="s">
        <v>2044</v>
      </c>
      <c r="H165" t="s">
        <v>2190</v>
      </c>
      <c r="I165" t="s">
        <v>14</v>
      </c>
      <c r="J165" t="s">
        <v>14</v>
      </c>
      <c r="K165" t="s">
        <v>16</v>
      </c>
      <c r="L165" t="s">
        <v>123</v>
      </c>
      <c r="M165" t="s">
        <v>2191</v>
      </c>
      <c r="N165" t="s">
        <v>124</v>
      </c>
      <c r="O165" t="s">
        <v>1660</v>
      </c>
      <c r="P165">
        <v>1</v>
      </c>
      <c r="Q165" s="26" t="s">
        <v>2609</v>
      </c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s="18" customFormat="1">
      <c r="A166" t="s">
        <v>1695</v>
      </c>
      <c r="B166" t="s">
        <v>1694</v>
      </c>
      <c r="C166">
        <v>-3.6803775462030699</v>
      </c>
      <c r="D166">
        <v>4.36948019548749E-4</v>
      </c>
      <c r="E166"/>
      <c r="F166" t="s">
        <v>74</v>
      </c>
      <c r="G166" t="s">
        <v>2044</v>
      </c>
      <c r="H166" t="s">
        <v>2291</v>
      </c>
      <c r="I166" t="s">
        <v>14</v>
      </c>
      <c r="J166" t="s">
        <v>14</v>
      </c>
      <c r="K166" t="s">
        <v>22</v>
      </c>
      <c r="L166" t="s">
        <v>76</v>
      </c>
      <c r="M166" t="s">
        <v>2292</v>
      </c>
      <c r="N166" t="s">
        <v>18</v>
      </c>
      <c r="O166" t="s">
        <v>1660</v>
      </c>
      <c r="P166">
        <v>1</v>
      </c>
      <c r="Q166" s="26" t="s">
        <v>2609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>
      <c r="A167" t="s">
        <v>1110</v>
      </c>
      <c r="B167" t="s">
        <v>1713</v>
      </c>
      <c r="C167">
        <v>-3.2389931233206601</v>
      </c>
      <c r="D167">
        <v>5.2168318901798004E-3</v>
      </c>
      <c r="F167" t="s">
        <v>142</v>
      </c>
      <c r="H167" t="s">
        <v>2194</v>
      </c>
      <c r="I167" t="s">
        <v>14</v>
      </c>
      <c r="J167" t="s">
        <v>14</v>
      </c>
      <c r="K167" t="s">
        <v>22</v>
      </c>
      <c r="L167" t="s">
        <v>144</v>
      </c>
      <c r="M167" t="s">
        <v>2195</v>
      </c>
      <c r="N167" t="s">
        <v>18</v>
      </c>
      <c r="O167" t="s">
        <v>1660</v>
      </c>
      <c r="P167">
        <v>2</v>
      </c>
      <c r="Q167" s="26" t="s">
        <v>2609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s="9" customFormat="1">
      <c r="A168" t="s">
        <v>922</v>
      </c>
      <c r="B168" t="s">
        <v>1733</v>
      </c>
      <c r="C168">
        <v>-2.8612821784456499</v>
      </c>
      <c r="D168">
        <v>8.1957463436897195E-4</v>
      </c>
      <c r="E168"/>
      <c r="F168" t="s">
        <v>81</v>
      </c>
      <c r="G168"/>
      <c r="H168"/>
      <c r="I168" t="s">
        <v>14</v>
      </c>
      <c r="J168" t="s">
        <v>14</v>
      </c>
      <c r="K168" t="s">
        <v>16</v>
      </c>
      <c r="L168"/>
      <c r="M168"/>
      <c r="N168"/>
      <c r="O168"/>
      <c r="P168">
        <v>2</v>
      </c>
      <c r="Q168" s="26" t="s">
        <v>2609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s="9" customFormat="1">
      <c r="A169" t="s">
        <v>82</v>
      </c>
      <c r="B169" t="s">
        <v>1750</v>
      </c>
      <c r="C169">
        <v>-2.5675420289598501</v>
      </c>
      <c r="D169">
        <v>1.52055470977634E-3</v>
      </c>
      <c r="E169"/>
      <c r="F169" t="s">
        <v>81</v>
      </c>
      <c r="G169"/>
      <c r="H169"/>
      <c r="I169" t="s">
        <v>14</v>
      </c>
      <c r="J169" t="s">
        <v>14</v>
      </c>
      <c r="K169" t="s">
        <v>22</v>
      </c>
      <c r="L169"/>
      <c r="M169"/>
      <c r="N169"/>
      <c r="O169"/>
      <c r="P169">
        <v>4</v>
      </c>
      <c r="Q169" s="26" t="s">
        <v>2609</v>
      </c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>
      <c r="A170" t="s">
        <v>480</v>
      </c>
      <c r="B170" t="s">
        <v>1823</v>
      </c>
      <c r="C170">
        <v>2.24945788787586</v>
      </c>
      <c r="D170">
        <v>8.4051915193807097E-3</v>
      </c>
      <c r="F170" t="s">
        <v>1824</v>
      </c>
      <c r="I170" t="s">
        <v>14</v>
      </c>
      <c r="J170" t="s">
        <v>14</v>
      </c>
      <c r="K170" t="s">
        <v>22</v>
      </c>
      <c r="L170" t="s">
        <v>1825</v>
      </c>
      <c r="M170" t="s">
        <v>1824</v>
      </c>
      <c r="N170" t="s">
        <v>134</v>
      </c>
      <c r="P170">
        <v>2</v>
      </c>
      <c r="Q170" s="26" t="s">
        <v>2609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>
      <c r="A171" t="s">
        <v>728</v>
      </c>
      <c r="B171" t="s">
        <v>1737</v>
      </c>
      <c r="C171">
        <v>-2.8015482464541002</v>
      </c>
      <c r="D171">
        <v>7.6327547304826798E-3</v>
      </c>
      <c r="F171" t="s">
        <v>392</v>
      </c>
      <c r="I171" t="s">
        <v>14</v>
      </c>
      <c r="J171" t="s">
        <v>14</v>
      </c>
      <c r="K171" t="s">
        <v>22</v>
      </c>
      <c r="L171" t="s">
        <v>729</v>
      </c>
      <c r="M171" t="s">
        <v>392</v>
      </c>
      <c r="N171" t="s">
        <v>134</v>
      </c>
      <c r="P171">
        <v>2</v>
      </c>
      <c r="Q171" s="26" t="s">
        <v>2609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>
      <c r="A172" t="s">
        <v>2630</v>
      </c>
      <c r="B172" t="s">
        <v>1731</v>
      </c>
      <c r="C172">
        <v>-2.9725483372513701</v>
      </c>
      <c r="D172">
        <v>2.2202706239353698E-3</v>
      </c>
      <c r="F172" t="s">
        <v>81</v>
      </c>
      <c r="I172" t="s">
        <v>14</v>
      </c>
      <c r="J172" t="s">
        <v>14</v>
      </c>
      <c r="K172" t="s">
        <v>14</v>
      </c>
      <c r="P172">
        <v>1</v>
      </c>
      <c r="Q172" s="26" t="s">
        <v>2609</v>
      </c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</row>
    <row r="173" spans="1:49">
      <c r="A173" t="s">
        <v>1878</v>
      </c>
      <c r="B173" t="s">
        <v>1876</v>
      </c>
      <c r="C173">
        <v>2.6359793815160599</v>
      </c>
      <c r="D173">
        <v>6.9480003294798897E-3</v>
      </c>
      <c r="F173" t="s">
        <v>1877</v>
      </c>
      <c r="G173" t="s">
        <v>2279</v>
      </c>
      <c r="H173" t="s">
        <v>2280</v>
      </c>
      <c r="I173" t="s">
        <v>14</v>
      </c>
      <c r="J173" t="s">
        <v>14</v>
      </c>
      <c r="K173" t="s">
        <v>22</v>
      </c>
      <c r="P173">
        <v>1</v>
      </c>
      <c r="Q173" s="26" t="s">
        <v>2609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</row>
    <row r="174" spans="1:49" s="18" customFormat="1">
      <c r="A174" t="s">
        <v>1301</v>
      </c>
      <c r="B174" t="s">
        <v>1942</v>
      </c>
      <c r="C174">
        <v>3.3151825957488001</v>
      </c>
      <c r="D174">
        <v>7.4721358789015197E-3</v>
      </c>
      <c r="E174"/>
      <c r="F174" t="s">
        <v>1300</v>
      </c>
      <c r="G174"/>
      <c r="H174"/>
      <c r="I174" t="s">
        <v>14</v>
      </c>
      <c r="J174" t="s">
        <v>14</v>
      </c>
      <c r="K174" t="s">
        <v>22</v>
      </c>
      <c r="L174"/>
      <c r="M174"/>
      <c r="N174"/>
      <c r="O174"/>
      <c r="P174">
        <v>1</v>
      </c>
      <c r="Q174" s="26" t="s">
        <v>2609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s="18" customFormat="1">
      <c r="A175" t="s">
        <v>1758</v>
      </c>
      <c r="B175" t="s">
        <v>1757</v>
      </c>
      <c r="C175">
        <v>-2.4553346295219902</v>
      </c>
      <c r="D175">
        <v>6.9344510129803602E-3</v>
      </c>
      <c r="E175"/>
      <c r="F175" t="s">
        <v>316</v>
      </c>
      <c r="G175"/>
      <c r="H175"/>
      <c r="I175" t="s">
        <v>14</v>
      </c>
      <c r="J175" t="s">
        <v>14</v>
      </c>
      <c r="K175" t="s">
        <v>16</v>
      </c>
      <c r="L175" t="s">
        <v>318</v>
      </c>
      <c r="M175" t="s">
        <v>316</v>
      </c>
      <c r="N175" t="s">
        <v>319</v>
      </c>
      <c r="O175"/>
      <c r="P175">
        <v>1</v>
      </c>
      <c r="Q175" s="26" t="s">
        <v>2609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s="18" customFormat="1">
      <c r="A176" t="s">
        <v>1874</v>
      </c>
      <c r="B176" t="s">
        <v>1872</v>
      </c>
      <c r="C176">
        <v>2.6257857436901202</v>
      </c>
      <c r="D176">
        <v>5.3974831177726803E-3</v>
      </c>
      <c r="E176"/>
      <c r="F176" t="s">
        <v>1873</v>
      </c>
      <c r="G176"/>
      <c r="H176"/>
      <c r="I176" t="s">
        <v>14</v>
      </c>
      <c r="J176" t="s">
        <v>14</v>
      </c>
      <c r="K176" t="s">
        <v>66</v>
      </c>
      <c r="L176"/>
      <c r="M176"/>
      <c r="N176"/>
      <c r="O176"/>
      <c r="P176">
        <v>1</v>
      </c>
      <c r="Q176" s="26" t="s">
        <v>2609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</row>
    <row r="177" spans="1:49" s="18" customFormat="1">
      <c r="A177" t="s">
        <v>1669</v>
      </c>
      <c r="B177" t="s">
        <v>1668</v>
      </c>
      <c r="C177">
        <v>-5.0315952858619397</v>
      </c>
      <c r="D177">
        <v>7.1432790567097003E-4</v>
      </c>
      <c r="E177"/>
      <c r="F177" t="s">
        <v>81</v>
      </c>
      <c r="G177"/>
      <c r="H177"/>
      <c r="I177" t="s">
        <v>14</v>
      </c>
      <c r="J177" t="s">
        <v>14</v>
      </c>
      <c r="K177" t="s">
        <v>16</v>
      </c>
      <c r="L177"/>
      <c r="M177"/>
      <c r="N177"/>
      <c r="O177"/>
      <c r="P177">
        <v>1</v>
      </c>
      <c r="Q177" s="26" t="s">
        <v>2609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</row>
    <row r="178" spans="1:49" s="15" customFormat="1">
      <c r="A178" t="s">
        <v>589</v>
      </c>
      <c r="B178" t="s">
        <v>1838</v>
      </c>
      <c r="C178">
        <v>2.4189003332946002</v>
      </c>
      <c r="D178">
        <v>2.55604247408899E-3</v>
      </c>
      <c r="E178"/>
      <c r="F178" t="s">
        <v>81</v>
      </c>
      <c r="G178"/>
      <c r="H178"/>
      <c r="I178" t="s">
        <v>14</v>
      </c>
      <c r="J178" t="s">
        <v>14</v>
      </c>
      <c r="K178" t="s">
        <v>22</v>
      </c>
      <c r="L178"/>
      <c r="M178"/>
      <c r="N178"/>
      <c r="O178"/>
      <c r="P178">
        <v>2</v>
      </c>
      <c r="Q178" s="26" t="s">
        <v>2609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</row>
    <row r="179" spans="1:49" s="15" customFormat="1">
      <c r="A179" t="s">
        <v>1770</v>
      </c>
      <c r="B179" t="s">
        <v>1768</v>
      </c>
      <c r="C179">
        <v>-2.3100581864415299</v>
      </c>
      <c r="D179">
        <v>4.4739909436926199E-4</v>
      </c>
      <c r="E179"/>
      <c r="F179" t="s">
        <v>1769</v>
      </c>
      <c r="G179"/>
      <c r="H179"/>
      <c r="I179" t="s">
        <v>14</v>
      </c>
      <c r="J179" t="s">
        <v>14</v>
      </c>
      <c r="K179" t="s">
        <v>66</v>
      </c>
      <c r="L179" t="s">
        <v>1358</v>
      </c>
      <c r="M179" t="s">
        <v>1769</v>
      </c>
      <c r="N179" t="s">
        <v>134</v>
      </c>
      <c r="O179"/>
      <c r="P179">
        <v>1</v>
      </c>
      <c r="Q179" s="26" t="s">
        <v>2609</v>
      </c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</row>
    <row r="180" spans="1:49" s="15" customFormat="1">
      <c r="A180" t="s">
        <v>1778</v>
      </c>
      <c r="B180" t="s">
        <v>1777</v>
      </c>
      <c r="C180">
        <v>-2.23601644457991</v>
      </c>
      <c r="D180">
        <v>2.4248482754206102E-3</v>
      </c>
      <c r="E180"/>
      <c r="F180" t="s">
        <v>2035</v>
      </c>
      <c r="G180"/>
      <c r="H180" t="s">
        <v>2102</v>
      </c>
      <c r="I180" t="s">
        <v>14</v>
      </c>
      <c r="J180" t="s">
        <v>14</v>
      </c>
      <c r="K180" t="s">
        <v>16</v>
      </c>
      <c r="L180" t="s">
        <v>809</v>
      </c>
      <c r="M180" t="s">
        <v>2103</v>
      </c>
      <c r="N180" t="s">
        <v>18</v>
      </c>
      <c r="O180" t="s">
        <v>1660</v>
      </c>
      <c r="P180">
        <v>1</v>
      </c>
      <c r="Q180" s="26" t="s">
        <v>2609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</row>
    <row r="181" spans="1:49" s="15" customFormat="1">
      <c r="A181" t="s">
        <v>1735</v>
      </c>
      <c r="B181" t="s">
        <v>1734</v>
      </c>
      <c r="C181">
        <v>-2.8528983462569402</v>
      </c>
      <c r="D181">
        <v>9.2947772687527997E-4</v>
      </c>
      <c r="E181"/>
      <c r="F181" t="s">
        <v>1087</v>
      </c>
      <c r="G181"/>
      <c r="H181" t="s">
        <v>2104</v>
      </c>
      <c r="I181" t="s">
        <v>14</v>
      </c>
      <c r="J181" t="s">
        <v>14</v>
      </c>
      <c r="K181" t="s">
        <v>16</v>
      </c>
      <c r="L181"/>
      <c r="M181"/>
      <c r="N181"/>
      <c r="O181"/>
      <c r="P181">
        <v>1</v>
      </c>
      <c r="Q181" s="26" t="s">
        <v>2609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</row>
    <row r="182" spans="1:49" s="18" customFormat="1">
      <c r="A182" t="s">
        <v>570</v>
      </c>
      <c r="B182" t="s">
        <v>1729</v>
      </c>
      <c r="C182">
        <v>-3.05076467304891</v>
      </c>
      <c r="D182">
        <v>3.81311639887148E-4</v>
      </c>
      <c r="E182"/>
      <c r="F182" t="s">
        <v>569</v>
      </c>
      <c r="G182" t="s">
        <v>2044</v>
      </c>
      <c r="H182" t="s">
        <v>2273</v>
      </c>
      <c r="I182" t="s">
        <v>14</v>
      </c>
      <c r="J182" t="s">
        <v>14</v>
      </c>
      <c r="K182" t="s">
        <v>16</v>
      </c>
      <c r="L182" t="s">
        <v>571</v>
      </c>
      <c r="M182" t="s">
        <v>2274</v>
      </c>
      <c r="N182" t="s">
        <v>18</v>
      </c>
      <c r="O182" t="s">
        <v>1660</v>
      </c>
      <c r="P182">
        <v>1</v>
      </c>
      <c r="Q182" s="26" t="s">
        <v>2609</v>
      </c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</row>
    <row r="183" spans="1:49">
      <c r="A183" t="s">
        <v>635</v>
      </c>
      <c r="B183" t="s">
        <v>1766</v>
      </c>
      <c r="C183">
        <v>-2.3452361737621001</v>
      </c>
      <c r="D183">
        <v>5.8793460709287296E-3</v>
      </c>
      <c r="F183" t="s">
        <v>634</v>
      </c>
      <c r="H183" t="s">
        <v>2271</v>
      </c>
      <c r="I183" t="s">
        <v>14</v>
      </c>
      <c r="J183" t="s">
        <v>14</v>
      </c>
      <c r="K183" t="s">
        <v>22</v>
      </c>
      <c r="L183" t="s">
        <v>636</v>
      </c>
      <c r="M183" t="s">
        <v>2272</v>
      </c>
      <c r="N183" t="s">
        <v>31</v>
      </c>
      <c r="P183">
        <v>3</v>
      </c>
      <c r="Q183" s="26" t="s">
        <v>2609</v>
      </c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</row>
    <row r="184" spans="1:49" s="18" customFormat="1">
      <c r="A184" t="s">
        <v>1414</v>
      </c>
      <c r="B184" t="s">
        <v>1826</v>
      </c>
      <c r="C184">
        <v>2.2820723545636201</v>
      </c>
      <c r="D184">
        <v>1.0244633413593301E-3</v>
      </c>
      <c r="E184"/>
      <c r="F184" t="s">
        <v>1413</v>
      </c>
      <c r="G184" t="s">
        <v>2165</v>
      </c>
      <c r="H184" t="s">
        <v>2166</v>
      </c>
      <c r="I184" t="s">
        <v>14</v>
      </c>
      <c r="J184" t="s">
        <v>14</v>
      </c>
      <c r="K184" t="s">
        <v>16</v>
      </c>
      <c r="L184" t="s">
        <v>1415</v>
      </c>
      <c r="M184" t="s">
        <v>2167</v>
      </c>
      <c r="N184" t="s">
        <v>49</v>
      </c>
      <c r="O184"/>
      <c r="P184">
        <v>2</v>
      </c>
      <c r="Q184" s="26" t="s">
        <v>2609</v>
      </c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49" s="18" customFormat="1">
      <c r="A185" t="s">
        <v>1483</v>
      </c>
      <c r="B185" t="s">
        <v>1902</v>
      </c>
      <c r="C185">
        <v>2.8299544347965102</v>
      </c>
      <c r="D185">
        <v>2.29728356931616E-4</v>
      </c>
      <c r="E185"/>
      <c r="F185" t="s">
        <v>1482</v>
      </c>
      <c r="G185"/>
      <c r="H185"/>
      <c r="I185" t="s">
        <v>14</v>
      </c>
      <c r="J185" t="s">
        <v>14</v>
      </c>
      <c r="K185" t="s">
        <v>16</v>
      </c>
      <c r="L185" t="s">
        <v>1484</v>
      </c>
      <c r="M185" t="s">
        <v>1482</v>
      </c>
      <c r="N185" t="s">
        <v>134</v>
      </c>
      <c r="O185"/>
      <c r="P185">
        <v>2</v>
      </c>
      <c r="Q185" s="26" t="s">
        <v>2609</v>
      </c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spans="1:49" s="18" customFormat="1">
      <c r="A186" t="s">
        <v>1899</v>
      </c>
      <c r="B186" t="s">
        <v>1898</v>
      </c>
      <c r="C186">
        <v>2.7761292578727201</v>
      </c>
      <c r="D186">
        <v>1.60807597183169E-3</v>
      </c>
      <c r="E186"/>
      <c r="F186" t="s">
        <v>81</v>
      </c>
      <c r="G186"/>
      <c r="H186"/>
      <c r="I186" t="s">
        <v>14</v>
      </c>
      <c r="J186" t="s">
        <v>14</v>
      </c>
      <c r="K186" t="s">
        <v>22</v>
      </c>
      <c r="L186"/>
      <c r="M186"/>
      <c r="N186"/>
      <c r="O186"/>
      <c r="P186">
        <v>1</v>
      </c>
      <c r="Q186" s="26" t="s">
        <v>2609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</row>
    <row r="187" spans="1:49" s="18" customFormat="1">
      <c r="A187" t="s">
        <v>1788</v>
      </c>
      <c r="B187" t="s">
        <v>1786</v>
      </c>
      <c r="C187">
        <v>-2.1224370026977799</v>
      </c>
      <c r="D187">
        <v>3.3098915237817902E-3</v>
      </c>
      <c r="E187"/>
      <c r="F187" t="s">
        <v>1787</v>
      </c>
      <c r="G187"/>
      <c r="H187"/>
      <c r="I187" t="s">
        <v>14</v>
      </c>
      <c r="J187" t="s">
        <v>14</v>
      </c>
      <c r="K187" t="s">
        <v>16</v>
      </c>
      <c r="L187"/>
      <c r="M187"/>
      <c r="N187"/>
      <c r="O187"/>
      <c r="P187">
        <v>1</v>
      </c>
      <c r="Q187" s="26" t="s">
        <v>2609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</row>
    <row r="188" spans="1:49" s="18" customFormat="1">
      <c r="A188" t="s">
        <v>1673</v>
      </c>
      <c r="B188" t="s">
        <v>1789</v>
      </c>
      <c r="C188">
        <v>-2.1189410304621399</v>
      </c>
      <c r="D188">
        <v>4.9893450377645504E-4</v>
      </c>
      <c r="E188"/>
      <c r="F188" t="s">
        <v>1672</v>
      </c>
      <c r="G188"/>
      <c r="H188"/>
      <c r="I188" t="s">
        <v>14</v>
      </c>
      <c r="J188" t="s">
        <v>14</v>
      </c>
      <c r="K188" t="s">
        <v>16</v>
      </c>
      <c r="L188"/>
      <c r="M188"/>
      <c r="N188"/>
      <c r="O188"/>
      <c r="P188">
        <v>1</v>
      </c>
      <c r="Q188" s="26" t="s">
        <v>2609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189" spans="1:49" s="18" customFormat="1">
      <c r="A189" t="s">
        <v>737</v>
      </c>
      <c r="B189" t="s">
        <v>1782</v>
      </c>
      <c r="C189">
        <v>-2.1887778304174001</v>
      </c>
      <c r="D189">
        <v>1.5917299192837501E-3</v>
      </c>
      <c r="E189"/>
      <c r="F189" t="s">
        <v>736</v>
      </c>
      <c r="G189"/>
      <c r="H189"/>
      <c r="I189" t="s">
        <v>14</v>
      </c>
      <c r="J189" t="s">
        <v>14</v>
      </c>
      <c r="K189" t="s">
        <v>22</v>
      </c>
      <c r="L189"/>
      <c r="M189"/>
      <c r="N189"/>
      <c r="O189"/>
      <c r="P189">
        <v>2</v>
      </c>
      <c r="Q189" s="26" t="s">
        <v>2609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</row>
    <row r="190" spans="1:49" s="9" customFormat="1">
      <c r="A190" t="s">
        <v>218</v>
      </c>
      <c r="B190" t="s">
        <v>1767</v>
      </c>
      <c r="C190">
        <v>-2.3318773778402302</v>
      </c>
      <c r="D190">
        <v>3.0191875456625E-3</v>
      </c>
      <c r="E190"/>
      <c r="F190" t="s">
        <v>217</v>
      </c>
      <c r="G190"/>
      <c r="H190"/>
      <c r="I190" t="s">
        <v>14</v>
      </c>
      <c r="J190" t="s">
        <v>14</v>
      </c>
      <c r="K190" t="s">
        <v>22</v>
      </c>
      <c r="L190" t="s">
        <v>219</v>
      </c>
      <c r="M190" t="s">
        <v>217</v>
      </c>
      <c r="N190" t="s">
        <v>134</v>
      </c>
      <c r="O190"/>
      <c r="P190">
        <v>3</v>
      </c>
      <c r="Q190" s="26" t="s">
        <v>2609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spans="1:49" s="20" customFormat="1">
      <c r="A191" t="s">
        <v>274</v>
      </c>
      <c r="B191" t="s">
        <v>1972</v>
      </c>
      <c r="C191">
        <v>3.7410918578794399</v>
      </c>
      <c r="D191" s="1">
        <v>5.6191638635446201E-5</v>
      </c>
      <c r="E191" s="1"/>
      <c r="F191" t="s">
        <v>81</v>
      </c>
      <c r="G191"/>
      <c r="H191" t="s">
        <v>2148</v>
      </c>
      <c r="I191" t="s">
        <v>14</v>
      </c>
      <c r="J191" t="s">
        <v>14</v>
      </c>
      <c r="K191" t="s">
        <v>16</v>
      </c>
      <c r="L191" t="s">
        <v>275</v>
      </c>
      <c r="M191" t="s">
        <v>1018</v>
      </c>
      <c r="N191" t="s">
        <v>49</v>
      </c>
      <c r="O191"/>
      <c r="P191">
        <v>2</v>
      </c>
      <c r="Q191" s="26" t="s">
        <v>2608</v>
      </c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</row>
    <row r="192" spans="1:49">
      <c r="A192" t="s">
        <v>1815</v>
      </c>
      <c r="B192" t="s">
        <v>1813</v>
      </c>
      <c r="C192">
        <v>2.1067871709191599</v>
      </c>
      <c r="D192">
        <v>5.1421734577215298E-3</v>
      </c>
      <c r="F192" t="s">
        <v>1814</v>
      </c>
      <c r="G192" t="s">
        <v>2267</v>
      </c>
      <c r="H192" t="s">
        <v>2268</v>
      </c>
      <c r="I192" t="s">
        <v>14</v>
      </c>
      <c r="J192" t="s">
        <v>14</v>
      </c>
      <c r="K192" t="s">
        <v>22</v>
      </c>
      <c r="L192" t="s">
        <v>1816</v>
      </c>
      <c r="M192" t="s">
        <v>2269</v>
      </c>
      <c r="N192" t="s">
        <v>105</v>
      </c>
      <c r="P192">
        <v>1</v>
      </c>
      <c r="Q192" s="26" t="s">
        <v>2609</v>
      </c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spans="1:49" s="9" customFormat="1">
      <c r="A193" t="s">
        <v>1818</v>
      </c>
      <c r="B193" t="s">
        <v>1817</v>
      </c>
      <c r="C193">
        <v>2.1170451695124801</v>
      </c>
      <c r="D193">
        <v>3.6995072696097298E-3</v>
      </c>
      <c r="E193"/>
      <c r="F193" t="s">
        <v>81</v>
      </c>
      <c r="G193"/>
      <c r="H193"/>
      <c r="I193" t="s">
        <v>14</v>
      </c>
      <c r="J193" t="s">
        <v>14</v>
      </c>
      <c r="K193" t="s">
        <v>16</v>
      </c>
      <c r="L193"/>
      <c r="M193"/>
      <c r="N193"/>
      <c r="O193"/>
      <c r="P193">
        <v>1</v>
      </c>
      <c r="Q193" s="26" t="s">
        <v>2609</v>
      </c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spans="1:49" s="9" customFormat="1">
      <c r="A194" t="s">
        <v>1829</v>
      </c>
      <c r="B194" t="s">
        <v>1828</v>
      </c>
      <c r="C194">
        <v>2.3270314632727498</v>
      </c>
      <c r="D194">
        <v>2.8401719375938999E-3</v>
      </c>
      <c r="E194"/>
      <c r="F194" t="s">
        <v>81</v>
      </c>
      <c r="G194"/>
      <c r="H194"/>
      <c r="I194" t="s">
        <v>14</v>
      </c>
      <c r="J194" t="s">
        <v>14</v>
      </c>
      <c r="K194" t="s">
        <v>16</v>
      </c>
      <c r="L194"/>
      <c r="M194"/>
      <c r="N194"/>
      <c r="O194"/>
      <c r="P194">
        <v>1</v>
      </c>
      <c r="Q194" s="26" t="s">
        <v>2609</v>
      </c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spans="1:49">
      <c r="A195" t="s">
        <v>1308</v>
      </c>
      <c r="B195" t="s">
        <v>1947</v>
      </c>
      <c r="C195">
        <v>3.3695637479826601</v>
      </c>
      <c r="D195">
        <v>3.2147489874864601E-4</v>
      </c>
      <c r="F195" t="s">
        <v>667</v>
      </c>
      <c r="G195" t="s">
        <v>2187</v>
      </c>
      <c r="H195" t="s">
        <v>2188</v>
      </c>
      <c r="I195" t="s">
        <v>14</v>
      </c>
      <c r="J195" t="s">
        <v>14</v>
      </c>
      <c r="K195" t="s">
        <v>16</v>
      </c>
      <c r="L195" t="s">
        <v>669</v>
      </c>
      <c r="M195" t="s">
        <v>2189</v>
      </c>
      <c r="N195" t="s">
        <v>670</v>
      </c>
      <c r="P195">
        <v>2</v>
      </c>
      <c r="Q195" s="26" t="s">
        <v>2609</v>
      </c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>
      <c r="A196" t="s">
        <v>1373</v>
      </c>
      <c r="B196" t="s">
        <v>1954</v>
      </c>
      <c r="C196">
        <v>3.48224992776117</v>
      </c>
      <c r="D196">
        <v>2.13142564894471E-4</v>
      </c>
      <c r="F196" t="s">
        <v>81</v>
      </c>
      <c r="H196" t="s">
        <v>2127</v>
      </c>
      <c r="I196" t="s">
        <v>14</v>
      </c>
      <c r="J196" t="s">
        <v>14</v>
      </c>
      <c r="K196" t="s">
        <v>16</v>
      </c>
      <c r="L196" t="s">
        <v>622</v>
      </c>
      <c r="M196" t="s">
        <v>2128</v>
      </c>
      <c r="N196" t="s">
        <v>332</v>
      </c>
      <c r="P196">
        <v>2</v>
      </c>
      <c r="Q196" s="26" t="s">
        <v>2609</v>
      </c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spans="1:49">
      <c r="A197" t="s">
        <v>1820</v>
      </c>
      <c r="B197" t="s">
        <v>1819</v>
      </c>
      <c r="C197">
        <v>2.1782716100119401</v>
      </c>
      <c r="D197">
        <v>4.8898422286578304E-4</v>
      </c>
      <c r="F197" t="s">
        <v>277</v>
      </c>
      <c r="H197" t="s">
        <v>2199</v>
      </c>
      <c r="I197" t="s">
        <v>14</v>
      </c>
      <c r="J197" t="s">
        <v>14</v>
      </c>
      <c r="K197" t="s">
        <v>16</v>
      </c>
      <c r="L197" t="s">
        <v>279</v>
      </c>
      <c r="M197" t="s">
        <v>2200</v>
      </c>
      <c r="N197" t="s">
        <v>110</v>
      </c>
      <c r="P197">
        <v>1</v>
      </c>
      <c r="Q197" s="26" t="s">
        <v>2609</v>
      </c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spans="1:49">
      <c r="A198" t="s">
        <v>1761</v>
      </c>
      <c r="B198" t="s">
        <v>1760</v>
      </c>
      <c r="C198">
        <v>-2.40298784051057</v>
      </c>
      <c r="D198">
        <v>9.8553228508368399E-3</v>
      </c>
      <c r="F198" t="s">
        <v>1312</v>
      </c>
      <c r="I198" t="s">
        <v>14</v>
      </c>
      <c r="J198" t="s">
        <v>14</v>
      </c>
      <c r="K198" t="s">
        <v>16</v>
      </c>
      <c r="L198" t="s">
        <v>356</v>
      </c>
      <c r="M198" t="s">
        <v>1312</v>
      </c>
      <c r="N198" t="s">
        <v>18</v>
      </c>
      <c r="O198" t="s">
        <v>1661</v>
      </c>
      <c r="P198">
        <v>1</v>
      </c>
      <c r="Q198" s="26" t="s">
        <v>2609</v>
      </c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spans="1:49">
      <c r="A199" t="s">
        <v>1836</v>
      </c>
      <c r="B199" t="s">
        <v>1835</v>
      </c>
      <c r="C199">
        <v>2.40759215934954</v>
      </c>
      <c r="D199">
        <v>8.6164884905678399E-4</v>
      </c>
      <c r="F199" t="s">
        <v>25</v>
      </c>
      <c r="G199" t="s">
        <v>2123</v>
      </c>
      <c r="H199" t="s">
        <v>2124</v>
      </c>
      <c r="I199" t="s">
        <v>14</v>
      </c>
      <c r="J199" t="s">
        <v>14</v>
      </c>
      <c r="K199" t="s">
        <v>16</v>
      </c>
      <c r="L199" t="s">
        <v>92</v>
      </c>
      <c r="M199" t="s">
        <v>91</v>
      </c>
      <c r="N199" t="s">
        <v>49</v>
      </c>
      <c r="P199">
        <v>1</v>
      </c>
      <c r="Q199" s="26" t="s">
        <v>2609</v>
      </c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</sheetData>
  <autoFilter ref="A1:Q199" xr:uid="{B3FC3C40-A9A7-DB4A-82AC-87C9161E6EE4}">
    <sortState ref="A2:Q199">
      <sortCondition ref="E1:E199"/>
    </sortState>
  </autoFilter>
  <sortState ref="B2:L103">
    <sortCondition ref="B1"/>
  </sortState>
  <conditionalFormatting sqref="R1 B1:B1048576 R4:R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4E09-CE25-6644-A502-09203402F355}">
  <sheetPr codeName="Sheet3"/>
  <dimension ref="A1:R218"/>
  <sheetViews>
    <sheetView zoomScale="92" workbookViewId="0">
      <selection activeCell="E8" sqref="E8"/>
    </sheetView>
  </sheetViews>
  <sheetFormatPr baseColWidth="10" defaultRowHeight="16"/>
  <cols>
    <col min="1" max="1" width="17" bestFit="1" customWidth="1"/>
    <col min="2" max="2" width="17.6640625" bestFit="1" customWidth="1"/>
    <col min="13" max="13" width="22.83203125" customWidth="1"/>
  </cols>
  <sheetData>
    <row r="1" spans="1:18">
      <c r="A1" t="s">
        <v>7</v>
      </c>
      <c r="B1" t="s">
        <v>0</v>
      </c>
      <c r="C1" t="s">
        <v>2636</v>
      </c>
      <c r="D1" t="s">
        <v>2637</v>
      </c>
      <c r="E1" t="s">
        <v>2623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8</v>
      </c>
      <c r="L1" t="s">
        <v>9</v>
      </c>
      <c r="M1" t="s">
        <v>10</v>
      </c>
      <c r="N1" t="s">
        <v>11</v>
      </c>
      <c r="O1" t="s">
        <v>1657</v>
      </c>
      <c r="P1" t="s">
        <v>2634</v>
      </c>
      <c r="Q1" t="s">
        <v>2635</v>
      </c>
    </row>
    <row r="2" spans="1:18">
      <c r="A2" t="s">
        <v>895</v>
      </c>
      <c r="B2" t="s">
        <v>894</v>
      </c>
      <c r="C2">
        <v>-4.12314878717258</v>
      </c>
      <c r="D2" s="1">
        <v>3.9097515143108701E-5</v>
      </c>
      <c r="E2" s="1"/>
      <c r="F2" t="s">
        <v>81</v>
      </c>
      <c r="H2" t="s">
        <v>2389</v>
      </c>
      <c r="I2" t="s">
        <v>14</v>
      </c>
      <c r="J2" t="s">
        <v>14</v>
      </c>
      <c r="K2" t="s">
        <v>22</v>
      </c>
      <c r="L2" t="s">
        <v>896</v>
      </c>
      <c r="M2" t="s">
        <v>2390</v>
      </c>
      <c r="N2" t="s">
        <v>134</v>
      </c>
      <c r="P2">
        <v>1</v>
      </c>
      <c r="Q2" t="s">
        <v>2609</v>
      </c>
      <c r="R2" s="24"/>
    </row>
    <row r="3" spans="1:18">
      <c r="A3" t="s">
        <v>988</v>
      </c>
      <c r="B3" t="s">
        <v>987</v>
      </c>
      <c r="C3">
        <v>-5.2079525578867303</v>
      </c>
      <c r="D3" s="1">
        <v>6.4586061973194095E-5</v>
      </c>
      <c r="E3" s="1"/>
      <c r="F3" t="s">
        <v>81</v>
      </c>
      <c r="I3" t="s">
        <v>14</v>
      </c>
      <c r="J3" t="s">
        <v>14</v>
      </c>
      <c r="K3" t="s">
        <v>16</v>
      </c>
      <c r="P3">
        <v>1</v>
      </c>
      <c r="Q3" t="s">
        <v>2609</v>
      </c>
      <c r="R3" s="24"/>
    </row>
    <row r="4" spans="1:18">
      <c r="A4" t="s">
        <v>1144</v>
      </c>
      <c r="B4" t="s">
        <v>1142</v>
      </c>
      <c r="C4">
        <v>-2.0845081559116201</v>
      </c>
      <c r="D4">
        <v>4.0605583684291002E-4</v>
      </c>
      <c r="F4" t="s">
        <v>1143</v>
      </c>
      <c r="G4" t="s">
        <v>2391</v>
      </c>
      <c r="H4" t="s">
        <v>2392</v>
      </c>
      <c r="I4" t="s">
        <v>14</v>
      </c>
      <c r="J4" t="s">
        <v>14</v>
      </c>
      <c r="K4" t="s">
        <v>22</v>
      </c>
      <c r="L4" t="s">
        <v>1145</v>
      </c>
      <c r="M4" t="s">
        <v>2393</v>
      </c>
      <c r="N4" t="s">
        <v>31</v>
      </c>
      <c r="P4">
        <v>1</v>
      </c>
      <c r="Q4" t="s">
        <v>2608</v>
      </c>
      <c r="R4" s="24"/>
    </row>
    <row r="5" spans="1:18">
      <c r="A5" t="s">
        <v>956</v>
      </c>
      <c r="B5" t="s">
        <v>954</v>
      </c>
      <c r="C5">
        <v>-2.4882345782664101</v>
      </c>
      <c r="D5" s="1">
        <v>5.3680316669968399E-5</v>
      </c>
      <c r="E5" s="1"/>
      <c r="F5" t="s">
        <v>955</v>
      </c>
      <c r="H5" t="s">
        <v>2394</v>
      </c>
      <c r="I5" t="s">
        <v>14</v>
      </c>
      <c r="J5" t="s">
        <v>14</v>
      </c>
      <c r="K5" t="s">
        <v>22</v>
      </c>
      <c r="L5" t="s">
        <v>775</v>
      </c>
      <c r="M5" t="s">
        <v>2150</v>
      </c>
      <c r="N5" t="s">
        <v>31</v>
      </c>
      <c r="P5">
        <v>1</v>
      </c>
      <c r="Q5" t="s">
        <v>2609</v>
      </c>
      <c r="R5" s="24"/>
    </row>
    <row r="6" spans="1:18">
      <c r="A6" t="s">
        <v>883</v>
      </c>
      <c r="B6" t="s">
        <v>881</v>
      </c>
      <c r="C6">
        <v>-2.7711548911498198</v>
      </c>
      <c r="D6" s="1">
        <v>3.3036280170372498E-5</v>
      </c>
      <c r="E6" s="1"/>
      <c r="F6" t="s">
        <v>882</v>
      </c>
      <c r="H6" t="s">
        <v>2394</v>
      </c>
      <c r="I6" t="s">
        <v>14</v>
      </c>
      <c r="J6" t="s">
        <v>14</v>
      </c>
      <c r="K6" t="s">
        <v>22</v>
      </c>
      <c r="L6" t="s">
        <v>775</v>
      </c>
      <c r="M6" t="s">
        <v>2150</v>
      </c>
      <c r="N6" t="s">
        <v>31</v>
      </c>
      <c r="P6">
        <v>1</v>
      </c>
      <c r="Q6" t="s">
        <v>2608</v>
      </c>
      <c r="R6" s="24"/>
    </row>
    <row r="7" spans="1:18">
      <c r="A7" t="s">
        <v>886</v>
      </c>
      <c r="B7" t="s">
        <v>884</v>
      </c>
      <c r="C7">
        <v>-2.8690023265371098</v>
      </c>
      <c r="D7" s="1">
        <v>3.3181574879121899E-5</v>
      </c>
      <c r="E7" s="1"/>
      <c r="F7" t="s">
        <v>885</v>
      </c>
      <c r="H7" t="s">
        <v>2395</v>
      </c>
      <c r="I7" t="s">
        <v>14</v>
      </c>
      <c r="J7" t="s">
        <v>14</v>
      </c>
      <c r="K7" t="s">
        <v>22</v>
      </c>
      <c r="L7" t="s">
        <v>542</v>
      </c>
      <c r="M7" t="s">
        <v>2108</v>
      </c>
      <c r="N7" t="s">
        <v>543</v>
      </c>
      <c r="P7">
        <v>1</v>
      </c>
      <c r="Q7" t="s">
        <v>2609</v>
      </c>
      <c r="R7" s="24"/>
    </row>
    <row r="8" spans="1:18">
      <c r="A8" t="s">
        <v>805</v>
      </c>
      <c r="B8" t="s">
        <v>804</v>
      </c>
      <c r="C8">
        <v>-2.6923960279089898</v>
      </c>
      <c r="D8" s="1">
        <v>1.0636306485565499E-5</v>
      </c>
      <c r="E8" s="1"/>
      <c r="F8" t="s">
        <v>599</v>
      </c>
      <c r="G8" t="s">
        <v>2396</v>
      </c>
      <c r="H8" t="s">
        <v>2397</v>
      </c>
      <c r="I8" t="s">
        <v>14</v>
      </c>
      <c r="J8" t="s">
        <v>14</v>
      </c>
      <c r="K8" t="s">
        <v>22</v>
      </c>
      <c r="L8" t="s">
        <v>601</v>
      </c>
      <c r="M8" t="s">
        <v>2111</v>
      </c>
      <c r="N8" t="s">
        <v>31</v>
      </c>
      <c r="P8">
        <v>1</v>
      </c>
      <c r="Q8" t="s">
        <v>2609</v>
      </c>
      <c r="R8" s="24"/>
    </row>
    <row r="9" spans="1:18">
      <c r="A9" t="s">
        <v>843</v>
      </c>
      <c r="B9" t="s">
        <v>841</v>
      </c>
      <c r="C9">
        <v>-2.7640849027135301</v>
      </c>
      <c r="D9" s="1">
        <v>1.89367801181424E-5</v>
      </c>
      <c r="E9" s="1"/>
      <c r="F9" t="s">
        <v>842</v>
      </c>
      <c r="G9" t="s">
        <v>2398</v>
      </c>
      <c r="H9" t="s">
        <v>2399</v>
      </c>
      <c r="I9" t="s">
        <v>14</v>
      </c>
      <c r="J9" t="s">
        <v>14</v>
      </c>
      <c r="K9" t="s">
        <v>22</v>
      </c>
      <c r="L9" t="s">
        <v>844</v>
      </c>
      <c r="M9" t="s">
        <v>2400</v>
      </c>
      <c r="N9" t="s">
        <v>337</v>
      </c>
      <c r="P9">
        <v>1</v>
      </c>
      <c r="Q9" t="s">
        <v>2609</v>
      </c>
      <c r="R9" s="24"/>
    </row>
    <row r="10" spans="1:18">
      <c r="A10" t="s">
        <v>1173</v>
      </c>
      <c r="B10" t="s">
        <v>1172</v>
      </c>
      <c r="C10">
        <v>-3.46892826545549</v>
      </c>
      <c r="D10">
        <v>4.9506751073201004E-4</v>
      </c>
      <c r="F10" t="s">
        <v>451</v>
      </c>
      <c r="G10" t="s">
        <v>2044</v>
      </c>
      <c r="H10" t="s">
        <v>2067</v>
      </c>
      <c r="I10" t="s">
        <v>14</v>
      </c>
      <c r="J10" t="s">
        <v>14</v>
      </c>
      <c r="K10" t="s">
        <v>16</v>
      </c>
      <c r="P10">
        <v>1</v>
      </c>
      <c r="Q10" t="s">
        <v>2609</v>
      </c>
      <c r="R10" s="24"/>
    </row>
    <row r="11" spans="1:18">
      <c r="A11" t="s">
        <v>933</v>
      </c>
      <c r="B11" t="s">
        <v>931</v>
      </c>
      <c r="C11">
        <v>-2.0875272827761999</v>
      </c>
      <c r="D11" s="1">
        <v>5.0850780667678298E-5</v>
      </c>
      <c r="E11" s="1"/>
      <c r="F11" t="s">
        <v>932</v>
      </c>
      <c r="H11" t="s">
        <v>2401</v>
      </c>
      <c r="I11" t="s">
        <v>14</v>
      </c>
      <c r="J11" t="s">
        <v>14</v>
      </c>
      <c r="K11" t="s">
        <v>22</v>
      </c>
      <c r="L11" t="s">
        <v>934</v>
      </c>
      <c r="M11" t="s">
        <v>2402</v>
      </c>
      <c r="N11" t="s">
        <v>134</v>
      </c>
      <c r="P11">
        <v>1</v>
      </c>
      <c r="Q11" t="s">
        <v>2609</v>
      </c>
      <c r="R11" s="24"/>
    </row>
    <row r="12" spans="1:18">
      <c r="A12" t="s">
        <v>1024</v>
      </c>
      <c r="B12" t="s">
        <v>1023</v>
      </c>
      <c r="C12">
        <v>-2.8490688466617198</v>
      </c>
      <c r="D12" s="1">
        <v>8.7601286653323003E-5</v>
      </c>
      <c r="E12" s="1"/>
      <c r="F12" t="s">
        <v>351</v>
      </c>
      <c r="H12" t="s">
        <v>2068</v>
      </c>
      <c r="I12" t="s">
        <v>14</v>
      </c>
      <c r="J12" t="s">
        <v>14</v>
      </c>
      <c r="K12" t="s">
        <v>16</v>
      </c>
      <c r="L12" t="s">
        <v>140</v>
      </c>
      <c r="M12" t="s">
        <v>2050</v>
      </c>
      <c r="N12" t="s">
        <v>18</v>
      </c>
      <c r="O12" t="s">
        <v>1660</v>
      </c>
      <c r="P12">
        <v>1</v>
      </c>
      <c r="Q12" t="s">
        <v>2609</v>
      </c>
      <c r="R12" s="24"/>
    </row>
    <row r="13" spans="1:18">
      <c r="A13" t="s">
        <v>660</v>
      </c>
      <c r="B13" t="s">
        <v>866</v>
      </c>
      <c r="C13">
        <v>-2.3198818917802702</v>
      </c>
      <c r="D13" s="1">
        <v>2.2674760012616799E-5</v>
      </c>
      <c r="E13" s="1"/>
      <c r="F13" t="s">
        <v>659</v>
      </c>
      <c r="H13" t="s">
        <v>2403</v>
      </c>
      <c r="I13" t="s">
        <v>14</v>
      </c>
      <c r="J13" t="s">
        <v>14</v>
      </c>
      <c r="K13" t="s">
        <v>22</v>
      </c>
      <c r="L13" t="s">
        <v>661</v>
      </c>
      <c r="M13" t="s">
        <v>2404</v>
      </c>
      <c r="N13" t="s">
        <v>31</v>
      </c>
      <c r="P13">
        <v>1</v>
      </c>
      <c r="Q13" t="s">
        <v>2609</v>
      </c>
      <c r="R13" s="24"/>
    </row>
    <row r="14" spans="1:18">
      <c r="A14" t="s">
        <v>1030</v>
      </c>
      <c r="B14" t="s">
        <v>1028</v>
      </c>
      <c r="C14">
        <v>2.9082383991410401</v>
      </c>
      <c r="D14">
        <v>1.2330296976019201E-4</v>
      </c>
      <c r="F14" t="s">
        <v>1029</v>
      </c>
      <c r="I14" t="s">
        <v>14</v>
      </c>
      <c r="J14" t="s">
        <v>14</v>
      </c>
      <c r="K14" t="s">
        <v>22</v>
      </c>
      <c r="L14" t="s">
        <v>1031</v>
      </c>
      <c r="M14" t="s">
        <v>2405</v>
      </c>
      <c r="N14" t="s">
        <v>1032</v>
      </c>
      <c r="P14">
        <v>1</v>
      </c>
      <c r="Q14" t="s">
        <v>2608</v>
      </c>
      <c r="R14" s="24"/>
    </row>
    <row r="15" spans="1:18">
      <c r="A15" t="s">
        <v>1214</v>
      </c>
      <c r="B15" t="s">
        <v>1212</v>
      </c>
      <c r="C15">
        <v>2.3338707948331798</v>
      </c>
      <c r="D15">
        <v>9.4079659591649598E-4</v>
      </c>
      <c r="F15" t="s">
        <v>1213</v>
      </c>
      <c r="I15" t="s">
        <v>14</v>
      </c>
      <c r="J15" t="s">
        <v>14</v>
      </c>
      <c r="K15" t="s">
        <v>22</v>
      </c>
      <c r="P15">
        <v>1</v>
      </c>
      <c r="Q15" t="s">
        <v>2608</v>
      </c>
      <c r="R15" s="24"/>
    </row>
    <row r="16" spans="1:18">
      <c r="A16" t="s">
        <v>980</v>
      </c>
      <c r="B16" t="s">
        <v>979</v>
      </c>
      <c r="C16">
        <v>-2.4015064283580099</v>
      </c>
      <c r="D16" s="1">
        <v>5.6066328540276502E-5</v>
      </c>
      <c r="E16" s="1"/>
      <c r="F16" t="s">
        <v>81</v>
      </c>
      <c r="I16" t="s">
        <v>14</v>
      </c>
      <c r="J16" t="s">
        <v>14</v>
      </c>
      <c r="K16" t="s">
        <v>16</v>
      </c>
      <c r="P16">
        <v>1</v>
      </c>
      <c r="Q16" t="s">
        <v>2609</v>
      </c>
      <c r="R16" s="24"/>
    </row>
    <row r="17" spans="1:18">
      <c r="A17" t="s">
        <v>786</v>
      </c>
      <c r="B17" t="s">
        <v>784</v>
      </c>
      <c r="C17">
        <v>2.0370098414785698</v>
      </c>
      <c r="D17" s="1">
        <v>9.5295238244413203E-6</v>
      </c>
      <c r="E17" s="1"/>
      <c r="F17" t="s">
        <v>785</v>
      </c>
      <c r="G17" t="s">
        <v>2333</v>
      </c>
      <c r="H17" t="s">
        <v>2334</v>
      </c>
      <c r="I17" t="s">
        <v>14</v>
      </c>
      <c r="J17" t="s">
        <v>14</v>
      </c>
      <c r="K17" t="s">
        <v>22</v>
      </c>
      <c r="L17" t="s">
        <v>787</v>
      </c>
      <c r="M17" t="s">
        <v>2335</v>
      </c>
      <c r="N17" t="s">
        <v>18</v>
      </c>
      <c r="O17" t="s">
        <v>1659</v>
      </c>
      <c r="P17">
        <v>2</v>
      </c>
      <c r="Q17" t="s">
        <v>2608</v>
      </c>
      <c r="R17" s="24"/>
    </row>
    <row r="18" spans="1:18">
      <c r="A18" t="s">
        <v>771</v>
      </c>
      <c r="B18" t="s">
        <v>770</v>
      </c>
      <c r="C18">
        <v>2.1824922472947001</v>
      </c>
      <c r="D18" s="1">
        <v>8.8915345880177301E-6</v>
      </c>
      <c r="E18" s="1"/>
      <c r="F18" t="s">
        <v>389</v>
      </c>
      <c r="I18" t="s">
        <v>14</v>
      </c>
      <c r="J18" t="s">
        <v>14</v>
      </c>
      <c r="K18" t="s">
        <v>22</v>
      </c>
      <c r="P18">
        <v>1</v>
      </c>
      <c r="Q18" t="s">
        <v>2609</v>
      </c>
      <c r="R18" s="24"/>
    </row>
    <row r="19" spans="1:18">
      <c r="A19" t="s">
        <v>722</v>
      </c>
      <c r="B19" t="s">
        <v>720</v>
      </c>
      <c r="C19">
        <v>2.0962630317495301</v>
      </c>
      <c r="D19" s="1">
        <v>4.7020511990422101E-6</v>
      </c>
      <c r="E19" s="1"/>
      <c r="F19" t="s">
        <v>721</v>
      </c>
      <c r="G19" t="s">
        <v>2406</v>
      </c>
      <c r="H19" t="s">
        <v>2407</v>
      </c>
      <c r="I19" t="s">
        <v>14</v>
      </c>
      <c r="J19" t="s">
        <v>14</v>
      </c>
      <c r="K19" t="s">
        <v>22</v>
      </c>
      <c r="L19" t="s">
        <v>723</v>
      </c>
      <c r="M19" t="s">
        <v>2408</v>
      </c>
      <c r="N19" t="s">
        <v>18</v>
      </c>
      <c r="O19" t="s">
        <v>1665</v>
      </c>
      <c r="P19">
        <v>1</v>
      </c>
      <c r="Q19" t="s">
        <v>2609</v>
      </c>
      <c r="R19" s="24"/>
    </row>
    <row r="20" spans="1:18">
      <c r="A20" t="s">
        <v>768</v>
      </c>
      <c r="B20" t="s">
        <v>766</v>
      </c>
      <c r="C20">
        <v>2.5384039354972701</v>
      </c>
      <c r="D20" s="1">
        <v>8.8915345880177301E-6</v>
      </c>
      <c r="E20" s="1"/>
      <c r="F20" t="s">
        <v>767</v>
      </c>
      <c r="G20" t="s">
        <v>2409</v>
      </c>
      <c r="H20" t="s">
        <v>2410</v>
      </c>
      <c r="I20" t="s">
        <v>14</v>
      </c>
      <c r="J20" t="s">
        <v>14</v>
      </c>
      <c r="K20" t="s">
        <v>22</v>
      </c>
      <c r="L20" t="s">
        <v>769</v>
      </c>
      <c r="M20" t="s">
        <v>2411</v>
      </c>
      <c r="N20" t="s">
        <v>198</v>
      </c>
      <c r="P20">
        <v>1</v>
      </c>
      <c r="Q20" t="s">
        <v>2608</v>
      </c>
      <c r="R20" s="24"/>
    </row>
    <row r="21" spans="1:18">
      <c r="A21" t="s">
        <v>1003</v>
      </c>
      <c r="B21" t="s">
        <v>1002</v>
      </c>
      <c r="C21">
        <v>-2.3407236564142702</v>
      </c>
      <c r="D21" s="1">
        <v>6.88181138368093E-5</v>
      </c>
      <c r="E21" s="1"/>
      <c r="F21" t="s">
        <v>392</v>
      </c>
      <c r="I21" t="s">
        <v>14</v>
      </c>
      <c r="J21" t="s">
        <v>14</v>
      </c>
      <c r="K21" t="s">
        <v>22</v>
      </c>
      <c r="L21" t="s">
        <v>1004</v>
      </c>
      <c r="M21" t="s">
        <v>392</v>
      </c>
      <c r="N21" t="s">
        <v>134</v>
      </c>
      <c r="P21">
        <v>1</v>
      </c>
      <c r="Q21" t="s">
        <v>2609</v>
      </c>
      <c r="R21" s="24"/>
    </row>
    <row r="22" spans="1:18">
      <c r="A22" t="s">
        <v>728</v>
      </c>
      <c r="B22" t="s">
        <v>727</v>
      </c>
      <c r="C22">
        <v>-3.7860836147471701</v>
      </c>
      <c r="D22" s="1">
        <v>4.7020511990422101E-6</v>
      </c>
      <c r="E22" s="1"/>
      <c r="F22" t="s">
        <v>392</v>
      </c>
      <c r="I22" t="s">
        <v>14</v>
      </c>
      <c r="J22" t="s">
        <v>14</v>
      </c>
      <c r="K22" t="s">
        <v>22</v>
      </c>
      <c r="L22" t="s">
        <v>729</v>
      </c>
      <c r="M22" t="s">
        <v>392</v>
      </c>
      <c r="N22" t="s">
        <v>134</v>
      </c>
      <c r="P22">
        <v>2</v>
      </c>
      <c r="Q22" t="s">
        <v>2609</v>
      </c>
      <c r="R22" s="24"/>
    </row>
    <row r="23" spans="1:18">
      <c r="A23" t="s">
        <v>1076</v>
      </c>
      <c r="B23" t="s">
        <v>1074</v>
      </c>
      <c r="C23">
        <v>-3.0200288464748999</v>
      </c>
      <c r="D23">
        <v>1.8030539787763401E-4</v>
      </c>
      <c r="F23" t="s">
        <v>1075</v>
      </c>
      <c r="I23" t="s">
        <v>14</v>
      </c>
      <c r="J23" t="s">
        <v>14</v>
      </c>
      <c r="K23" t="s">
        <v>16</v>
      </c>
      <c r="P23">
        <v>1</v>
      </c>
      <c r="Q23" t="s">
        <v>2609</v>
      </c>
      <c r="R23" s="24"/>
    </row>
    <row r="24" spans="1:18">
      <c r="A24" t="s">
        <v>958</v>
      </c>
      <c r="B24" t="s">
        <v>957</v>
      </c>
      <c r="C24">
        <v>2.0370338489570599</v>
      </c>
      <c r="D24" s="1">
        <v>5.3680316669968399E-5</v>
      </c>
      <c r="E24" s="1"/>
      <c r="F24" t="s">
        <v>81</v>
      </c>
      <c r="H24" t="s">
        <v>2412</v>
      </c>
      <c r="I24" t="s">
        <v>14</v>
      </c>
      <c r="J24" t="s">
        <v>14</v>
      </c>
      <c r="K24" t="s">
        <v>22</v>
      </c>
      <c r="L24" t="s">
        <v>959</v>
      </c>
      <c r="M24" t="s">
        <v>2413</v>
      </c>
      <c r="N24" t="s">
        <v>332</v>
      </c>
      <c r="P24">
        <v>1</v>
      </c>
      <c r="Q24" t="s">
        <v>2609</v>
      </c>
    </row>
    <row r="25" spans="1:18">
      <c r="A25" t="s">
        <v>82</v>
      </c>
      <c r="B25" t="s">
        <v>984</v>
      </c>
      <c r="C25">
        <v>-2.4205411530269001</v>
      </c>
      <c r="D25" s="1">
        <v>6.1673102164425998E-5</v>
      </c>
      <c r="E25" s="1"/>
      <c r="F25" t="s">
        <v>81</v>
      </c>
      <c r="I25" t="s">
        <v>14</v>
      </c>
      <c r="J25" t="s">
        <v>14</v>
      </c>
      <c r="K25" t="s">
        <v>22</v>
      </c>
      <c r="P25">
        <v>4</v>
      </c>
      <c r="Q25" t="s">
        <v>2609</v>
      </c>
    </row>
    <row r="26" spans="1:18">
      <c r="A26" t="s">
        <v>986</v>
      </c>
      <c r="B26" t="s">
        <v>985</v>
      </c>
      <c r="C26">
        <v>-2.6384272932217399</v>
      </c>
      <c r="D26" s="1">
        <v>6.3380259282927898E-5</v>
      </c>
      <c r="E26" s="1"/>
      <c r="F26" t="s">
        <v>599</v>
      </c>
      <c r="G26" t="s">
        <v>2396</v>
      </c>
      <c r="H26" t="s">
        <v>2414</v>
      </c>
      <c r="I26" t="s">
        <v>14</v>
      </c>
      <c r="J26" t="s">
        <v>14</v>
      </c>
      <c r="K26" t="s">
        <v>22</v>
      </c>
      <c r="L26" t="s">
        <v>601</v>
      </c>
      <c r="M26" t="s">
        <v>2111</v>
      </c>
      <c r="N26" t="s">
        <v>31</v>
      </c>
      <c r="P26">
        <v>1</v>
      </c>
      <c r="Q26" t="s">
        <v>2609</v>
      </c>
    </row>
    <row r="27" spans="1:18">
      <c r="A27" t="s">
        <v>774</v>
      </c>
      <c r="B27" t="s">
        <v>772</v>
      </c>
      <c r="C27">
        <v>-3.07494763600174</v>
      </c>
      <c r="D27" s="1">
        <v>9.1293111984694292E-6</v>
      </c>
      <c r="E27" s="1"/>
      <c r="F27" t="s">
        <v>773</v>
      </c>
      <c r="H27" t="s">
        <v>2415</v>
      </c>
      <c r="I27" t="s">
        <v>14</v>
      </c>
      <c r="J27" t="s">
        <v>14</v>
      </c>
      <c r="K27" t="s">
        <v>22</v>
      </c>
      <c r="L27" t="s">
        <v>775</v>
      </c>
      <c r="M27" t="s">
        <v>2150</v>
      </c>
      <c r="N27" t="s">
        <v>31</v>
      </c>
      <c r="P27">
        <v>1</v>
      </c>
      <c r="Q27" t="s">
        <v>2609</v>
      </c>
    </row>
    <row r="28" spans="1:18">
      <c r="A28" t="s">
        <v>1206</v>
      </c>
      <c r="B28" t="s">
        <v>1204</v>
      </c>
      <c r="C28">
        <v>-2.4414532739892598</v>
      </c>
      <c r="D28">
        <v>8.9753429257991197E-4</v>
      </c>
      <c r="F28" t="s">
        <v>1205</v>
      </c>
      <c r="G28" t="s">
        <v>2416</v>
      </c>
      <c r="H28" t="s">
        <v>2417</v>
      </c>
      <c r="I28" t="s">
        <v>14</v>
      </c>
      <c r="J28" t="s">
        <v>14</v>
      </c>
      <c r="K28" t="s">
        <v>22</v>
      </c>
      <c r="L28" t="s">
        <v>1207</v>
      </c>
      <c r="M28" t="s">
        <v>2418</v>
      </c>
      <c r="N28" t="s">
        <v>198</v>
      </c>
      <c r="P28">
        <v>1</v>
      </c>
      <c r="Q28" t="s">
        <v>2609</v>
      </c>
    </row>
    <row r="29" spans="1:18">
      <c r="A29" t="s">
        <v>1103</v>
      </c>
      <c r="B29" t="s">
        <v>1102</v>
      </c>
      <c r="C29">
        <v>-2.7941433376208198</v>
      </c>
      <c r="D29">
        <v>2.5253167030996401E-4</v>
      </c>
      <c r="F29" t="s">
        <v>81</v>
      </c>
      <c r="I29" t="s">
        <v>14</v>
      </c>
      <c r="J29" t="s">
        <v>14</v>
      </c>
      <c r="K29" t="s">
        <v>66</v>
      </c>
      <c r="P29">
        <v>1</v>
      </c>
      <c r="Q29" t="s">
        <v>2609</v>
      </c>
    </row>
    <row r="30" spans="1:18">
      <c r="A30" t="s">
        <v>1236</v>
      </c>
      <c r="B30" t="s">
        <v>1234</v>
      </c>
      <c r="C30">
        <v>-2.1856776184299598</v>
      </c>
      <c r="D30">
        <v>1.4085097124835399E-3</v>
      </c>
      <c r="F30" t="s">
        <v>1235</v>
      </c>
      <c r="I30" t="s">
        <v>14</v>
      </c>
      <c r="J30" t="s">
        <v>14</v>
      </c>
      <c r="K30" t="s">
        <v>22</v>
      </c>
      <c r="L30" t="s">
        <v>1237</v>
      </c>
      <c r="M30" t="s">
        <v>1235</v>
      </c>
      <c r="N30" t="s">
        <v>134</v>
      </c>
      <c r="P30">
        <v>1</v>
      </c>
      <c r="Q30" t="s">
        <v>2609</v>
      </c>
    </row>
    <row r="31" spans="1:18">
      <c r="A31" t="s">
        <v>591</v>
      </c>
      <c r="B31" t="s">
        <v>1271</v>
      </c>
      <c r="C31">
        <v>2.0608395036192002</v>
      </c>
      <c r="D31">
        <v>7.0690922729927498E-3</v>
      </c>
      <c r="F31" t="s">
        <v>370</v>
      </c>
      <c r="H31" t="s">
        <v>2162</v>
      </c>
      <c r="I31" t="s">
        <v>14</v>
      </c>
      <c r="J31" t="s">
        <v>14</v>
      </c>
      <c r="K31" t="s">
        <v>22</v>
      </c>
      <c r="L31" t="s">
        <v>560</v>
      </c>
      <c r="M31" t="s">
        <v>2163</v>
      </c>
      <c r="N31" t="s">
        <v>59</v>
      </c>
      <c r="P31">
        <v>2</v>
      </c>
      <c r="Q31" t="s">
        <v>2609</v>
      </c>
    </row>
    <row r="32" spans="1:18">
      <c r="A32" t="s">
        <v>1179</v>
      </c>
      <c r="B32" t="s">
        <v>1178</v>
      </c>
      <c r="C32">
        <v>-2.9993362400124801</v>
      </c>
      <c r="D32">
        <v>5.2394274289074404E-4</v>
      </c>
      <c r="F32" t="s">
        <v>81</v>
      </c>
      <c r="I32" t="s">
        <v>14</v>
      </c>
      <c r="J32" t="s">
        <v>14</v>
      </c>
      <c r="K32" t="s">
        <v>22</v>
      </c>
      <c r="P32">
        <v>2</v>
      </c>
      <c r="Q32" t="s">
        <v>2609</v>
      </c>
    </row>
    <row r="33" spans="1:17">
      <c r="A33" t="s">
        <v>879</v>
      </c>
      <c r="B33" t="s">
        <v>877</v>
      </c>
      <c r="C33">
        <v>-2.2117022910134101</v>
      </c>
      <c r="D33" s="1">
        <v>2.9680160469549998E-5</v>
      </c>
      <c r="E33" s="1"/>
      <c r="F33" t="s">
        <v>878</v>
      </c>
      <c r="H33" t="s">
        <v>2419</v>
      </c>
      <c r="I33" t="s">
        <v>14</v>
      </c>
      <c r="J33" t="s">
        <v>14</v>
      </c>
      <c r="K33" t="s">
        <v>22</v>
      </c>
      <c r="L33" t="s">
        <v>880</v>
      </c>
      <c r="M33" t="s">
        <v>2420</v>
      </c>
      <c r="N33" t="s">
        <v>337</v>
      </c>
      <c r="P33">
        <v>1</v>
      </c>
      <c r="Q33" t="s">
        <v>2609</v>
      </c>
    </row>
    <row r="34" spans="1:17">
      <c r="A34" t="s">
        <v>922</v>
      </c>
      <c r="B34" t="s">
        <v>921</v>
      </c>
      <c r="C34">
        <v>-2.3638778987508799</v>
      </c>
      <c r="D34" s="1">
        <v>4.9951977279060699E-5</v>
      </c>
      <c r="E34" s="1"/>
      <c r="F34" t="s">
        <v>81</v>
      </c>
      <c r="I34" t="s">
        <v>14</v>
      </c>
      <c r="J34" t="s">
        <v>14</v>
      </c>
      <c r="K34" t="s">
        <v>16</v>
      </c>
      <c r="P34">
        <v>2</v>
      </c>
      <c r="Q34" t="s">
        <v>2609</v>
      </c>
    </row>
    <row r="35" spans="1:17">
      <c r="A35" t="s">
        <v>918</v>
      </c>
      <c r="B35" t="s">
        <v>916</v>
      </c>
      <c r="C35">
        <v>-2.1133561899428499</v>
      </c>
      <c r="D35" s="1">
        <v>4.67589555578905E-5</v>
      </c>
      <c r="E35" s="1"/>
      <c r="F35" t="s">
        <v>917</v>
      </c>
      <c r="G35" t="s">
        <v>2421</v>
      </c>
      <c r="H35" t="s">
        <v>2422</v>
      </c>
      <c r="I35" t="s">
        <v>14</v>
      </c>
      <c r="J35" t="s">
        <v>14</v>
      </c>
      <c r="K35" t="s">
        <v>22</v>
      </c>
      <c r="L35" t="s">
        <v>919</v>
      </c>
      <c r="M35" t="s">
        <v>2423</v>
      </c>
      <c r="N35" t="s">
        <v>31</v>
      </c>
      <c r="P35">
        <v>1</v>
      </c>
      <c r="Q35" t="s">
        <v>2609</v>
      </c>
    </row>
    <row r="36" spans="1:17">
      <c r="A36" t="s">
        <v>1043</v>
      </c>
      <c r="B36" t="s">
        <v>1041</v>
      </c>
      <c r="C36">
        <v>-3.0656530169640099</v>
      </c>
      <c r="D36">
        <v>1.3424051249736601E-4</v>
      </c>
      <c r="F36" t="s">
        <v>1042</v>
      </c>
      <c r="I36" t="s">
        <v>14</v>
      </c>
      <c r="J36" t="s">
        <v>14</v>
      </c>
      <c r="K36" t="s">
        <v>16</v>
      </c>
      <c r="P36">
        <v>1</v>
      </c>
      <c r="Q36" t="s">
        <v>2609</v>
      </c>
    </row>
    <row r="37" spans="1:17">
      <c r="A37" t="s">
        <v>1036</v>
      </c>
      <c r="B37" t="s">
        <v>1035</v>
      </c>
      <c r="C37">
        <v>-2.2575109426972402</v>
      </c>
      <c r="D37">
        <v>1.30748122989155E-4</v>
      </c>
      <c r="F37" t="s">
        <v>81</v>
      </c>
      <c r="I37" t="s">
        <v>14</v>
      </c>
      <c r="J37" t="s">
        <v>14</v>
      </c>
      <c r="K37" t="s">
        <v>66</v>
      </c>
      <c r="P37">
        <v>1</v>
      </c>
      <c r="Q37" t="s">
        <v>2609</v>
      </c>
    </row>
    <row r="38" spans="1:17">
      <c r="A38" t="s">
        <v>1148</v>
      </c>
      <c r="B38" t="s">
        <v>1147</v>
      </c>
      <c r="C38">
        <v>-3.1248801647808202</v>
      </c>
      <c r="D38">
        <v>4.1268394381468001E-4</v>
      </c>
      <c r="F38" t="s">
        <v>81</v>
      </c>
      <c r="I38" t="s">
        <v>14</v>
      </c>
      <c r="J38" t="s">
        <v>14</v>
      </c>
      <c r="K38" t="s">
        <v>66</v>
      </c>
      <c r="P38">
        <v>1</v>
      </c>
      <c r="Q38" t="s">
        <v>2609</v>
      </c>
    </row>
    <row r="39" spans="1:17">
      <c r="A39" t="s">
        <v>612</v>
      </c>
      <c r="B39" t="s">
        <v>861</v>
      </c>
      <c r="C39">
        <v>-4.467279966585</v>
      </c>
      <c r="D39" s="1">
        <v>2.2259080520636001E-5</v>
      </c>
      <c r="E39" s="1"/>
      <c r="F39" t="s">
        <v>611</v>
      </c>
      <c r="I39" t="s">
        <v>14</v>
      </c>
      <c r="J39" t="s">
        <v>14</v>
      </c>
      <c r="K39" t="s">
        <v>22</v>
      </c>
      <c r="P39">
        <v>2</v>
      </c>
      <c r="Q39" t="s">
        <v>2609</v>
      </c>
    </row>
    <row r="40" spans="1:17">
      <c r="A40" t="s">
        <v>994</v>
      </c>
      <c r="B40" t="s">
        <v>992</v>
      </c>
      <c r="C40">
        <v>2.6184612733038</v>
      </c>
      <c r="D40" s="1">
        <v>6.6176237258296802E-5</v>
      </c>
      <c r="E40" s="1"/>
      <c r="F40" t="s">
        <v>993</v>
      </c>
      <c r="I40" t="s">
        <v>14</v>
      </c>
      <c r="J40" t="s">
        <v>14</v>
      </c>
      <c r="K40" t="s">
        <v>22</v>
      </c>
      <c r="L40" t="s">
        <v>995</v>
      </c>
      <c r="M40" t="s">
        <v>993</v>
      </c>
      <c r="N40" t="s">
        <v>337</v>
      </c>
      <c r="P40">
        <v>1</v>
      </c>
      <c r="Q40" t="s">
        <v>2609</v>
      </c>
    </row>
    <row r="41" spans="1:17">
      <c r="A41" t="s">
        <v>962</v>
      </c>
      <c r="B41" t="s">
        <v>960</v>
      </c>
      <c r="C41">
        <v>2.0746155775292698</v>
      </c>
      <c r="D41" s="1">
        <v>5.3680316669968399E-5</v>
      </c>
      <c r="E41" s="1"/>
      <c r="F41" t="s">
        <v>961</v>
      </c>
      <c r="G41" t="s">
        <v>2424</v>
      </c>
      <c r="H41" t="s">
        <v>2425</v>
      </c>
      <c r="I41" t="s">
        <v>14</v>
      </c>
      <c r="J41" t="s">
        <v>14</v>
      </c>
      <c r="K41" t="s">
        <v>22</v>
      </c>
      <c r="L41" t="s">
        <v>963</v>
      </c>
      <c r="M41" t="s">
        <v>2426</v>
      </c>
      <c r="N41" t="s">
        <v>964</v>
      </c>
      <c r="P41">
        <v>1</v>
      </c>
      <c r="Q41" t="s">
        <v>2609</v>
      </c>
    </row>
    <row r="42" spans="1:17">
      <c r="A42" t="s">
        <v>915</v>
      </c>
      <c r="B42" t="s">
        <v>913</v>
      </c>
      <c r="C42">
        <v>-3.3351110613230599</v>
      </c>
      <c r="D42" s="1">
        <v>4.6449585653705099E-5</v>
      </c>
      <c r="E42" s="1"/>
      <c r="F42" t="s">
        <v>914</v>
      </c>
      <c r="I42" t="s">
        <v>14</v>
      </c>
      <c r="J42" t="s">
        <v>14</v>
      </c>
      <c r="K42" t="s">
        <v>22</v>
      </c>
      <c r="P42">
        <v>1</v>
      </c>
      <c r="Q42" t="s">
        <v>2609</v>
      </c>
    </row>
    <row r="43" spans="1:17">
      <c r="A43" t="s">
        <v>1060</v>
      </c>
      <c r="B43" t="s">
        <v>1058</v>
      </c>
      <c r="C43">
        <v>-2.1239718611095899</v>
      </c>
      <c r="D43">
        <v>1.57267348572588E-4</v>
      </c>
      <c r="F43" t="s">
        <v>1059</v>
      </c>
      <c r="I43" t="s">
        <v>14</v>
      </c>
      <c r="J43" t="s">
        <v>14</v>
      </c>
      <c r="K43" t="s">
        <v>66</v>
      </c>
      <c r="P43">
        <v>1</v>
      </c>
      <c r="Q43" t="s">
        <v>2609</v>
      </c>
    </row>
    <row r="44" spans="1:17">
      <c r="A44" t="s">
        <v>749</v>
      </c>
      <c r="B44" t="s">
        <v>747</v>
      </c>
      <c r="C44">
        <v>-5.3948793652339502</v>
      </c>
      <c r="D44" s="1">
        <v>6.3746770524738797E-6</v>
      </c>
      <c r="E44" s="1"/>
      <c r="F44" t="s">
        <v>748</v>
      </c>
      <c r="G44" t="s">
        <v>2427</v>
      </c>
      <c r="H44" t="s">
        <v>2428</v>
      </c>
      <c r="I44" t="s">
        <v>14</v>
      </c>
      <c r="J44" t="s">
        <v>14</v>
      </c>
      <c r="K44" t="s">
        <v>22</v>
      </c>
      <c r="L44" t="s">
        <v>750</v>
      </c>
      <c r="M44" t="s">
        <v>2429</v>
      </c>
      <c r="N44" t="s">
        <v>1</v>
      </c>
      <c r="P44">
        <v>1</v>
      </c>
      <c r="Q44" t="s">
        <v>2609</v>
      </c>
    </row>
    <row r="45" spans="1:17">
      <c r="A45" t="s">
        <v>947</v>
      </c>
      <c r="B45" t="s">
        <v>945</v>
      </c>
      <c r="C45">
        <v>-3.6269980213172301</v>
      </c>
      <c r="D45" s="1">
        <v>5.3253391172986303E-5</v>
      </c>
      <c r="E45" s="1"/>
      <c r="F45" t="s">
        <v>946</v>
      </c>
      <c r="H45" t="s">
        <v>2430</v>
      </c>
      <c r="I45" t="s">
        <v>14</v>
      </c>
      <c r="J45" t="s">
        <v>14</v>
      </c>
      <c r="K45" t="s">
        <v>22</v>
      </c>
      <c r="L45" t="s">
        <v>948</v>
      </c>
      <c r="M45" t="s">
        <v>2431</v>
      </c>
      <c r="N45" t="s">
        <v>1</v>
      </c>
      <c r="P45">
        <v>1</v>
      </c>
      <c r="Q45" t="s">
        <v>2609</v>
      </c>
    </row>
    <row r="46" spans="1:17">
      <c r="A46" t="s">
        <v>743</v>
      </c>
      <c r="B46" t="s">
        <v>741</v>
      </c>
      <c r="C46">
        <v>2.2555142812090798</v>
      </c>
      <c r="D46" s="1">
        <v>6.1429162770207902E-6</v>
      </c>
      <c r="E46" s="1"/>
      <c r="F46" t="s">
        <v>742</v>
      </c>
      <c r="G46" t="s">
        <v>2432</v>
      </c>
      <c r="H46" t="s">
        <v>2433</v>
      </c>
      <c r="I46" t="s">
        <v>14</v>
      </c>
      <c r="J46" t="s">
        <v>14</v>
      </c>
      <c r="K46" t="s">
        <v>22</v>
      </c>
      <c r="L46" t="s">
        <v>744</v>
      </c>
      <c r="M46" t="s">
        <v>2434</v>
      </c>
      <c r="N46" t="s">
        <v>59</v>
      </c>
      <c r="P46">
        <v>1</v>
      </c>
      <c r="Q46" t="s">
        <v>2609</v>
      </c>
    </row>
    <row r="47" spans="1:17">
      <c r="A47" t="s">
        <v>533</v>
      </c>
      <c r="B47" t="s">
        <v>644</v>
      </c>
      <c r="C47">
        <v>-2.5843657384622198</v>
      </c>
      <c r="D47" s="1">
        <v>1.8502114323988901E-6</v>
      </c>
      <c r="E47" s="1"/>
      <c r="F47" t="s">
        <v>532</v>
      </c>
      <c r="G47" t="s">
        <v>2435</v>
      </c>
      <c r="H47" t="s">
        <v>2436</v>
      </c>
      <c r="I47" t="s">
        <v>14</v>
      </c>
      <c r="J47" t="s">
        <v>14</v>
      </c>
      <c r="K47" t="s">
        <v>22</v>
      </c>
      <c r="L47" t="s">
        <v>534</v>
      </c>
      <c r="M47" t="s">
        <v>2437</v>
      </c>
      <c r="N47" t="s">
        <v>1</v>
      </c>
      <c r="P47">
        <v>2</v>
      </c>
      <c r="Q47" t="s">
        <v>2609</v>
      </c>
    </row>
    <row r="48" spans="1:17">
      <c r="A48" t="s">
        <v>734</v>
      </c>
      <c r="B48" t="s">
        <v>733</v>
      </c>
      <c r="C48">
        <v>-3.14270153448867</v>
      </c>
      <c r="D48" s="1">
        <v>4.83717819461317E-6</v>
      </c>
      <c r="E48" s="1"/>
      <c r="F48" t="s">
        <v>646</v>
      </c>
      <c r="I48" t="s">
        <v>14</v>
      </c>
      <c r="J48" t="s">
        <v>14</v>
      </c>
      <c r="K48" t="s">
        <v>22</v>
      </c>
      <c r="L48" t="s">
        <v>648</v>
      </c>
      <c r="M48" t="s">
        <v>646</v>
      </c>
      <c r="N48" t="s">
        <v>490</v>
      </c>
      <c r="P48">
        <v>1</v>
      </c>
      <c r="Q48" t="s">
        <v>2609</v>
      </c>
    </row>
    <row r="49" spans="1:17">
      <c r="A49" t="s">
        <v>647</v>
      </c>
      <c r="B49" t="s">
        <v>645</v>
      </c>
      <c r="C49">
        <v>-3.5585225120732802</v>
      </c>
      <c r="D49" s="1">
        <v>2.09643617756755E-6</v>
      </c>
      <c r="E49" s="1"/>
      <c r="F49" t="s">
        <v>646</v>
      </c>
      <c r="I49" t="s">
        <v>14</v>
      </c>
      <c r="J49" t="s">
        <v>14</v>
      </c>
      <c r="K49" t="s">
        <v>22</v>
      </c>
      <c r="L49" t="s">
        <v>648</v>
      </c>
      <c r="M49" t="s">
        <v>646</v>
      </c>
      <c r="N49" t="s">
        <v>490</v>
      </c>
      <c r="P49">
        <v>1</v>
      </c>
      <c r="Q49" t="s">
        <v>2609</v>
      </c>
    </row>
    <row r="50" spans="1:17">
      <c r="A50" t="s">
        <v>693</v>
      </c>
      <c r="B50" t="s">
        <v>691</v>
      </c>
      <c r="C50">
        <v>3.0144284093771998</v>
      </c>
      <c r="D50" s="1">
        <v>3.74059307779793E-6</v>
      </c>
      <c r="E50" s="1"/>
      <c r="F50" t="s">
        <v>692</v>
      </c>
      <c r="G50" t="s">
        <v>2438</v>
      </c>
      <c r="H50" t="s">
        <v>2439</v>
      </c>
      <c r="I50" t="s">
        <v>14</v>
      </c>
      <c r="J50" t="s">
        <v>14</v>
      </c>
      <c r="K50" t="s">
        <v>22</v>
      </c>
      <c r="L50" t="s">
        <v>694</v>
      </c>
      <c r="M50" t="s">
        <v>2208</v>
      </c>
      <c r="N50" t="s">
        <v>129</v>
      </c>
      <c r="P50">
        <v>1</v>
      </c>
      <c r="Q50" t="s">
        <v>2608</v>
      </c>
    </row>
    <row r="51" spans="1:17">
      <c r="A51" t="s">
        <v>1007</v>
      </c>
      <c r="B51" t="s">
        <v>1005</v>
      </c>
      <c r="C51">
        <v>2.01543024410112</v>
      </c>
      <c r="D51" s="1">
        <v>6.88181138368093E-5</v>
      </c>
      <c r="E51" s="1"/>
      <c r="F51" t="s">
        <v>1006</v>
      </c>
      <c r="I51" t="s">
        <v>14</v>
      </c>
      <c r="J51" t="s">
        <v>14</v>
      </c>
      <c r="K51" t="s">
        <v>22</v>
      </c>
      <c r="L51" t="s">
        <v>1008</v>
      </c>
      <c r="M51" t="s">
        <v>1006</v>
      </c>
      <c r="N51" t="s">
        <v>134</v>
      </c>
      <c r="P51">
        <v>1</v>
      </c>
      <c r="Q51" t="s">
        <v>2609</v>
      </c>
    </row>
    <row r="52" spans="1:17">
      <c r="A52" t="s">
        <v>1152</v>
      </c>
      <c r="B52" t="s">
        <v>1151</v>
      </c>
      <c r="C52">
        <v>-2.1785056221757202</v>
      </c>
      <c r="D52">
        <v>4.2752039937730399E-4</v>
      </c>
      <c r="F52" t="s">
        <v>793</v>
      </c>
      <c r="I52" t="s">
        <v>14</v>
      </c>
      <c r="J52" t="s">
        <v>14</v>
      </c>
      <c r="K52" t="s">
        <v>22</v>
      </c>
      <c r="L52" t="s">
        <v>795</v>
      </c>
      <c r="M52" t="s">
        <v>793</v>
      </c>
      <c r="N52" t="s">
        <v>1</v>
      </c>
      <c r="P52">
        <v>1</v>
      </c>
      <c r="Q52" t="s">
        <v>2609</v>
      </c>
    </row>
    <row r="53" spans="1:17">
      <c r="A53" t="s">
        <v>355</v>
      </c>
      <c r="B53" t="s">
        <v>676</v>
      </c>
      <c r="C53">
        <v>-4.3506448571744203</v>
      </c>
      <c r="D53" s="1">
        <v>3.4670355149617702E-6</v>
      </c>
      <c r="E53" s="1"/>
      <c r="F53" t="s">
        <v>354</v>
      </c>
      <c r="I53" t="s">
        <v>14</v>
      </c>
      <c r="J53" t="s">
        <v>14</v>
      </c>
      <c r="K53" t="s">
        <v>22</v>
      </c>
      <c r="P53">
        <v>4</v>
      </c>
      <c r="Q53" t="s">
        <v>2609</v>
      </c>
    </row>
    <row r="54" spans="1:17">
      <c r="A54" t="s">
        <v>1110</v>
      </c>
      <c r="B54" t="s">
        <v>1109</v>
      </c>
      <c r="C54">
        <v>-2.2038790275165101</v>
      </c>
      <c r="D54">
        <v>2.7564154772022901E-4</v>
      </c>
      <c r="F54" t="s">
        <v>142</v>
      </c>
      <c r="H54" t="s">
        <v>2194</v>
      </c>
      <c r="I54" t="s">
        <v>14</v>
      </c>
      <c r="J54" t="s">
        <v>14</v>
      </c>
      <c r="K54" t="s">
        <v>22</v>
      </c>
      <c r="L54" t="s">
        <v>144</v>
      </c>
      <c r="M54" t="s">
        <v>2195</v>
      </c>
      <c r="N54" t="s">
        <v>18</v>
      </c>
      <c r="O54" t="s">
        <v>1660</v>
      </c>
      <c r="P54">
        <v>2</v>
      </c>
      <c r="Q54" t="s">
        <v>2609</v>
      </c>
    </row>
    <row r="55" spans="1:17">
      <c r="A55" t="s">
        <v>581</v>
      </c>
      <c r="B55" t="s">
        <v>1196</v>
      </c>
      <c r="C55">
        <v>-2.2674232545229498</v>
      </c>
      <c r="D55">
        <v>6.53480545762759E-4</v>
      </c>
      <c r="F55" t="s">
        <v>580</v>
      </c>
      <c r="I55" t="s">
        <v>14</v>
      </c>
      <c r="J55" t="s">
        <v>14</v>
      </c>
      <c r="K55" t="s">
        <v>22</v>
      </c>
      <c r="L55" t="s">
        <v>582</v>
      </c>
      <c r="M55" t="s">
        <v>2089</v>
      </c>
      <c r="N55" t="s">
        <v>134</v>
      </c>
      <c r="P55">
        <v>2</v>
      </c>
      <c r="Q55" t="s">
        <v>2609</v>
      </c>
    </row>
    <row r="56" spans="1:17" s="11" customFormat="1">
      <c r="A56" t="s">
        <v>1265</v>
      </c>
      <c r="B56" t="s">
        <v>1264</v>
      </c>
      <c r="C56">
        <v>-2.4492730620129501</v>
      </c>
      <c r="D56">
        <v>4.4930258253895201E-3</v>
      </c>
      <c r="E56"/>
      <c r="F56" t="s">
        <v>81</v>
      </c>
      <c r="G56"/>
      <c r="H56"/>
      <c r="I56" t="s">
        <v>14</v>
      </c>
      <c r="J56" t="s">
        <v>14</v>
      </c>
      <c r="K56" t="s">
        <v>66</v>
      </c>
      <c r="L56"/>
      <c r="M56"/>
      <c r="N56"/>
      <c r="O56"/>
      <c r="P56">
        <v>1</v>
      </c>
      <c r="Q56" t="s">
        <v>2609</v>
      </c>
    </row>
    <row r="57" spans="1:17">
      <c r="A57" t="s">
        <v>953</v>
      </c>
      <c r="B57" t="s">
        <v>951</v>
      </c>
      <c r="C57">
        <v>-2.29340380205696</v>
      </c>
      <c r="D57" s="1">
        <v>5.3680316669968399E-5</v>
      </c>
      <c r="E57" s="1"/>
      <c r="F57" t="s">
        <v>952</v>
      </c>
      <c r="I57" t="s">
        <v>14</v>
      </c>
      <c r="J57" t="s">
        <v>14</v>
      </c>
      <c r="K57" t="s">
        <v>22</v>
      </c>
      <c r="P57">
        <v>1</v>
      </c>
      <c r="Q57" t="s">
        <v>2609</v>
      </c>
    </row>
    <row r="58" spans="1:17" s="11" customFormat="1">
      <c r="A58" t="s">
        <v>803</v>
      </c>
      <c r="B58" t="s">
        <v>802</v>
      </c>
      <c r="C58">
        <v>-3.42901499848276</v>
      </c>
      <c r="D58" s="1">
        <v>1.0514287916055E-5</v>
      </c>
      <c r="E58" s="1"/>
      <c r="F58" t="s">
        <v>354</v>
      </c>
      <c r="G58"/>
      <c r="H58"/>
      <c r="I58" t="s">
        <v>14</v>
      </c>
      <c r="J58" t="s">
        <v>14</v>
      </c>
      <c r="K58" t="s">
        <v>22</v>
      </c>
      <c r="L58"/>
      <c r="M58"/>
      <c r="N58"/>
      <c r="O58"/>
      <c r="P58">
        <v>2</v>
      </c>
      <c r="Q58" t="s">
        <v>2609</v>
      </c>
    </row>
    <row r="59" spans="1:17">
      <c r="A59" t="s">
        <v>847</v>
      </c>
      <c r="B59" t="s">
        <v>845</v>
      </c>
      <c r="C59">
        <v>-3.1760076324345299</v>
      </c>
      <c r="D59" s="1">
        <v>1.9345934084503399E-5</v>
      </c>
      <c r="E59" s="1"/>
      <c r="F59" t="s">
        <v>846</v>
      </c>
      <c r="I59" t="s">
        <v>14</v>
      </c>
      <c r="J59" t="s">
        <v>14</v>
      </c>
      <c r="K59" t="s">
        <v>22</v>
      </c>
      <c r="L59" t="s">
        <v>848</v>
      </c>
      <c r="M59" t="s">
        <v>846</v>
      </c>
      <c r="N59" t="s">
        <v>134</v>
      </c>
      <c r="P59">
        <v>1</v>
      </c>
      <c r="Q59" t="s">
        <v>2609</v>
      </c>
    </row>
    <row r="60" spans="1:17">
      <c r="A60" t="s">
        <v>739</v>
      </c>
      <c r="B60" t="s">
        <v>738</v>
      </c>
      <c r="C60">
        <v>-2.81809875541739</v>
      </c>
      <c r="D60" s="1">
        <v>5.91231287743269E-6</v>
      </c>
      <c r="E60" s="1"/>
      <c r="F60" t="s">
        <v>392</v>
      </c>
      <c r="I60" t="s">
        <v>14</v>
      </c>
      <c r="J60" t="s">
        <v>14</v>
      </c>
      <c r="K60" t="s">
        <v>22</v>
      </c>
      <c r="L60" t="s">
        <v>740</v>
      </c>
      <c r="M60" t="s">
        <v>392</v>
      </c>
      <c r="N60" t="s">
        <v>134</v>
      </c>
      <c r="P60">
        <v>1</v>
      </c>
      <c r="Q60" t="s">
        <v>2609</v>
      </c>
    </row>
    <row r="61" spans="1:17">
      <c r="A61" t="s">
        <v>835</v>
      </c>
      <c r="B61" t="s">
        <v>833</v>
      </c>
      <c r="C61">
        <v>-3.7642257517988602</v>
      </c>
      <c r="D61" s="1">
        <v>1.8004095060575899E-5</v>
      </c>
      <c r="E61" s="1"/>
      <c r="F61" t="s">
        <v>834</v>
      </c>
      <c r="G61" t="s">
        <v>2120</v>
      </c>
      <c r="H61" t="s">
        <v>2121</v>
      </c>
      <c r="I61" t="s">
        <v>14</v>
      </c>
      <c r="J61" t="s">
        <v>14</v>
      </c>
      <c r="K61" t="s">
        <v>22</v>
      </c>
      <c r="L61" t="s">
        <v>836</v>
      </c>
      <c r="M61" t="s">
        <v>2122</v>
      </c>
      <c r="N61" t="s">
        <v>1</v>
      </c>
      <c r="P61">
        <v>2</v>
      </c>
      <c r="Q61" t="s">
        <v>2609</v>
      </c>
    </row>
    <row r="62" spans="1:17" s="11" customFormat="1">
      <c r="A62" s="11" t="s">
        <v>26</v>
      </c>
      <c r="B62" s="11" t="s">
        <v>940</v>
      </c>
      <c r="C62" s="11">
        <v>3.0347470496720899</v>
      </c>
      <c r="D62" s="12">
        <v>5.1850422258936699E-5</v>
      </c>
      <c r="E62" s="12"/>
      <c r="F62" s="11" t="s">
        <v>25</v>
      </c>
      <c r="G62" s="11" t="s">
        <v>2123</v>
      </c>
      <c r="H62" s="11" t="s">
        <v>2124</v>
      </c>
      <c r="I62" s="11" t="s">
        <v>14</v>
      </c>
      <c r="J62" s="11" t="s">
        <v>14</v>
      </c>
      <c r="K62" s="11" t="s">
        <v>22</v>
      </c>
      <c r="P62">
        <v>3</v>
      </c>
      <c r="Q62" t="s">
        <v>2609</v>
      </c>
    </row>
    <row r="63" spans="1:17" s="11" customFormat="1">
      <c r="A63" s="11" t="s">
        <v>136</v>
      </c>
      <c r="B63" s="11" t="s">
        <v>757</v>
      </c>
      <c r="C63" s="11">
        <v>3.66822466684892</v>
      </c>
      <c r="D63" s="12">
        <v>7.0610541205884097E-6</v>
      </c>
      <c r="E63" s="12"/>
      <c r="F63" s="11" t="s">
        <v>25</v>
      </c>
      <c r="G63" s="11" t="s">
        <v>2123</v>
      </c>
      <c r="H63" s="11" t="s">
        <v>2124</v>
      </c>
      <c r="I63" s="11" t="s">
        <v>14</v>
      </c>
      <c r="J63" s="11" t="s">
        <v>14</v>
      </c>
      <c r="K63" s="11" t="s">
        <v>22</v>
      </c>
      <c r="P63">
        <v>3</v>
      </c>
      <c r="Q63" t="s">
        <v>2609</v>
      </c>
    </row>
    <row r="64" spans="1:17">
      <c r="A64" s="11" t="s">
        <v>127</v>
      </c>
      <c r="B64" s="11" t="s">
        <v>1171</v>
      </c>
      <c r="C64" s="11">
        <v>2.0098805631582701</v>
      </c>
      <c r="D64" s="11">
        <v>4.8899844518591595E-4</v>
      </c>
      <c r="E64" s="11"/>
      <c r="F64" s="11" t="s">
        <v>126</v>
      </c>
      <c r="G64" s="11"/>
      <c r="H64" s="11" t="s">
        <v>2125</v>
      </c>
      <c r="I64" s="11" t="s">
        <v>14</v>
      </c>
      <c r="J64" s="11" t="s">
        <v>14</v>
      </c>
      <c r="K64" s="11" t="s">
        <v>22</v>
      </c>
      <c r="L64" s="11" t="s">
        <v>128</v>
      </c>
      <c r="M64" s="11" t="s">
        <v>2440</v>
      </c>
      <c r="N64" s="11" t="s">
        <v>129</v>
      </c>
      <c r="O64" s="11"/>
      <c r="P64">
        <v>3</v>
      </c>
      <c r="Q64" t="s">
        <v>2609</v>
      </c>
    </row>
    <row r="65" spans="1:17">
      <c r="A65" s="11" t="s">
        <v>185</v>
      </c>
      <c r="B65" s="11" t="s">
        <v>822</v>
      </c>
      <c r="C65" s="11">
        <v>3.1741772291306001</v>
      </c>
      <c r="D65" s="12">
        <v>1.4614216361037299E-5</v>
      </c>
      <c r="E65" s="12"/>
      <c r="F65" s="11" t="s">
        <v>91</v>
      </c>
      <c r="G65" s="11"/>
      <c r="H65" s="11"/>
      <c r="I65" s="11" t="s">
        <v>14</v>
      </c>
      <c r="J65" s="11" t="s">
        <v>14</v>
      </c>
      <c r="K65" s="11" t="s">
        <v>22</v>
      </c>
      <c r="L65" s="11" t="s">
        <v>92</v>
      </c>
      <c r="M65" s="11" t="s">
        <v>91</v>
      </c>
      <c r="N65" s="11" t="s">
        <v>49</v>
      </c>
      <c r="O65" s="11"/>
      <c r="P65">
        <v>3</v>
      </c>
      <c r="Q65" t="s">
        <v>2609</v>
      </c>
    </row>
    <row r="66" spans="1:17" s="9" customFormat="1">
      <c r="A66" t="s">
        <v>737</v>
      </c>
      <c r="B66" t="s">
        <v>735</v>
      </c>
      <c r="C66">
        <v>-2.7317315778982398</v>
      </c>
      <c r="D66" s="1">
        <v>5.91231287743269E-6</v>
      </c>
      <c r="E66" s="1"/>
      <c r="F66" t="s">
        <v>736</v>
      </c>
      <c r="G66"/>
      <c r="H66"/>
      <c r="I66" t="s">
        <v>14</v>
      </c>
      <c r="J66" t="s">
        <v>14</v>
      </c>
      <c r="K66" t="s">
        <v>22</v>
      </c>
      <c r="L66"/>
      <c r="M66"/>
      <c r="N66"/>
      <c r="O66"/>
      <c r="P66">
        <v>2</v>
      </c>
      <c r="Q66" t="s">
        <v>2609</v>
      </c>
    </row>
    <row r="67" spans="1:17">
      <c r="A67" t="s">
        <v>1202</v>
      </c>
      <c r="B67" t="s">
        <v>1201</v>
      </c>
      <c r="C67">
        <v>-2.63812752116322</v>
      </c>
      <c r="D67">
        <v>7.7866022034960795E-4</v>
      </c>
      <c r="F67" t="s">
        <v>830</v>
      </c>
      <c r="I67" t="s">
        <v>14</v>
      </c>
      <c r="J67" t="s">
        <v>14</v>
      </c>
      <c r="K67" t="s">
        <v>22</v>
      </c>
      <c r="L67" t="s">
        <v>832</v>
      </c>
      <c r="M67" t="s">
        <v>2330</v>
      </c>
      <c r="N67" t="s">
        <v>110</v>
      </c>
      <c r="P67">
        <v>2</v>
      </c>
      <c r="Q67" t="s">
        <v>2609</v>
      </c>
    </row>
    <row r="68" spans="1:17">
      <c r="A68" t="s">
        <v>719</v>
      </c>
      <c r="B68" t="s">
        <v>718</v>
      </c>
      <c r="C68">
        <v>-2.7069948940494601</v>
      </c>
      <c r="D68" s="1">
        <v>4.7020511990422101E-6</v>
      </c>
      <c r="E68" s="1"/>
      <c r="F68" t="s">
        <v>81</v>
      </c>
      <c r="I68" t="s">
        <v>14</v>
      </c>
      <c r="J68" t="s">
        <v>14</v>
      </c>
      <c r="K68" t="s">
        <v>16</v>
      </c>
      <c r="P68">
        <v>2</v>
      </c>
      <c r="Q68" t="s">
        <v>2609</v>
      </c>
    </row>
    <row r="69" spans="1:17">
      <c r="A69" t="s">
        <v>1130</v>
      </c>
      <c r="B69" t="s">
        <v>1128</v>
      </c>
      <c r="C69">
        <v>-3.98307694006711</v>
      </c>
      <c r="D69">
        <v>3.73195800697784E-4</v>
      </c>
      <c r="F69" t="s">
        <v>1129</v>
      </c>
      <c r="I69" t="s">
        <v>14</v>
      </c>
      <c r="J69" t="s">
        <v>14</v>
      </c>
      <c r="K69" t="s">
        <v>22</v>
      </c>
      <c r="P69">
        <v>3</v>
      </c>
      <c r="Q69" t="s">
        <v>2609</v>
      </c>
    </row>
    <row r="70" spans="1:17" s="18" customFormat="1">
      <c r="A70" t="s">
        <v>1132</v>
      </c>
      <c r="B70" t="s">
        <v>1131</v>
      </c>
      <c r="C70">
        <v>-3.3341224834411101</v>
      </c>
      <c r="D70">
        <v>3.73195800697784E-4</v>
      </c>
      <c r="E70"/>
      <c r="F70" t="s">
        <v>81</v>
      </c>
      <c r="G70"/>
      <c r="H70"/>
      <c r="I70" t="s">
        <v>14</v>
      </c>
      <c r="J70" t="s">
        <v>14</v>
      </c>
      <c r="K70" t="s">
        <v>22</v>
      </c>
      <c r="L70"/>
      <c r="M70"/>
      <c r="N70"/>
      <c r="O70"/>
      <c r="P70">
        <v>1</v>
      </c>
      <c r="Q70" t="s">
        <v>2609</v>
      </c>
    </row>
    <row r="71" spans="1:17">
      <c r="A71" t="s">
        <v>828</v>
      </c>
      <c r="B71" t="s">
        <v>827</v>
      </c>
      <c r="C71">
        <v>2.2481445357443102</v>
      </c>
      <c r="D71" s="1">
        <v>1.58475998263298E-5</v>
      </c>
      <c r="E71" s="1"/>
      <c r="F71" t="s">
        <v>81</v>
      </c>
      <c r="I71" t="s">
        <v>14</v>
      </c>
      <c r="J71" t="s">
        <v>14</v>
      </c>
      <c r="K71" t="s">
        <v>22</v>
      </c>
      <c r="P71">
        <v>1</v>
      </c>
      <c r="Q71" t="s">
        <v>2609</v>
      </c>
    </row>
    <row r="72" spans="1:17">
      <c r="A72" t="s">
        <v>1188</v>
      </c>
      <c r="B72" t="s">
        <v>1187</v>
      </c>
      <c r="C72">
        <v>-2.5348121095397498</v>
      </c>
      <c r="D72">
        <v>5.9879010397335204E-4</v>
      </c>
      <c r="F72" t="s">
        <v>1115</v>
      </c>
      <c r="G72" t="s">
        <v>2441</v>
      </c>
      <c r="H72" t="s">
        <v>2442</v>
      </c>
      <c r="I72" t="s">
        <v>14</v>
      </c>
      <c r="J72" t="s">
        <v>14</v>
      </c>
      <c r="K72" t="s">
        <v>22</v>
      </c>
      <c r="L72" t="s">
        <v>1117</v>
      </c>
      <c r="M72" t="s">
        <v>2443</v>
      </c>
      <c r="N72" t="s">
        <v>198</v>
      </c>
      <c r="P72">
        <v>1</v>
      </c>
      <c r="Q72" t="s">
        <v>2609</v>
      </c>
    </row>
    <row r="73" spans="1:17" s="18" customFormat="1">
      <c r="A73" t="s">
        <v>860</v>
      </c>
      <c r="B73" t="s">
        <v>858</v>
      </c>
      <c r="C73">
        <v>-3.99763975477561</v>
      </c>
      <c r="D73" s="1">
        <v>2.2259080520636001E-5</v>
      </c>
      <c r="E73" s="1"/>
      <c r="F73" t="s">
        <v>859</v>
      </c>
      <c r="G73"/>
      <c r="H73"/>
      <c r="I73" t="s">
        <v>14</v>
      </c>
      <c r="J73" t="s">
        <v>14</v>
      </c>
      <c r="K73" t="s">
        <v>16</v>
      </c>
      <c r="L73"/>
      <c r="M73"/>
      <c r="N73"/>
      <c r="O73"/>
      <c r="P73">
        <v>1</v>
      </c>
      <c r="Q73" t="s">
        <v>2609</v>
      </c>
    </row>
    <row r="74" spans="1:17" s="18" customFormat="1">
      <c r="A74" t="s">
        <v>786</v>
      </c>
      <c r="B74" t="s">
        <v>1200</v>
      </c>
      <c r="C74">
        <v>-2.1804179812525302</v>
      </c>
      <c r="D74">
        <v>7.4419200229498903E-4</v>
      </c>
      <c r="E74"/>
      <c r="F74" t="s">
        <v>785</v>
      </c>
      <c r="G74" t="s">
        <v>2333</v>
      </c>
      <c r="H74" t="s">
        <v>2334</v>
      </c>
      <c r="I74" t="s">
        <v>14</v>
      </c>
      <c r="J74" t="s">
        <v>14</v>
      </c>
      <c r="K74" t="s">
        <v>22</v>
      </c>
      <c r="L74" t="s">
        <v>787</v>
      </c>
      <c r="M74" t="s">
        <v>2335</v>
      </c>
      <c r="N74" t="s">
        <v>18</v>
      </c>
      <c r="O74" t="s">
        <v>1659</v>
      </c>
      <c r="P74">
        <v>2</v>
      </c>
      <c r="Q74" t="s">
        <v>2609</v>
      </c>
    </row>
    <row r="75" spans="1:17" s="18" customFormat="1">
      <c r="A75" t="s">
        <v>786</v>
      </c>
      <c r="B75" t="s">
        <v>1118</v>
      </c>
      <c r="C75">
        <v>-2.87032564244263</v>
      </c>
      <c r="D75">
        <v>3.1465268184886498E-4</v>
      </c>
      <c r="E75"/>
      <c r="F75" t="s">
        <v>785</v>
      </c>
      <c r="G75" t="s">
        <v>2333</v>
      </c>
      <c r="H75" t="s">
        <v>2334</v>
      </c>
      <c r="I75" t="s">
        <v>14</v>
      </c>
      <c r="J75" t="s">
        <v>14</v>
      </c>
      <c r="K75" t="s">
        <v>22</v>
      </c>
      <c r="L75" t="s">
        <v>787</v>
      </c>
      <c r="M75" t="s">
        <v>2335</v>
      </c>
      <c r="N75" t="s">
        <v>18</v>
      </c>
      <c r="O75" t="s">
        <v>1659</v>
      </c>
      <c r="P75">
        <v>2</v>
      </c>
      <c r="Q75" t="s">
        <v>2609</v>
      </c>
    </row>
    <row r="76" spans="1:17">
      <c r="A76" t="s">
        <v>808</v>
      </c>
      <c r="B76" t="s">
        <v>806</v>
      </c>
      <c r="C76">
        <v>-5.5779666702847299</v>
      </c>
      <c r="D76" s="1">
        <v>1.1289429677949499E-5</v>
      </c>
      <c r="E76" s="1"/>
      <c r="F76" t="s">
        <v>807</v>
      </c>
      <c r="H76" t="s">
        <v>2102</v>
      </c>
      <c r="I76" t="s">
        <v>14</v>
      </c>
      <c r="J76" t="s">
        <v>14</v>
      </c>
      <c r="K76" t="s">
        <v>22</v>
      </c>
      <c r="L76" t="s">
        <v>809</v>
      </c>
      <c r="M76" t="s">
        <v>2103</v>
      </c>
      <c r="N76" t="s">
        <v>18</v>
      </c>
      <c r="O76" t="s">
        <v>1660</v>
      </c>
      <c r="P76">
        <v>1</v>
      </c>
      <c r="Q76" t="s">
        <v>2608</v>
      </c>
    </row>
    <row r="77" spans="1:17">
      <c r="A77" t="s">
        <v>1088</v>
      </c>
      <c r="B77" t="s">
        <v>1086</v>
      </c>
      <c r="C77">
        <v>-2.4373109766734</v>
      </c>
      <c r="D77">
        <v>2.2573371848345699E-4</v>
      </c>
      <c r="F77" t="s">
        <v>1087</v>
      </c>
      <c r="H77" t="s">
        <v>2104</v>
      </c>
      <c r="I77" t="s">
        <v>14</v>
      </c>
      <c r="J77" t="s">
        <v>14</v>
      </c>
      <c r="K77" t="s">
        <v>22</v>
      </c>
      <c r="P77">
        <v>1</v>
      </c>
      <c r="Q77" t="s">
        <v>2608</v>
      </c>
    </row>
    <row r="78" spans="1:17" s="18" customFormat="1">
      <c r="A78" s="9" t="s">
        <v>2631</v>
      </c>
      <c r="B78" s="9" t="s">
        <v>849</v>
      </c>
      <c r="C78" s="9">
        <v>2.6215943430622799</v>
      </c>
      <c r="D78" s="10">
        <v>1.9980158849277501E-5</v>
      </c>
      <c r="E78" s="10"/>
      <c r="F78" s="9" t="s">
        <v>230</v>
      </c>
      <c r="G78" s="9"/>
      <c r="H78" s="9"/>
      <c r="I78" s="9" t="s">
        <v>14</v>
      </c>
      <c r="J78" s="9" t="s">
        <v>14</v>
      </c>
      <c r="K78" s="9" t="s">
        <v>14</v>
      </c>
      <c r="L78" s="9"/>
      <c r="M78" s="9"/>
      <c r="N78" s="9"/>
      <c r="O78" s="9"/>
      <c r="P78">
        <v>1</v>
      </c>
      <c r="Q78" t="s">
        <v>2609</v>
      </c>
    </row>
    <row r="79" spans="1:17">
      <c r="A79" t="s">
        <v>892</v>
      </c>
      <c r="B79" t="s">
        <v>891</v>
      </c>
      <c r="C79">
        <v>-2.35522892379108</v>
      </c>
      <c r="D79" s="1">
        <v>3.6083802063394901E-5</v>
      </c>
      <c r="E79" s="1"/>
      <c r="F79" t="s">
        <v>81</v>
      </c>
      <c r="I79" t="s">
        <v>14</v>
      </c>
      <c r="J79" t="s">
        <v>14</v>
      </c>
      <c r="K79" t="s">
        <v>22</v>
      </c>
      <c r="P79">
        <v>1</v>
      </c>
      <c r="Q79" t="s">
        <v>2609</v>
      </c>
    </row>
    <row r="80" spans="1:17">
      <c r="A80" t="s">
        <v>1165</v>
      </c>
      <c r="B80" t="s">
        <v>1163</v>
      </c>
      <c r="C80">
        <v>-2.1997545023681</v>
      </c>
      <c r="D80">
        <v>4.7622341034567097E-4</v>
      </c>
      <c r="F80" t="s">
        <v>1164</v>
      </c>
      <c r="I80" t="s">
        <v>14</v>
      </c>
      <c r="J80" t="s">
        <v>14</v>
      </c>
      <c r="K80" t="s">
        <v>22</v>
      </c>
      <c r="P80">
        <v>1</v>
      </c>
      <c r="Q80" t="s">
        <v>2609</v>
      </c>
    </row>
    <row r="81" spans="1:17">
      <c r="A81" t="s">
        <v>903</v>
      </c>
      <c r="B81" t="s">
        <v>901</v>
      </c>
      <c r="C81">
        <v>-2.1144056958560098</v>
      </c>
      <c r="D81" s="1">
        <v>4.14179342784421E-5</v>
      </c>
      <c r="E81" s="1"/>
      <c r="F81" t="s">
        <v>902</v>
      </c>
      <c r="G81" t="s">
        <v>2444</v>
      </c>
      <c r="H81" t="s">
        <v>2445</v>
      </c>
      <c r="I81" t="s">
        <v>14</v>
      </c>
      <c r="J81" t="s">
        <v>14</v>
      </c>
      <c r="K81" t="s">
        <v>22</v>
      </c>
      <c r="L81" t="s">
        <v>904</v>
      </c>
      <c r="M81" t="s">
        <v>2446</v>
      </c>
      <c r="N81" t="s">
        <v>1</v>
      </c>
      <c r="P81">
        <v>1</v>
      </c>
      <c r="Q81" t="s">
        <v>2609</v>
      </c>
    </row>
    <row r="82" spans="1:17">
      <c r="A82" s="18" t="s">
        <v>732</v>
      </c>
      <c r="B82" s="18" t="s">
        <v>730</v>
      </c>
      <c r="C82" s="18">
        <v>2.5333485823581898</v>
      </c>
      <c r="D82" s="19">
        <v>4.8290629225213903E-6</v>
      </c>
      <c r="E82" s="19"/>
      <c r="F82" s="18" t="s">
        <v>731</v>
      </c>
      <c r="G82" s="18"/>
      <c r="H82" s="18"/>
      <c r="I82" s="18" t="s">
        <v>14</v>
      </c>
      <c r="J82" s="18" t="s">
        <v>14</v>
      </c>
      <c r="K82" s="18" t="s">
        <v>16</v>
      </c>
      <c r="L82" s="18"/>
      <c r="M82" s="18"/>
      <c r="N82" s="18"/>
      <c r="O82" s="18"/>
      <c r="P82">
        <v>1</v>
      </c>
      <c r="Q82" t="s">
        <v>2609</v>
      </c>
    </row>
    <row r="83" spans="1:17">
      <c r="A83" s="18" t="s">
        <v>756</v>
      </c>
      <c r="B83" s="18" t="s">
        <v>755</v>
      </c>
      <c r="C83" s="18">
        <v>3.24439908561608</v>
      </c>
      <c r="D83" s="19">
        <v>6.6021734132656296E-6</v>
      </c>
      <c r="E83" s="19"/>
      <c r="F83" s="18" t="s">
        <v>689</v>
      </c>
      <c r="G83" s="18" t="s">
        <v>2044</v>
      </c>
      <c r="H83" s="18" t="s">
        <v>2447</v>
      </c>
      <c r="I83" s="18" t="s">
        <v>14</v>
      </c>
      <c r="J83" s="18" t="s">
        <v>14</v>
      </c>
      <c r="K83" s="18" t="s">
        <v>66</v>
      </c>
      <c r="L83" s="18" t="s">
        <v>206</v>
      </c>
      <c r="M83" s="18" t="s">
        <v>2046</v>
      </c>
      <c r="N83" s="18" t="s">
        <v>18</v>
      </c>
      <c r="O83" s="18" t="s">
        <v>1660</v>
      </c>
      <c r="P83">
        <v>1</v>
      </c>
      <c r="Q83" t="s">
        <v>2609</v>
      </c>
    </row>
    <row r="84" spans="1:17">
      <c r="A84" s="18" t="s">
        <v>687</v>
      </c>
      <c r="B84" s="18" t="s">
        <v>686</v>
      </c>
      <c r="C84" s="18">
        <v>3.0034577384060599</v>
      </c>
      <c r="D84" s="19">
        <v>3.4670355149617702E-6</v>
      </c>
      <c r="E84" s="19"/>
      <c r="F84" s="18" t="s">
        <v>247</v>
      </c>
      <c r="G84" s="18"/>
      <c r="H84" s="18" t="s">
        <v>2071</v>
      </c>
      <c r="I84" s="18" t="s">
        <v>14</v>
      </c>
      <c r="J84" s="18" t="s">
        <v>14</v>
      </c>
      <c r="K84" s="18" t="s">
        <v>22</v>
      </c>
      <c r="L84" s="18" t="s">
        <v>249</v>
      </c>
      <c r="M84" s="18" t="s">
        <v>2069</v>
      </c>
      <c r="N84" s="18" t="s">
        <v>18</v>
      </c>
      <c r="O84" s="18" t="s">
        <v>1660</v>
      </c>
      <c r="P84">
        <v>1</v>
      </c>
      <c r="Q84" t="s">
        <v>2609</v>
      </c>
    </row>
    <row r="85" spans="1:17">
      <c r="A85" s="18" t="s">
        <v>701</v>
      </c>
      <c r="B85" s="18" t="s">
        <v>700</v>
      </c>
      <c r="C85" s="18">
        <v>2.8532512531572598</v>
      </c>
      <c r="D85" s="19">
        <v>4.34554767671449E-6</v>
      </c>
      <c r="E85" s="19"/>
      <c r="F85" s="18" t="s">
        <v>351</v>
      </c>
      <c r="G85" s="18"/>
      <c r="H85" s="18" t="s">
        <v>2068</v>
      </c>
      <c r="I85" s="18" t="s">
        <v>14</v>
      </c>
      <c r="J85" s="18" t="s">
        <v>14</v>
      </c>
      <c r="K85" s="18" t="s">
        <v>22</v>
      </c>
      <c r="L85" s="18" t="s">
        <v>140</v>
      </c>
      <c r="M85" s="18" t="s">
        <v>2050</v>
      </c>
      <c r="N85" s="18" t="s">
        <v>18</v>
      </c>
      <c r="O85" s="18" t="s">
        <v>1660</v>
      </c>
      <c r="P85">
        <v>1</v>
      </c>
      <c r="Q85" t="s">
        <v>2609</v>
      </c>
    </row>
    <row r="86" spans="1:17">
      <c r="A86" s="18" t="s">
        <v>801</v>
      </c>
      <c r="B86" s="18" t="s">
        <v>800</v>
      </c>
      <c r="C86" s="18">
        <v>2.9427339807655102</v>
      </c>
      <c r="D86" s="19">
        <v>1.02978926765011E-5</v>
      </c>
      <c r="E86" s="19"/>
      <c r="F86" s="18" t="s">
        <v>451</v>
      </c>
      <c r="G86" s="18" t="s">
        <v>2044</v>
      </c>
      <c r="H86" s="18" t="s">
        <v>2067</v>
      </c>
      <c r="I86" s="18" t="s">
        <v>14</v>
      </c>
      <c r="J86" s="18" t="s">
        <v>14</v>
      </c>
      <c r="K86" s="18" t="s">
        <v>22</v>
      </c>
      <c r="L86" s="18" t="s">
        <v>425</v>
      </c>
      <c r="M86" s="18" t="s">
        <v>2048</v>
      </c>
      <c r="N86" s="18" t="s">
        <v>18</v>
      </c>
      <c r="O86" s="18" t="s">
        <v>1660</v>
      </c>
      <c r="P86">
        <v>1</v>
      </c>
      <c r="Q86" t="s">
        <v>2609</v>
      </c>
    </row>
    <row r="87" spans="1:17">
      <c r="A87" t="s">
        <v>950</v>
      </c>
      <c r="B87" t="s">
        <v>949</v>
      </c>
      <c r="C87">
        <v>-2.8027920722230899</v>
      </c>
      <c r="D87" s="1">
        <v>5.3680316669968399E-5</v>
      </c>
      <c r="E87" s="1"/>
      <c r="F87" t="s">
        <v>107</v>
      </c>
      <c r="I87" t="s">
        <v>14</v>
      </c>
      <c r="J87" t="s">
        <v>14</v>
      </c>
      <c r="K87" t="s">
        <v>16</v>
      </c>
      <c r="L87" t="s">
        <v>109</v>
      </c>
      <c r="M87" t="s">
        <v>107</v>
      </c>
      <c r="N87" t="s">
        <v>110</v>
      </c>
      <c r="P87">
        <v>1</v>
      </c>
      <c r="Q87" t="s">
        <v>2609</v>
      </c>
    </row>
    <row r="88" spans="1:17">
      <c r="A88" t="s">
        <v>1011</v>
      </c>
      <c r="B88" t="s">
        <v>1009</v>
      </c>
      <c r="C88">
        <v>-2.2401664754313</v>
      </c>
      <c r="D88" s="1">
        <v>6.88181138368093E-5</v>
      </c>
      <c r="E88" s="1"/>
      <c r="F88" t="s">
        <v>1010</v>
      </c>
      <c r="G88" t="s">
        <v>2448</v>
      </c>
      <c r="H88" t="s">
        <v>2449</v>
      </c>
      <c r="I88" t="s">
        <v>14</v>
      </c>
      <c r="J88" t="s">
        <v>14</v>
      </c>
      <c r="K88" t="s">
        <v>16</v>
      </c>
      <c r="L88" t="s">
        <v>1012</v>
      </c>
      <c r="M88" t="s">
        <v>2450</v>
      </c>
      <c r="N88" t="s">
        <v>1</v>
      </c>
      <c r="P88">
        <v>1</v>
      </c>
      <c r="Q88" t="s">
        <v>2609</v>
      </c>
    </row>
    <row r="89" spans="1:17">
      <c r="A89" t="s">
        <v>869</v>
      </c>
      <c r="B89" t="s">
        <v>867</v>
      </c>
      <c r="C89">
        <v>-2.5612191752823099</v>
      </c>
      <c r="D89" s="1">
        <v>2.6367596113646601E-5</v>
      </c>
      <c r="E89" s="1"/>
      <c r="F89" t="s">
        <v>868</v>
      </c>
      <c r="H89" t="s">
        <v>2451</v>
      </c>
      <c r="I89" t="s">
        <v>14</v>
      </c>
      <c r="J89" t="s">
        <v>14</v>
      </c>
      <c r="K89" t="s">
        <v>16</v>
      </c>
      <c r="L89" t="s">
        <v>870</v>
      </c>
      <c r="M89" t="s">
        <v>2452</v>
      </c>
      <c r="N89" t="s">
        <v>31</v>
      </c>
      <c r="P89">
        <v>1</v>
      </c>
      <c r="Q89" t="s">
        <v>2609</v>
      </c>
    </row>
    <row r="90" spans="1:17" s="20" customFormat="1">
      <c r="A90" t="s">
        <v>1045</v>
      </c>
      <c r="B90" t="s">
        <v>1044</v>
      </c>
      <c r="C90">
        <v>-4.2549131075135396</v>
      </c>
      <c r="D90">
        <v>1.3424051249736601E-4</v>
      </c>
      <c r="E90"/>
      <c r="F90" t="s">
        <v>966</v>
      </c>
      <c r="G90"/>
      <c r="H90" t="s">
        <v>2453</v>
      </c>
      <c r="I90" t="s">
        <v>14</v>
      </c>
      <c r="J90" t="s">
        <v>14</v>
      </c>
      <c r="K90" t="s">
        <v>16</v>
      </c>
      <c r="L90" t="s">
        <v>1046</v>
      </c>
      <c r="M90" t="s">
        <v>2454</v>
      </c>
      <c r="N90" t="s">
        <v>31</v>
      </c>
      <c r="O90"/>
      <c r="P90">
        <v>1</v>
      </c>
      <c r="Q90" t="s">
        <v>2609</v>
      </c>
    </row>
    <row r="91" spans="1:17">
      <c r="A91" t="s">
        <v>967</v>
      </c>
      <c r="B91" t="s">
        <v>965</v>
      </c>
      <c r="C91">
        <v>-2.9986908617442798</v>
      </c>
      <c r="D91" s="1">
        <v>5.5025890096214097E-5</v>
      </c>
      <c r="E91" s="1"/>
      <c r="F91" t="s">
        <v>966</v>
      </c>
      <c r="H91" t="s">
        <v>2455</v>
      </c>
      <c r="I91" t="s">
        <v>14</v>
      </c>
      <c r="J91" t="s">
        <v>14</v>
      </c>
      <c r="K91" t="s">
        <v>16</v>
      </c>
      <c r="L91" t="s">
        <v>968</v>
      </c>
      <c r="M91" t="s">
        <v>2456</v>
      </c>
      <c r="N91" t="s">
        <v>31</v>
      </c>
      <c r="P91">
        <v>1</v>
      </c>
      <c r="Q91" t="s">
        <v>2609</v>
      </c>
    </row>
    <row r="92" spans="1:17">
      <c r="A92" t="s">
        <v>798</v>
      </c>
      <c r="B92" t="s">
        <v>796</v>
      </c>
      <c r="C92">
        <v>-2.3310599506976799</v>
      </c>
      <c r="D92" s="1">
        <v>1.02978926765011E-5</v>
      </c>
      <c r="E92" s="1"/>
      <c r="F92" t="s">
        <v>797</v>
      </c>
      <c r="G92" t="s">
        <v>2457</v>
      </c>
      <c r="H92" t="s">
        <v>2458</v>
      </c>
      <c r="I92" t="s">
        <v>14</v>
      </c>
      <c r="J92" t="s">
        <v>14</v>
      </c>
      <c r="K92" t="s">
        <v>22</v>
      </c>
      <c r="L92" t="s">
        <v>799</v>
      </c>
      <c r="M92" t="s">
        <v>2459</v>
      </c>
      <c r="N92" t="s">
        <v>31</v>
      </c>
      <c r="P92">
        <v>1</v>
      </c>
      <c r="Q92" t="s">
        <v>2609</v>
      </c>
    </row>
    <row r="93" spans="1:17" s="20" customFormat="1">
      <c r="A93" t="s">
        <v>559</v>
      </c>
      <c r="B93" t="s">
        <v>1216</v>
      </c>
      <c r="C93">
        <v>4.5369189511599499</v>
      </c>
      <c r="D93">
        <v>9.5419643201693496E-4</v>
      </c>
      <c r="E93"/>
      <c r="F93" t="s">
        <v>370</v>
      </c>
      <c r="G93"/>
      <c r="H93" t="s">
        <v>2162</v>
      </c>
      <c r="I93" t="s">
        <v>14</v>
      </c>
      <c r="J93" t="s">
        <v>14</v>
      </c>
      <c r="K93" t="s">
        <v>22</v>
      </c>
      <c r="L93" t="s">
        <v>560</v>
      </c>
      <c r="M93" t="s">
        <v>2163</v>
      </c>
      <c r="N93" t="s">
        <v>59</v>
      </c>
      <c r="O93"/>
      <c r="P93">
        <v>4</v>
      </c>
      <c r="Q93" t="s">
        <v>2609</v>
      </c>
    </row>
    <row r="94" spans="1:17">
      <c r="A94" t="s">
        <v>909</v>
      </c>
      <c r="B94" t="s">
        <v>907</v>
      </c>
      <c r="C94">
        <v>-2.13281895901246</v>
      </c>
      <c r="D94" s="1">
        <v>4.1520443261654001E-5</v>
      </c>
      <c r="E94" s="1"/>
      <c r="F94" t="s">
        <v>908</v>
      </c>
      <c r="G94" t="s">
        <v>2143</v>
      </c>
      <c r="H94" t="s">
        <v>2144</v>
      </c>
      <c r="I94" t="s">
        <v>14</v>
      </c>
      <c r="J94" t="s">
        <v>14</v>
      </c>
      <c r="K94" t="s">
        <v>22</v>
      </c>
      <c r="L94" t="s">
        <v>910</v>
      </c>
      <c r="M94" t="s">
        <v>2145</v>
      </c>
      <c r="N94" t="s">
        <v>31</v>
      </c>
      <c r="P94">
        <v>3</v>
      </c>
      <c r="Q94" t="s">
        <v>2609</v>
      </c>
    </row>
    <row r="95" spans="1:17" s="20" customFormat="1">
      <c r="A95" t="s">
        <v>547</v>
      </c>
      <c r="B95" t="s">
        <v>1215</v>
      </c>
      <c r="C95">
        <v>4.7935022601705697</v>
      </c>
      <c r="D95">
        <v>9.5093335860231597E-4</v>
      </c>
      <c r="E95"/>
      <c r="F95" t="s">
        <v>329</v>
      </c>
      <c r="G95"/>
      <c r="H95" t="s">
        <v>2164</v>
      </c>
      <c r="I95" t="s">
        <v>14</v>
      </c>
      <c r="J95" t="s">
        <v>14</v>
      </c>
      <c r="K95" t="s">
        <v>22</v>
      </c>
      <c r="L95"/>
      <c r="M95"/>
      <c r="N95"/>
      <c r="O95"/>
      <c r="P95">
        <v>3</v>
      </c>
      <c r="Q95" t="s">
        <v>2609</v>
      </c>
    </row>
    <row r="96" spans="1:17">
      <c r="A96" t="s">
        <v>1191</v>
      </c>
      <c r="B96" t="s">
        <v>1189</v>
      </c>
      <c r="C96">
        <v>2.0444667295154901</v>
      </c>
      <c r="D96">
        <v>6.4108970434752905E-4</v>
      </c>
      <c r="F96" t="s">
        <v>1190</v>
      </c>
      <c r="H96" t="s">
        <v>2460</v>
      </c>
      <c r="I96" t="s">
        <v>14</v>
      </c>
      <c r="J96" t="s">
        <v>14</v>
      </c>
      <c r="K96" t="s">
        <v>22</v>
      </c>
      <c r="L96" t="s">
        <v>1192</v>
      </c>
      <c r="M96" t="s">
        <v>2461</v>
      </c>
      <c r="N96" t="s">
        <v>31</v>
      </c>
      <c r="P96">
        <v>1</v>
      </c>
      <c r="Q96" t="s">
        <v>2608</v>
      </c>
    </row>
    <row r="97" spans="1:17" s="20" customFormat="1">
      <c r="A97" t="s">
        <v>1251</v>
      </c>
      <c r="B97" t="s">
        <v>1250</v>
      </c>
      <c r="C97">
        <v>2.63359983694302</v>
      </c>
      <c r="D97">
        <v>2.2083190095641102E-3</v>
      </c>
      <c r="E97"/>
      <c r="F97" t="s">
        <v>81</v>
      </c>
      <c r="G97"/>
      <c r="H97" t="s">
        <v>2148</v>
      </c>
      <c r="I97" t="s">
        <v>14</v>
      </c>
      <c r="J97" t="s">
        <v>14</v>
      </c>
      <c r="K97" t="s">
        <v>22</v>
      </c>
      <c r="L97" t="s">
        <v>318</v>
      </c>
      <c r="M97" t="s">
        <v>316</v>
      </c>
      <c r="N97" t="s">
        <v>319</v>
      </c>
      <c r="O97"/>
      <c r="P97">
        <v>3</v>
      </c>
      <c r="Q97" t="s">
        <v>2608</v>
      </c>
    </row>
    <row r="98" spans="1:17" s="20" customFormat="1">
      <c r="A98" t="s">
        <v>1039</v>
      </c>
      <c r="B98" t="s">
        <v>1037</v>
      </c>
      <c r="C98">
        <v>-2.0725028449252698</v>
      </c>
      <c r="D98">
        <v>1.3424051249736601E-4</v>
      </c>
      <c r="E98"/>
      <c r="F98" t="s">
        <v>1038</v>
      </c>
      <c r="G98" t="s">
        <v>2462</v>
      </c>
      <c r="H98" t="s">
        <v>2463</v>
      </c>
      <c r="I98" t="s">
        <v>14</v>
      </c>
      <c r="J98" t="s">
        <v>14</v>
      </c>
      <c r="K98" t="s">
        <v>66</v>
      </c>
      <c r="L98" t="s">
        <v>1040</v>
      </c>
      <c r="M98" t="s">
        <v>2215</v>
      </c>
      <c r="N98" t="s">
        <v>920</v>
      </c>
      <c r="O98"/>
      <c r="P98">
        <v>1</v>
      </c>
      <c r="Q98" t="s">
        <v>2609</v>
      </c>
    </row>
    <row r="99" spans="1:17">
      <c r="A99" t="s">
        <v>1186</v>
      </c>
      <c r="B99" t="s">
        <v>1185</v>
      </c>
      <c r="C99">
        <v>2.2269740836785301</v>
      </c>
      <c r="D99">
        <v>5.8223951134287995E-4</v>
      </c>
      <c r="F99" t="s">
        <v>81</v>
      </c>
      <c r="I99" t="s">
        <v>14</v>
      </c>
      <c r="J99" t="s">
        <v>14</v>
      </c>
      <c r="K99" t="s">
        <v>16</v>
      </c>
      <c r="P99">
        <v>2</v>
      </c>
      <c r="Q99" t="s">
        <v>2608</v>
      </c>
    </row>
    <row r="100" spans="1:17">
      <c r="A100" t="s">
        <v>547</v>
      </c>
      <c r="B100" t="s">
        <v>1211</v>
      </c>
      <c r="C100">
        <v>4.3376249072658499</v>
      </c>
      <c r="D100">
        <v>9.36477898925004E-4</v>
      </c>
      <c r="F100" t="s">
        <v>329</v>
      </c>
      <c r="H100" t="s">
        <v>2164</v>
      </c>
      <c r="I100" t="s">
        <v>14</v>
      </c>
      <c r="J100" t="s">
        <v>14</v>
      </c>
      <c r="K100" t="s">
        <v>22</v>
      </c>
      <c r="P100">
        <v>3</v>
      </c>
      <c r="Q100" t="s">
        <v>2609</v>
      </c>
    </row>
    <row r="101" spans="1:17">
      <c r="A101" t="s">
        <v>635</v>
      </c>
      <c r="B101" t="s">
        <v>758</v>
      </c>
      <c r="C101">
        <v>-2.8140929211994501</v>
      </c>
      <c r="D101" s="1">
        <v>7.8754994707398107E-6</v>
      </c>
      <c r="E101" s="1"/>
      <c r="F101" t="s">
        <v>634</v>
      </c>
      <c r="H101" t="s">
        <v>2271</v>
      </c>
      <c r="I101" t="s">
        <v>14</v>
      </c>
      <c r="J101" t="s">
        <v>14</v>
      </c>
      <c r="K101" t="s">
        <v>22</v>
      </c>
      <c r="L101" t="s">
        <v>636</v>
      </c>
      <c r="M101" t="s">
        <v>2272</v>
      </c>
      <c r="N101" t="s">
        <v>31</v>
      </c>
      <c r="P101">
        <v>3</v>
      </c>
      <c r="Q101" t="s">
        <v>2609</v>
      </c>
    </row>
    <row r="102" spans="1:17">
      <c r="A102" t="s">
        <v>852</v>
      </c>
      <c r="B102" t="s">
        <v>850</v>
      </c>
      <c r="C102">
        <v>-2.3254814862764199</v>
      </c>
      <c r="D102" s="1">
        <v>2.10790810977812E-5</v>
      </c>
      <c r="E102" s="1"/>
      <c r="F102" t="s">
        <v>851</v>
      </c>
      <c r="H102" t="s">
        <v>2464</v>
      </c>
      <c r="I102" t="s">
        <v>14</v>
      </c>
      <c r="J102" t="s">
        <v>14</v>
      </c>
      <c r="K102" t="s">
        <v>22</v>
      </c>
      <c r="L102" t="s">
        <v>853</v>
      </c>
      <c r="M102" t="s">
        <v>2465</v>
      </c>
      <c r="N102" t="s">
        <v>31</v>
      </c>
      <c r="P102">
        <v>1</v>
      </c>
      <c r="Q102" t="s">
        <v>2609</v>
      </c>
    </row>
    <row r="103" spans="1:17">
      <c r="A103" s="20" t="s">
        <v>753</v>
      </c>
      <c r="B103" s="20" t="s">
        <v>751</v>
      </c>
      <c r="C103" s="20">
        <v>2.70544245824372</v>
      </c>
      <c r="D103" s="21">
        <v>6.3746770524738797E-6</v>
      </c>
      <c r="E103" s="21"/>
      <c r="F103" s="20" t="s">
        <v>752</v>
      </c>
      <c r="G103" s="20"/>
      <c r="H103" s="20"/>
      <c r="I103" s="20" t="s">
        <v>14</v>
      </c>
      <c r="J103" s="20" t="s">
        <v>14</v>
      </c>
      <c r="K103" s="20" t="s">
        <v>22</v>
      </c>
      <c r="L103" s="20" t="s">
        <v>754</v>
      </c>
      <c r="M103" s="20" t="s">
        <v>752</v>
      </c>
      <c r="N103" s="20" t="s">
        <v>332</v>
      </c>
      <c r="O103" s="20"/>
      <c r="P103">
        <v>1</v>
      </c>
      <c r="Q103" t="s">
        <v>2609</v>
      </c>
    </row>
    <row r="104" spans="1:17">
      <c r="A104" s="20" t="s">
        <v>1245</v>
      </c>
      <c r="B104" s="20" t="s">
        <v>1244</v>
      </c>
      <c r="C104" s="20">
        <v>2.6911756332496801</v>
      </c>
      <c r="D104" s="20">
        <v>2.1309677052492302E-3</v>
      </c>
      <c r="E104" s="20"/>
      <c r="F104" s="20" t="s">
        <v>81</v>
      </c>
      <c r="G104" s="20"/>
      <c r="H104" s="20"/>
      <c r="I104" s="20" t="s">
        <v>14</v>
      </c>
      <c r="J104" s="20" t="s">
        <v>14</v>
      </c>
      <c r="K104" s="20" t="s">
        <v>22</v>
      </c>
      <c r="L104" s="20"/>
      <c r="M104" s="20"/>
      <c r="N104" s="20"/>
      <c r="O104" s="20"/>
      <c r="P104">
        <v>3</v>
      </c>
      <c r="Q104" t="s">
        <v>2608</v>
      </c>
    </row>
    <row r="105" spans="1:17">
      <c r="A105" s="20" t="s">
        <v>1195</v>
      </c>
      <c r="B105" s="20" t="s">
        <v>1193</v>
      </c>
      <c r="C105" s="20">
        <v>2.2147067607889501</v>
      </c>
      <c r="D105" s="20">
        <v>6.4250225161274896E-4</v>
      </c>
      <c r="E105" s="20"/>
      <c r="F105" s="20" t="s">
        <v>1194</v>
      </c>
      <c r="G105" s="20"/>
      <c r="H105" s="20"/>
      <c r="I105" s="20" t="s">
        <v>14</v>
      </c>
      <c r="J105" s="20" t="s">
        <v>14</v>
      </c>
      <c r="K105" s="20" t="s">
        <v>22</v>
      </c>
      <c r="L105" s="20"/>
      <c r="M105" s="20"/>
      <c r="N105" s="20"/>
      <c r="O105" s="20"/>
      <c r="P105">
        <v>3</v>
      </c>
      <c r="Q105" t="s">
        <v>2608</v>
      </c>
    </row>
    <row r="106" spans="1:17">
      <c r="A106" s="20" t="s">
        <v>1063</v>
      </c>
      <c r="B106" s="20" t="s">
        <v>1061</v>
      </c>
      <c r="C106" s="20">
        <v>2.8348971849990199</v>
      </c>
      <c r="D106" s="20">
        <v>1.57267348572588E-4</v>
      </c>
      <c r="E106" s="20"/>
      <c r="F106" s="20" t="s">
        <v>1062</v>
      </c>
      <c r="G106" s="20" t="s">
        <v>2466</v>
      </c>
      <c r="H106" s="20" t="s">
        <v>2467</v>
      </c>
      <c r="I106" s="20" t="s">
        <v>14</v>
      </c>
      <c r="J106" s="20" t="s">
        <v>14</v>
      </c>
      <c r="K106" s="20" t="s">
        <v>22</v>
      </c>
      <c r="L106" s="20" t="s">
        <v>865</v>
      </c>
      <c r="M106" s="20" t="s">
        <v>863</v>
      </c>
      <c r="N106" s="20" t="s">
        <v>1</v>
      </c>
      <c r="O106" s="20"/>
      <c r="P106">
        <v>1</v>
      </c>
      <c r="Q106" t="s">
        <v>2609</v>
      </c>
    </row>
    <row r="107" spans="1:17">
      <c r="A107" s="20" t="s">
        <v>864</v>
      </c>
      <c r="B107" s="20" t="s">
        <v>862</v>
      </c>
      <c r="C107" s="20">
        <v>2.6368257740641998</v>
      </c>
      <c r="D107" s="21">
        <v>2.2259080520636001E-5</v>
      </c>
      <c r="E107" s="21"/>
      <c r="F107" s="20" t="s">
        <v>863</v>
      </c>
      <c r="G107" s="20"/>
      <c r="H107" s="20"/>
      <c r="I107" s="20" t="s">
        <v>14</v>
      </c>
      <c r="J107" s="20" t="s">
        <v>14</v>
      </c>
      <c r="K107" s="20" t="s">
        <v>22</v>
      </c>
      <c r="L107" s="20" t="s">
        <v>865</v>
      </c>
      <c r="M107" s="20" t="s">
        <v>863</v>
      </c>
      <c r="N107" s="20" t="s">
        <v>1</v>
      </c>
      <c r="O107" s="20"/>
      <c r="P107">
        <v>1</v>
      </c>
      <c r="Q107" t="s">
        <v>2609</v>
      </c>
    </row>
    <row r="108" spans="1:17">
      <c r="A108" t="s">
        <v>1256</v>
      </c>
      <c r="B108" t="s">
        <v>1255</v>
      </c>
      <c r="C108">
        <v>-2.4441631898930098</v>
      </c>
      <c r="D108">
        <v>3.6327314976675601E-3</v>
      </c>
      <c r="F108" t="s">
        <v>81</v>
      </c>
      <c r="I108" t="s">
        <v>14</v>
      </c>
      <c r="J108" t="s">
        <v>14</v>
      </c>
      <c r="K108" t="s">
        <v>16</v>
      </c>
      <c r="P108">
        <v>1</v>
      </c>
      <c r="Q108" t="s">
        <v>2609</v>
      </c>
    </row>
    <row r="109" spans="1:17">
      <c r="A109" t="s">
        <v>1026</v>
      </c>
      <c r="B109" t="s">
        <v>1025</v>
      </c>
      <c r="C109">
        <v>2.4126596252854502</v>
      </c>
      <c r="D109" s="1">
        <v>9.87239048969967E-5</v>
      </c>
      <c r="E109" s="1"/>
      <c r="F109" t="s">
        <v>81</v>
      </c>
      <c r="I109" t="s">
        <v>14</v>
      </c>
      <c r="J109" t="s">
        <v>14</v>
      </c>
      <c r="K109" t="s">
        <v>22</v>
      </c>
      <c r="P109">
        <v>1</v>
      </c>
      <c r="Q109" t="s">
        <v>2609</v>
      </c>
    </row>
    <row r="110" spans="1:17">
      <c r="A110" t="s">
        <v>831</v>
      </c>
      <c r="B110" t="s">
        <v>829</v>
      </c>
      <c r="C110">
        <v>2.2206884425073601</v>
      </c>
      <c r="D110" s="1">
        <v>1.8004095060575899E-5</v>
      </c>
      <c r="E110" s="1"/>
      <c r="F110" t="s">
        <v>830</v>
      </c>
      <c r="I110" t="s">
        <v>14</v>
      </c>
      <c r="J110" t="s">
        <v>14</v>
      </c>
      <c r="K110" t="s">
        <v>22</v>
      </c>
      <c r="L110" t="s">
        <v>832</v>
      </c>
      <c r="M110" t="s">
        <v>2330</v>
      </c>
      <c r="N110" t="s">
        <v>110</v>
      </c>
      <c r="P110">
        <v>1</v>
      </c>
      <c r="Q110" t="s">
        <v>2609</v>
      </c>
    </row>
    <row r="111" spans="1:17">
      <c r="A111" t="s">
        <v>371</v>
      </c>
      <c r="B111" t="s">
        <v>759</v>
      </c>
      <c r="C111">
        <v>-2.3326754416032802</v>
      </c>
      <c r="D111" s="1">
        <v>7.8754994707398107E-6</v>
      </c>
      <c r="E111" s="1"/>
      <c r="F111" t="s">
        <v>370</v>
      </c>
      <c r="H111" t="s">
        <v>2468</v>
      </c>
      <c r="I111" t="s">
        <v>14</v>
      </c>
      <c r="J111" t="s">
        <v>14</v>
      </c>
      <c r="K111" t="s">
        <v>22</v>
      </c>
      <c r="L111" t="s">
        <v>372</v>
      </c>
      <c r="M111" t="s">
        <v>2469</v>
      </c>
      <c r="N111" t="s">
        <v>332</v>
      </c>
      <c r="P111">
        <v>2</v>
      </c>
      <c r="Q111" t="s">
        <v>2609</v>
      </c>
    </row>
    <row r="112" spans="1:17">
      <c r="A112" t="s">
        <v>501</v>
      </c>
      <c r="B112" t="s">
        <v>935</v>
      </c>
      <c r="C112">
        <v>-2.9527821666693899</v>
      </c>
      <c r="D112" s="1">
        <v>5.0850780667678298E-5</v>
      </c>
      <c r="E112" s="1"/>
      <c r="F112" t="s">
        <v>13</v>
      </c>
      <c r="H112" t="s">
        <v>2117</v>
      </c>
      <c r="I112" t="s">
        <v>14</v>
      </c>
      <c r="J112" t="s">
        <v>14</v>
      </c>
      <c r="K112" t="s">
        <v>16</v>
      </c>
      <c r="L112" t="s">
        <v>17</v>
      </c>
      <c r="M112" t="s">
        <v>2118</v>
      </c>
      <c r="N112" t="s">
        <v>18</v>
      </c>
      <c r="O112" t="s">
        <v>1660</v>
      </c>
      <c r="P112">
        <v>1</v>
      </c>
      <c r="Q112" t="s">
        <v>2609</v>
      </c>
    </row>
    <row r="113" spans="1:17">
      <c r="A113" t="s">
        <v>1079</v>
      </c>
      <c r="B113" t="s">
        <v>1077</v>
      </c>
      <c r="C113">
        <v>2.0263450857867902</v>
      </c>
      <c r="D113">
        <v>1.92583695909294E-4</v>
      </c>
      <c r="F113" t="s">
        <v>1078</v>
      </c>
      <c r="I113" t="s">
        <v>14</v>
      </c>
      <c r="J113" t="s">
        <v>14</v>
      </c>
      <c r="K113" t="s">
        <v>22</v>
      </c>
      <c r="L113" t="s">
        <v>1080</v>
      </c>
      <c r="M113" t="s">
        <v>1078</v>
      </c>
      <c r="N113" t="s">
        <v>332</v>
      </c>
      <c r="P113">
        <v>2</v>
      </c>
      <c r="Q113" t="s">
        <v>2609</v>
      </c>
    </row>
    <row r="114" spans="1:17">
      <c r="A114" t="s">
        <v>711</v>
      </c>
      <c r="B114" t="s">
        <v>710</v>
      </c>
      <c r="C114">
        <v>-2.4611591717298098</v>
      </c>
      <c r="D114" s="1">
        <v>4.34554767671449E-6</v>
      </c>
      <c r="E114" s="1"/>
      <c r="F114" t="s">
        <v>397</v>
      </c>
      <c r="G114" t="s">
        <v>2257</v>
      </c>
      <c r="H114" t="s">
        <v>2258</v>
      </c>
      <c r="I114" t="s">
        <v>14</v>
      </c>
      <c r="J114" t="s">
        <v>14</v>
      </c>
      <c r="K114" t="s">
        <v>22</v>
      </c>
      <c r="L114" t="s">
        <v>399</v>
      </c>
      <c r="M114" t="s">
        <v>2259</v>
      </c>
      <c r="N114" t="s">
        <v>49</v>
      </c>
      <c r="P114">
        <v>1</v>
      </c>
      <c r="Q114" t="s">
        <v>2608</v>
      </c>
    </row>
    <row r="115" spans="1:17">
      <c r="A115" t="s">
        <v>1123</v>
      </c>
      <c r="B115" t="s">
        <v>1121</v>
      </c>
      <c r="C115">
        <v>-2.73566615513209</v>
      </c>
      <c r="D115">
        <v>3.53405380424104E-4</v>
      </c>
      <c r="F115" t="s">
        <v>1122</v>
      </c>
      <c r="I115" t="s">
        <v>14</v>
      </c>
      <c r="J115" t="s">
        <v>14</v>
      </c>
      <c r="K115" t="s">
        <v>22</v>
      </c>
      <c r="L115" t="s">
        <v>1124</v>
      </c>
      <c r="M115" t="s">
        <v>2470</v>
      </c>
      <c r="N115" t="s">
        <v>490</v>
      </c>
      <c r="P115">
        <v>1</v>
      </c>
      <c r="Q115" t="s">
        <v>2609</v>
      </c>
    </row>
    <row r="116" spans="1:17">
      <c r="A116" t="s">
        <v>978</v>
      </c>
      <c r="B116" t="s">
        <v>976</v>
      </c>
      <c r="C116">
        <v>-2.8400700306400601</v>
      </c>
      <c r="D116" s="1">
        <v>5.6066328540276502E-5</v>
      </c>
      <c r="E116" s="1"/>
      <c r="F116" t="s">
        <v>977</v>
      </c>
      <c r="I116" t="s">
        <v>14</v>
      </c>
      <c r="J116" t="s">
        <v>14</v>
      </c>
      <c r="K116" t="s">
        <v>22</v>
      </c>
      <c r="P116">
        <v>1</v>
      </c>
      <c r="Q116" t="s">
        <v>2609</v>
      </c>
    </row>
    <row r="117" spans="1:17">
      <c r="A117" t="s">
        <v>929</v>
      </c>
      <c r="B117" t="s">
        <v>927</v>
      </c>
      <c r="C117">
        <v>2.6690548912769398</v>
      </c>
      <c r="D117" s="1">
        <v>5.0850780667678298E-5</v>
      </c>
      <c r="E117" s="1"/>
      <c r="F117" t="s">
        <v>928</v>
      </c>
      <c r="I117" t="s">
        <v>14</v>
      </c>
      <c r="J117" t="s">
        <v>14</v>
      </c>
      <c r="K117" t="s">
        <v>22</v>
      </c>
      <c r="L117" t="s">
        <v>930</v>
      </c>
      <c r="M117" t="s">
        <v>928</v>
      </c>
      <c r="N117" t="s">
        <v>893</v>
      </c>
      <c r="P117">
        <v>3</v>
      </c>
      <c r="Q117" t="s">
        <v>2608</v>
      </c>
    </row>
    <row r="118" spans="1:17">
      <c r="A118" t="s">
        <v>971</v>
      </c>
      <c r="B118" t="s">
        <v>969</v>
      </c>
      <c r="C118">
        <v>2.1891234073554902</v>
      </c>
      <c r="D118" s="1">
        <v>5.57490698194135E-5</v>
      </c>
      <c r="E118" s="1"/>
      <c r="F118" t="s">
        <v>970</v>
      </c>
      <c r="I118" t="s">
        <v>14</v>
      </c>
      <c r="J118" t="s">
        <v>14</v>
      </c>
      <c r="K118" t="s">
        <v>22</v>
      </c>
      <c r="P118">
        <v>3</v>
      </c>
      <c r="Q118" t="s">
        <v>2608</v>
      </c>
    </row>
    <row r="119" spans="1:17">
      <c r="A119" t="s">
        <v>1034</v>
      </c>
      <c r="B119" t="s">
        <v>1033</v>
      </c>
      <c r="C119">
        <v>2.0145176070933899</v>
      </c>
      <c r="D119">
        <v>1.29548716815426E-4</v>
      </c>
      <c r="F119" t="s">
        <v>81</v>
      </c>
      <c r="I119" t="s">
        <v>14</v>
      </c>
      <c r="J119" t="s">
        <v>14</v>
      </c>
      <c r="K119" t="s">
        <v>22</v>
      </c>
      <c r="P119">
        <v>3</v>
      </c>
      <c r="Q119" t="s">
        <v>2608</v>
      </c>
    </row>
    <row r="120" spans="1:17">
      <c r="A120" t="s">
        <v>1113</v>
      </c>
      <c r="B120" t="s">
        <v>1111</v>
      </c>
      <c r="C120">
        <v>2.0603881609730199</v>
      </c>
      <c r="D120">
        <v>2.9506028456892402E-4</v>
      </c>
      <c r="F120" t="s">
        <v>1112</v>
      </c>
      <c r="G120" t="s">
        <v>2347</v>
      </c>
      <c r="H120" t="s">
        <v>2348</v>
      </c>
      <c r="I120" t="s">
        <v>14</v>
      </c>
      <c r="J120" t="s">
        <v>14</v>
      </c>
      <c r="K120" t="s">
        <v>22</v>
      </c>
      <c r="P120">
        <v>2</v>
      </c>
      <c r="Q120" t="s">
        <v>2608</v>
      </c>
    </row>
    <row r="121" spans="1:17">
      <c r="A121" t="s">
        <v>983</v>
      </c>
      <c r="B121" t="s">
        <v>981</v>
      </c>
      <c r="C121">
        <v>-3.08746130159397</v>
      </c>
      <c r="D121" s="1">
        <v>5.7514027126422702E-5</v>
      </c>
      <c r="E121" s="1"/>
      <c r="F121" t="s">
        <v>982</v>
      </c>
      <c r="I121" t="s">
        <v>14</v>
      </c>
      <c r="J121" t="s">
        <v>14</v>
      </c>
      <c r="K121" t="s">
        <v>16</v>
      </c>
      <c r="P121">
        <v>1</v>
      </c>
      <c r="Q121" t="s">
        <v>2609</v>
      </c>
    </row>
    <row r="122" spans="1:17">
      <c r="A122" t="s">
        <v>627</v>
      </c>
      <c r="B122" t="s">
        <v>1203</v>
      </c>
      <c r="C122">
        <v>2.4608742624511799</v>
      </c>
      <c r="D122">
        <v>8.7975287176896304E-4</v>
      </c>
      <c r="F122" t="s">
        <v>626</v>
      </c>
      <c r="G122" t="s">
        <v>2129</v>
      </c>
      <c r="H122" t="s">
        <v>2130</v>
      </c>
      <c r="I122" t="s">
        <v>14</v>
      </c>
      <c r="J122" t="s">
        <v>14</v>
      </c>
      <c r="K122" t="s">
        <v>22</v>
      </c>
      <c r="L122" t="s">
        <v>628</v>
      </c>
      <c r="M122" t="s">
        <v>2131</v>
      </c>
      <c r="N122" t="s">
        <v>49</v>
      </c>
      <c r="P122">
        <v>4</v>
      </c>
      <c r="Q122" t="s">
        <v>2608</v>
      </c>
    </row>
    <row r="123" spans="1:17">
      <c r="A123" t="s">
        <v>621</v>
      </c>
      <c r="B123" t="s">
        <v>1170</v>
      </c>
      <c r="C123">
        <v>2.4727873730647101</v>
      </c>
      <c r="D123">
        <v>4.80678999222567E-4</v>
      </c>
      <c r="F123" t="s">
        <v>81</v>
      </c>
      <c r="H123" t="s">
        <v>2127</v>
      </c>
      <c r="I123" t="s">
        <v>14</v>
      </c>
      <c r="J123" t="s">
        <v>14</v>
      </c>
      <c r="K123" t="s">
        <v>22</v>
      </c>
      <c r="L123" t="s">
        <v>622</v>
      </c>
      <c r="M123" t="s">
        <v>2128</v>
      </c>
      <c r="N123" t="s">
        <v>332</v>
      </c>
      <c r="P123">
        <v>4</v>
      </c>
      <c r="Q123" t="s">
        <v>2608</v>
      </c>
    </row>
    <row r="124" spans="1:17">
      <c r="A124" t="s">
        <v>938</v>
      </c>
      <c r="B124" t="s">
        <v>936</v>
      </c>
      <c r="C124">
        <v>-2.5758569044445099</v>
      </c>
      <c r="D124" s="1">
        <v>5.0850780667678298E-5</v>
      </c>
      <c r="E124" s="1"/>
      <c r="F124" t="s">
        <v>937</v>
      </c>
      <c r="I124" t="s">
        <v>14</v>
      </c>
      <c r="J124" t="s">
        <v>14</v>
      </c>
      <c r="K124" t="s">
        <v>16</v>
      </c>
      <c r="L124" t="s">
        <v>939</v>
      </c>
      <c r="M124" t="s">
        <v>937</v>
      </c>
      <c r="N124" t="s">
        <v>110</v>
      </c>
      <c r="P124">
        <v>1</v>
      </c>
      <c r="Q124" t="s">
        <v>2609</v>
      </c>
    </row>
    <row r="125" spans="1:17">
      <c r="A125" t="s">
        <v>912</v>
      </c>
      <c r="B125" t="s">
        <v>911</v>
      </c>
      <c r="C125">
        <v>4.40589951902375</v>
      </c>
      <c r="D125" s="1">
        <v>4.2363460552805603E-5</v>
      </c>
      <c r="E125" s="1"/>
      <c r="F125" t="s">
        <v>725</v>
      </c>
      <c r="I125" t="s">
        <v>14</v>
      </c>
      <c r="J125" t="s">
        <v>14</v>
      </c>
      <c r="K125" t="s">
        <v>16</v>
      </c>
      <c r="L125" t="s">
        <v>58</v>
      </c>
      <c r="M125" t="s">
        <v>2306</v>
      </c>
      <c r="N125" t="s">
        <v>59</v>
      </c>
      <c r="P125">
        <v>2</v>
      </c>
      <c r="Q125" t="s">
        <v>2609</v>
      </c>
    </row>
    <row r="126" spans="1:17">
      <c r="A126" t="s">
        <v>1218</v>
      </c>
      <c r="B126" t="s">
        <v>1217</v>
      </c>
      <c r="C126">
        <v>-2.70511873842606</v>
      </c>
      <c r="D126">
        <v>9.9954820693410793E-4</v>
      </c>
      <c r="F126" t="s">
        <v>81</v>
      </c>
      <c r="I126" t="s">
        <v>14</v>
      </c>
      <c r="J126" t="s">
        <v>14</v>
      </c>
      <c r="K126" t="s">
        <v>66</v>
      </c>
      <c r="P126">
        <v>1</v>
      </c>
      <c r="Q126" t="s">
        <v>2609</v>
      </c>
    </row>
    <row r="127" spans="1:17">
      <c r="A127" t="s">
        <v>664</v>
      </c>
      <c r="B127" t="s">
        <v>662</v>
      </c>
      <c r="C127">
        <v>-2.89432701501363</v>
      </c>
      <c r="D127" s="1">
        <v>2.4384364152603401E-6</v>
      </c>
      <c r="E127" s="1"/>
      <c r="F127" t="s">
        <v>663</v>
      </c>
      <c r="G127" t="s">
        <v>2364</v>
      </c>
      <c r="H127" t="s">
        <v>2365</v>
      </c>
      <c r="I127" t="s">
        <v>14</v>
      </c>
      <c r="J127" t="s">
        <v>14</v>
      </c>
      <c r="K127" t="s">
        <v>22</v>
      </c>
      <c r="L127" t="s">
        <v>665</v>
      </c>
      <c r="M127" t="s">
        <v>2366</v>
      </c>
      <c r="N127" t="s">
        <v>31</v>
      </c>
      <c r="P127">
        <v>1</v>
      </c>
      <c r="Q127" t="s">
        <v>2609</v>
      </c>
    </row>
    <row r="128" spans="1:17">
      <c r="A128" t="s">
        <v>281</v>
      </c>
      <c r="B128" t="s">
        <v>1027</v>
      </c>
      <c r="C128">
        <v>-2.9065183211612</v>
      </c>
      <c r="D128">
        <v>1.01344657536289E-4</v>
      </c>
      <c r="F128" t="s">
        <v>81</v>
      </c>
      <c r="I128" t="s">
        <v>14</v>
      </c>
      <c r="J128" t="s">
        <v>14</v>
      </c>
      <c r="K128" t="s">
        <v>22</v>
      </c>
      <c r="P128">
        <v>1</v>
      </c>
      <c r="Q128" t="s">
        <v>2609</v>
      </c>
    </row>
    <row r="129" spans="1:17">
      <c r="A129" t="s">
        <v>698</v>
      </c>
      <c r="B129" t="s">
        <v>697</v>
      </c>
      <c r="C129">
        <v>-2.87965305207742</v>
      </c>
      <c r="D129" s="1">
        <v>3.9732609782968099E-6</v>
      </c>
      <c r="E129" s="1"/>
      <c r="F129" t="s">
        <v>81</v>
      </c>
      <c r="H129" t="s">
        <v>2471</v>
      </c>
      <c r="I129" t="s">
        <v>14</v>
      </c>
      <c r="J129" t="s">
        <v>14</v>
      </c>
      <c r="K129" t="s">
        <v>16</v>
      </c>
      <c r="L129" t="s">
        <v>699</v>
      </c>
      <c r="M129" t="s">
        <v>2472</v>
      </c>
      <c r="N129" t="s">
        <v>332</v>
      </c>
      <c r="P129">
        <v>1</v>
      </c>
      <c r="Q129" t="s">
        <v>2609</v>
      </c>
    </row>
    <row r="130" spans="1:17">
      <c r="A130" t="s">
        <v>899</v>
      </c>
      <c r="B130" t="s">
        <v>897</v>
      </c>
      <c r="C130">
        <v>-2.11631441264919</v>
      </c>
      <c r="D130" s="1">
        <v>3.9097515143108701E-5</v>
      </c>
      <c r="E130" s="1"/>
      <c r="F130" t="s">
        <v>898</v>
      </c>
      <c r="G130" t="s">
        <v>2203</v>
      </c>
      <c r="H130" t="s">
        <v>2204</v>
      </c>
      <c r="I130" t="s">
        <v>14</v>
      </c>
      <c r="J130" t="s">
        <v>14</v>
      </c>
      <c r="K130" t="s">
        <v>22</v>
      </c>
      <c r="L130" t="s">
        <v>900</v>
      </c>
      <c r="M130" t="s">
        <v>2205</v>
      </c>
      <c r="N130" t="s">
        <v>1</v>
      </c>
      <c r="P130">
        <v>2</v>
      </c>
      <c r="Q130" t="s">
        <v>2609</v>
      </c>
    </row>
    <row r="131" spans="1:17">
      <c r="A131" s="18" t="s">
        <v>690</v>
      </c>
      <c r="B131" s="18" t="s">
        <v>688</v>
      </c>
      <c r="C131" s="18">
        <v>4.9464560636550301</v>
      </c>
      <c r="D131" s="19">
        <v>3.61725010162433E-6</v>
      </c>
      <c r="E131" s="19"/>
      <c r="F131" s="18" t="s">
        <v>689</v>
      </c>
      <c r="G131" s="18" t="s">
        <v>2044</v>
      </c>
      <c r="H131" s="18" t="s">
        <v>2473</v>
      </c>
      <c r="I131" s="18" t="s">
        <v>14</v>
      </c>
      <c r="J131" s="18" t="s">
        <v>14</v>
      </c>
      <c r="K131" s="18" t="s">
        <v>16</v>
      </c>
      <c r="L131" s="18" t="s">
        <v>206</v>
      </c>
      <c r="M131" s="18" t="s">
        <v>2046</v>
      </c>
      <c r="N131" s="18" t="s">
        <v>18</v>
      </c>
      <c r="O131" s="18" t="s">
        <v>1660</v>
      </c>
      <c r="P131">
        <v>2</v>
      </c>
      <c r="Q131" t="s">
        <v>2609</v>
      </c>
    </row>
    <row r="132" spans="1:17">
      <c r="A132" s="18" t="s">
        <v>811</v>
      </c>
      <c r="B132" s="18" t="s">
        <v>810</v>
      </c>
      <c r="C132" s="18">
        <v>3.94373319972782</v>
      </c>
      <c r="D132" s="19">
        <v>1.4614216361037299E-5</v>
      </c>
      <c r="E132" s="19"/>
      <c r="F132" s="18" t="s">
        <v>423</v>
      </c>
      <c r="G132" s="18" t="s">
        <v>2044</v>
      </c>
      <c r="H132" s="18" t="s">
        <v>2276</v>
      </c>
      <c r="I132" s="18" t="s">
        <v>14</v>
      </c>
      <c r="J132" s="18" t="s">
        <v>14</v>
      </c>
      <c r="K132" s="18" t="s">
        <v>16</v>
      </c>
      <c r="L132" s="18" t="s">
        <v>425</v>
      </c>
      <c r="M132" s="18" t="s">
        <v>2048</v>
      </c>
      <c r="N132" s="18" t="s">
        <v>18</v>
      </c>
      <c r="O132" s="18" t="s">
        <v>1660</v>
      </c>
      <c r="P132">
        <v>2</v>
      </c>
      <c r="Q132" t="s">
        <v>2609</v>
      </c>
    </row>
    <row r="133" spans="1:17">
      <c r="A133" s="18" t="s">
        <v>746</v>
      </c>
      <c r="B133" s="18" t="s">
        <v>745</v>
      </c>
      <c r="C133" s="18">
        <v>3.9813700120140898</v>
      </c>
      <c r="D133" s="19">
        <v>6.3746770524738797E-6</v>
      </c>
      <c r="E133" s="19"/>
      <c r="F133" s="18" t="s">
        <v>138</v>
      </c>
      <c r="G133" s="18"/>
      <c r="H133" s="18" t="s">
        <v>2277</v>
      </c>
      <c r="I133" s="18" t="s">
        <v>14</v>
      </c>
      <c r="J133" s="18" t="s">
        <v>14</v>
      </c>
      <c r="K133" s="18" t="s">
        <v>16</v>
      </c>
      <c r="L133" s="18" t="s">
        <v>140</v>
      </c>
      <c r="M133" s="18" t="s">
        <v>2050</v>
      </c>
      <c r="N133" s="18" t="s">
        <v>18</v>
      </c>
      <c r="O133" s="18" t="s">
        <v>1660</v>
      </c>
      <c r="P133">
        <v>2</v>
      </c>
      <c r="Q133" t="s">
        <v>2609</v>
      </c>
    </row>
    <row r="134" spans="1:17">
      <c r="A134" s="18" t="s">
        <v>708</v>
      </c>
      <c r="B134" s="18" t="s">
        <v>707</v>
      </c>
      <c r="C134" s="18">
        <v>4.27439762420323</v>
      </c>
      <c r="D134" s="19">
        <v>4.34554767671449E-6</v>
      </c>
      <c r="E134" s="19"/>
      <c r="F134" s="18" t="s">
        <v>247</v>
      </c>
      <c r="G134" s="18"/>
      <c r="H134" s="18" t="s">
        <v>2278</v>
      </c>
      <c r="I134" s="18" t="s">
        <v>14</v>
      </c>
      <c r="J134" s="18" t="s">
        <v>14</v>
      </c>
      <c r="K134" s="18" t="s">
        <v>16</v>
      </c>
      <c r="L134" s="18" t="s">
        <v>249</v>
      </c>
      <c r="M134" s="18" t="s">
        <v>2069</v>
      </c>
      <c r="N134" s="18" t="s">
        <v>18</v>
      </c>
      <c r="O134" s="18" t="s">
        <v>1660</v>
      </c>
      <c r="P134">
        <v>2</v>
      </c>
      <c r="Q134" t="s">
        <v>2609</v>
      </c>
    </row>
    <row r="135" spans="1:17">
      <c r="A135" s="18" t="s">
        <v>726</v>
      </c>
      <c r="B135" s="18" t="s">
        <v>724</v>
      </c>
      <c r="C135" s="18">
        <v>4.2410580531125097</v>
      </c>
      <c r="D135" s="19">
        <v>4.7020511990422101E-6</v>
      </c>
      <c r="E135" s="19"/>
      <c r="F135" s="18" t="s">
        <v>725</v>
      </c>
      <c r="G135" s="18"/>
      <c r="H135" s="18"/>
      <c r="I135" s="18" t="s">
        <v>14</v>
      </c>
      <c r="J135" s="18" t="s">
        <v>14</v>
      </c>
      <c r="K135" s="18" t="s">
        <v>66</v>
      </c>
      <c r="L135" s="18" t="s">
        <v>58</v>
      </c>
      <c r="M135" s="18" t="s">
        <v>2306</v>
      </c>
      <c r="N135" s="18" t="s">
        <v>59</v>
      </c>
      <c r="O135" s="18"/>
      <c r="P135">
        <v>1</v>
      </c>
      <c r="Q135" t="s">
        <v>2609</v>
      </c>
    </row>
    <row r="136" spans="1:17">
      <c r="A136" s="18" t="s">
        <v>358</v>
      </c>
      <c r="B136" s="18" t="s">
        <v>1055</v>
      </c>
      <c r="C136" s="18">
        <v>2.0154681854122298</v>
      </c>
      <c r="D136" s="18">
        <v>1.5155082722433401E-4</v>
      </c>
      <c r="E136" s="18"/>
      <c r="F136" s="18" t="s">
        <v>81</v>
      </c>
      <c r="G136" s="18"/>
      <c r="H136" s="18"/>
      <c r="I136" s="18" t="s">
        <v>14</v>
      </c>
      <c r="J136" s="18" t="s">
        <v>14</v>
      </c>
      <c r="K136" s="18" t="s">
        <v>16</v>
      </c>
      <c r="L136" s="18"/>
      <c r="M136" s="18"/>
      <c r="N136" s="18"/>
      <c r="O136" s="18"/>
      <c r="P136">
        <v>2</v>
      </c>
      <c r="Q136" t="s">
        <v>2608</v>
      </c>
    </row>
    <row r="137" spans="1:17">
      <c r="A137" t="s">
        <v>274</v>
      </c>
      <c r="B137" t="s">
        <v>1017</v>
      </c>
      <c r="C137">
        <v>-2.52589935451575</v>
      </c>
      <c r="D137" s="1">
        <v>8.2098144864670998E-5</v>
      </c>
      <c r="E137" s="1"/>
      <c r="F137" t="s">
        <v>1018</v>
      </c>
      <c r="I137" t="s">
        <v>14</v>
      </c>
      <c r="J137" t="s">
        <v>14</v>
      </c>
      <c r="K137" t="s">
        <v>16</v>
      </c>
      <c r="L137" t="s">
        <v>275</v>
      </c>
      <c r="M137" t="s">
        <v>1018</v>
      </c>
      <c r="N137" t="s">
        <v>49</v>
      </c>
      <c r="P137">
        <v>2</v>
      </c>
      <c r="Q137" t="s">
        <v>2609</v>
      </c>
    </row>
    <row r="138" spans="1:17">
      <c r="A138" t="s">
        <v>427</v>
      </c>
      <c r="B138" t="s">
        <v>1260</v>
      </c>
      <c r="C138">
        <v>3.06324206891833</v>
      </c>
      <c r="D138">
        <v>3.7918866845144902E-3</v>
      </c>
      <c r="F138" t="s">
        <v>346</v>
      </c>
      <c r="I138" t="s">
        <v>14</v>
      </c>
      <c r="J138" t="s">
        <v>14</v>
      </c>
      <c r="K138" t="s">
        <v>22</v>
      </c>
      <c r="L138" t="s">
        <v>348</v>
      </c>
      <c r="M138" t="s">
        <v>2193</v>
      </c>
      <c r="N138" t="s">
        <v>349</v>
      </c>
      <c r="O138" t="s">
        <v>1658</v>
      </c>
      <c r="P138">
        <v>4</v>
      </c>
      <c r="Q138" t="s">
        <v>2609</v>
      </c>
    </row>
    <row r="139" spans="1:17" s="18" customFormat="1">
      <c r="A139" t="s">
        <v>1015</v>
      </c>
      <c r="B139" t="s">
        <v>1013</v>
      </c>
      <c r="C139">
        <v>-2.2383887642477398</v>
      </c>
      <c r="D139" s="1">
        <v>7.2113219086806198E-5</v>
      </c>
      <c r="E139" s="1"/>
      <c r="F139" t="s">
        <v>1014</v>
      </c>
      <c r="G139"/>
      <c r="H139" t="s">
        <v>2474</v>
      </c>
      <c r="I139" t="s">
        <v>14</v>
      </c>
      <c r="J139" t="s">
        <v>14</v>
      </c>
      <c r="K139" t="s">
        <v>66</v>
      </c>
      <c r="L139" t="s">
        <v>1016</v>
      </c>
      <c r="M139" t="s">
        <v>2475</v>
      </c>
      <c r="N139" t="s">
        <v>1</v>
      </c>
      <c r="O139"/>
      <c r="P139">
        <v>1</v>
      </c>
      <c r="Q139" t="s">
        <v>2609</v>
      </c>
    </row>
    <row r="140" spans="1:17">
      <c r="A140" t="s">
        <v>57</v>
      </c>
      <c r="B140" t="s">
        <v>1054</v>
      </c>
      <c r="C140">
        <v>-3.3573384638056001</v>
      </c>
      <c r="D140">
        <v>1.50271961927905E-4</v>
      </c>
      <c r="F140" t="s">
        <v>56</v>
      </c>
      <c r="G140" t="s">
        <v>2476</v>
      </c>
      <c r="H140" t="s">
        <v>2477</v>
      </c>
      <c r="I140" t="s">
        <v>14</v>
      </c>
      <c r="J140" t="s">
        <v>14</v>
      </c>
      <c r="K140" t="s">
        <v>16</v>
      </c>
      <c r="L140" t="s">
        <v>58</v>
      </c>
      <c r="M140" t="s">
        <v>2306</v>
      </c>
      <c r="N140" t="s">
        <v>59</v>
      </c>
      <c r="P140">
        <v>1</v>
      </c>
      <c r="Q140" t="s">
        <v>2608</v>
      </c>
    </row>
    <row r="141" spans="1:17">
      <c r="A141" t="s">
        <v>168</v>
      </c>
      <c r="B141" t="s">
        <v>1127</v>
      </c>
      <c r="C141">
        <v>-2.68479646691776</v>
      </c>
      <c r="D141">
        <v>3.7004027059862199E-4</v>
      </c>
      <c r="F141" t="s">
        <v>167</v>
      </c>
      <c r="G141" t="s">
        <v>2080</v>
      </c>
      <c r="H141" t="s">
        <v>2478</v>
      </c>
      <c r="I141" t="s">
        <v>14</v>
      </c>
      <c r="J141" t="s">
        <v>14</v>
      </c>
      <c r="K141" t="s">
        <v>16</v>
      </c>
      <c r="L141" t="s">
        <v>169</v>
      </c>
      <c r="M141" t="s">
        <v>2139</v>
      </c>
      <c r="N141" t="s">
        <v>18</v>
      </c>
      <c r="O141" t="s">
        <v>1662</v>
      </c>
      <c r="P141">
        <v>1</v>
      </c>
      <c r="Q141" t="s">
        <v>2608</v>
      </c>
    </row>
    <row r="142" spans="1:17" s="18" customFormat="1">
      <c r="A142" t="s">
        <v>29</v>
      </c>
      <c r="B142" t="s">
        <v>1064</v>
      </c>
      <c r="C142">
        <v>-2.5698731518417901</v>
      </c>
      <c r="D142">
        <v>1.61936183427604E-4</v>
      </c>
      <c r="E142"/>
      <c r="F142" t="s">
        <v>28</v>
      </c>
      <c r="G142"/>
      <c r="H142" t="s">
        <v>2479</v>
      </c>
      <c r="I142" t="s">
        <v>14</v>
      </c>
      <c r="J142" t="s">
        <v>14</v>
      </c>
      <c r="K142" t="s">
        <v>16</v>
      </c>
      <c r="L142" t="s">
        <v>30</v>
      </c>
      <c r="M142" t="s">
        <v>2480</v>
      </c>
      <c r="N142" t="s">
        <v>31</v>
      </c>
      <c r="O142"/>
      <c r="P142">
        <v>1</v>
      </c>
      <c r="Q142" t="s">
        <v>2608</v>
      </c>
    </row>
    <row r="143" spans="1:17">
      <c r="A143" t="s">
        <v>29</v>
      </c>
      <c r="B143" t="s">
        <v>765</v>
      </c>
      <c r="C143">
        <v>-2.50504985198268</v>
      </c>
      <c r="D143" s="1">
        <v>8.8515088789139207E-6</v>
      </c>
      <c r="E143" s="1"/>
      <c r="F143" t="s">
        <v>28</v>
      </c>
      <c r="H143" t="s">
        <v>2479</v>
      </c>
      <c r="I143" t="s">
        <v>14</v>
      </c>
      <c r="J143" t="s">
        <v>14</v>
      </c>
      <c r="K143" t="s">
        <v>16</v>
      </c>
      <c r="L143" t="s">
        <v>30</v>
      </c>
      <c r="M143" t="s">
        <v>2480</v>
      </c>
      <c r="N143" t="s">
        <v>31</v>
      </c>
      <c r="P143">
        <v>1</v>
      </c>
      <c r="Q143" t="s">
        <v>2608</v>
      </c>
    </row>
    <row r="144" spans="1:17">
      <c r="A144" t="s">
        <v>79</v>
      </c>
      <c r="B144" t="s">
        <v>871</v>
      </c>
      <c r="C144">
        <v>-2.2861474881701001</v>
      </c>
      <c r="D144" s="1">
        <v>2.89933879646225E-5</v>
      </c>
      <c r="E144" s="1"/>
      <c r="F144" t="s">
        <v>78</v>
      </c>
      <c r="H144" t="s">
        <v>2481</v>
      </c>
      <c r="I144" t="s">
        <v>14</v>
      </c>
      <c r="J144" t="s">
        <v>14</v>
      </c>
      <c r="K144" t="s">
        <v>16</v>
      </c>
      <c r="P144">
        <v>1</v>
      </c>
      <c r="Q144" t="s">
        <v>2609</v>
      </c>
    </row>
    <row r="145" spans="1:17">
      <c r="A145" t="s">
        <v>440</v>
      </c>
      <c r="B145" t="s">
        <v>816</v>
      </c>
      <c r="C145">
        <v>-2.45443499839778</v>
      </c>
      <c r="D145" s="1">
        <v>1.4614216361037299E-5</v>
      </c>
      <c r="E145" s="1"/>
      <c r="F145" t="s">
        <v>81</v>
      </c>
      <c r="I145" t="s">
        <v>14</v>
      </c>
      <c r="J145" t="s">
        <v>14</v>
      </c>
      <c r="K145" t="s">
        <v>22</v>
      </c>
      <c r="L145" t="s">
        <v>441</v>
      </c>
      <c r="M145" t="s">
        <v>2116</v>
      </c>
      <c r="N145" t="s">
        <v>134</v>
      </c>
      <c r="P145">
        <v>1</v>
      </c>
      <c r="Q145" t="s">
        <v>2609</v>
      </c>
    </row>
    <row r="146" spans="1:17">
      <c r="A146" t="s">
        <v>1167</v>
      </c>
      <c r="B146" t="s">
        <v>1166</v>
      </c>
      <c r="C146">
        <v>2.8197863476437401</v>
      </c>
      <c r="D146">
        <v>4.8024443406477903E-4</v>
      </c>
      <c r="F146" t="s">
        <v>81</v>
      </c>
      <c r="H146" t="s">
        <v>2209</v>
      </c>
      <c r="I146" t="s">
        <v>14</v>
      </c>
      <c r="J146" t="s">
        <v>14</v>
      </c>
      <c r="K146" t="s">
        <v>22</v>
      </c>
      <c r="P146">
        <v>2</v>
      </c>
      <c r="Q146" t="s">
        <v>2608</v>
      </c>
    </row>
    <row r="147" spans="1:17">
      <c r="A147" t="s">
        <v>1254</v>
      </c>
      <c r="B147" t="s">
        <v>1253</v>
      </c>
      <c r="C147">
        <v>-2.3448341807165098</v>
      </c>
      <c r="D147">
        <v>2.87348451299713E-3</v>
      </c>
      <c r="F147" t="s">
        <v>1090</v>
      </c>
      <c r="I147" t="s">
        <v>14</v>
      </c>
      <c r="J147" t="s">
        <v>14</v>
      </c>
      <c r="K147" t="s">
        <v>22</v>
      </c>
      <c r="L147" t="s">
        <v>1092</v>
      </c>
      <c r="M147" t="s">
        <v>1090</v>
      </c>
      <c r="N147" t="s">
        <v>110</v>
      </c>
      <c r="P147">
        <v>2</v>
      </c>
      <c r="Q147" t="s">
        <v>2609</v>
      </c>
    </row>
    <row r="148" spans="1:17">
      <c r="A148" t="s">
        <v>673</v>
      </c>
      <c r="B148" t="s">
        <v>671</v>
      </c>
      <c r="C148">
        <v>-4.2939685007379298</v>
      </c>
      <c r="D148" s="1">
        <v>2.9813807072306102E-6</v>
      </c>
      <c r="E148" s="1"/>
      <c r="F148" t="s">
        <v>672</v>
      </c>
      <c r="G148" t="s">
        <v>2482</v>
      </c>
      <c r="H148" t="s">
        <v>2483</v>
      </c>
      <c r="I148" t="s">
        <v>14</v>
      </c>
      <c r="J148" t="s">
        <v>14</v>
      </c>
      <c r="K148" t="s">
        <v>22</v>
      </c>
      <c r="L148" t="s">
        <v>674</v>
      </c>
      <c r="M148" t="s">
        <v>2484</v>
      </c>
      <c r="N148" t="s">
        <v>675</v>
      </c>
      <c r="P148">
        <v>1</v>
      </c>
      <c r="Q148" t="s">
        <v>2609</v>
      </c>
    </row>
    <row r="149" spans="1:17" s="18" customFormat="1">
      <c r="A149" t="s">
        <v>1134</v>
      </c>
      <c r="B149" t="s">
        <v>1133</v>
      </c>
      <c r="C149">
        <v>-2.02827696296126</v>
      </c>
      <c r="D149">
        <v>3.7622334749753099E-4</v>
      </c>
      <c r="E149"/>
      <c r="F149" t="s">
        <v>81</v>
      </c>
      <c r="G149"/>
      <c r="H149" t="s">
        <v>2485</v>
      </c>
      <c r="I149" t="s">
        <v>14</v>
      </c>
      <c r="J149" t="s">
        <v>14</v>
      </c>
      <c r="K149" t="s">
        <v>22</v>
      </c>
      <c r="L149" t="s">
        <v>1135</v>
      </c>
      <c r="M149" t="s">
        <v>2486</v>
      </c>
      <c r="N149" t="s">
        <v>332</v>
      </c>
      <c r="O149"/>
      <c r="P149">
        <v>1</v>
      </c>
      <c r="Q149" t="s">
        <v>2609</v>
      </c>
    </row>
    <row r="150" spans="1:17" s="18" customFormat="1">
      <c r="A150" t="s">
        <v>1116</v>
      </c>
      <c r="B150" t="s">
        <v>1114</v>
      </c>
      <c r="C150">
        <v>-2.0443502646113498</v>
      </c>
      <c r="D150">
        <v>2.9679963385319502E-4</v>
      </c>
      <c r="E150"/>
      <c r="F150" t="s">
        <v>1115</v>
      </c>
      <c r="G150" t="s">
        <v>2441</v>
      </c>
      <c r="H150" t="s">
        <v>2442</v>
      </c>
      <c r="I150" t="s">
        <v>14</v>
      </c>
      <c r="J150" t="s">
        <v>14</v>
      </c>
      <c r="K150" t="s">
        <v>66</v>
      </c>
      <c r="L150" t="s">
        <v>1117</v>
      </c>
      <c r="M150" t="s">
        <v>2443</v>
      </c>
      <c r="N150" t="s">
        <v>198</v>
      </c>
      <c r="O150"/>
      <c r="P150">
        <v>1</v>
      </c>
      <c r="Q150" t="s">
        <v>2609</v>
      </c>
    </row>
    <row r="151" spans="1:17" s="18" customFormat="1">
      <c r="A151" t="s">
        <v>1100</v>
      </c>
      <c r="B151" t="s">
        <v>1098</v>
      </c>
      <c r="C151">
        <v>-2.0407166891866502</v>
      </c>
      <c r="D151">
        <v>2.4713484552877702E-4</v>
      </c>
      <c r="E151"/>
      <c r="F151" t="s">
        <v>1099</v>
      </c>
      <c r="G151" t="s">
        <v>2487</v>
      </c>
      <c r="H151" t="s">
        <v>2488</v>
      </c>
      <c r="I151" t="s">
        <v>14</v>
      </c>
      <c r="J151" t="s">
        <v>14</v>
      </c>
      <c r="K151" t="s">
        <v>16</v>
      </c>
      <c r="L151" t="s">
        <v>1101</v>
      </c>
      <c r="M151" t="s">
        <v>2489</v>
      </c>
      <c r="N151" t="s">
        <v>18</v>
      </c>
      <c r="O151" t="s">
        <v>1663</v>
      </c>
      <c r="P151">
        <v>1</v>
      </c>
      <c r="Q151" t="s">
        <v>2609</v>
      </c>
    </row>
    <row r="152" spans="1:17">
      <c r="A152" t="s">
        <v>679</v>
      </c>
      <c r="B152" t="s">
        <v>709</v>
      </c>
      <c r="C152">
        <v>-2.2140594696113598</v>
      </c>
      <c r="D152" s="1">
        <v>4.34554767671449E-6</v>
      </c>
      <c r="E152" s="1"/>
      <c r="F152" t="s">
        <v>678</v>
      </c>
      <c r="I152" t="s">
        <v>14</v>
      </c>
      <c r="J152" t="s">
        <v>14</v>
      </c>
      <c r="K152" t="s">
        <v>22</v>
      </c>
      <c r="L152" t="s">
        <v>680</v>
      </c>
      <c r="M152" t="s">
        <v>2490</v>
      </c>
      <c r="N152" t="s">
        <v>681</v>
      </c>
      <c r="P152">
        <v>1</v>
      </c>
      <c r="Q152" t="s">
        <v>2609</v>
      </c>
    </row>
    <row r="153" spans="1:17" s="18" customFormat="1">
      <c r="A153" t="s">
        <v>668</v>
      </c>
      <c r="B153" t="s">
        <v>666</v>
      </c>
      <c r="C153">
        <v>-3.5445984452325199</v>
      </c>
      <c r="D153" s="1">
        <v>2.9813807072306102E-6</v>
      </c>
      <c r="E153" s="1"/>
      <c r="F153" t="s">
        <v>667</v>
      </c>
      <c r="G153" t="s">
        <v>2187</v>
      </c>
      <c r="H153" t="s">
        <v>2188</v>
      </c>
      <c r="I153" t="s">
        <v>14</v>
      </c>
      <c r="J153" t="s">
        <v>14</v>
      </c>
      <c r="K153" t="s">
        <v>22</v>
      </c>
      <c r="L153" t="s">
        <v>669</v>
      </c>
      <c r="M153" t="s">
        <v>2189</v>
      </c>
      <c r="N153" t="s">
        <v>670</v>
      </c>
      <c r="O153"/>
      <c r="P153">
        <v>1</v>
      </c>
      <c r="Q153" t="s">
        <v>2608</v>
      </c>
    </row>
    <row r="154" spans="1:17">
      <c r="A154" t="s">
        <v>651</v>
      </c>
      <c r="B154" t="s">
        <v>649</v>
      </c>
      <c r="C154">
        <v>2.87187152252978</v>
      </c>
      <c r="D154" s="1">
        <v>2.09643617756755E-6</v>
      </c>
      <c r="E154" s="1"/>
      <c r="F154" t="s">
        <v>650</v>
      </c>
      <c r="H154" t="s">
        <v>2491</v>
      </c>
      <c r="I154" t="s">
        <v>14</v>
      </c>
      <c r="J154" t="s">
        <v>14</v>
      </c>
      <c r="K154" t="s">
        <v>22</v>
      </c>
      <c r="L154" t="s">
        <v>652</v>
      </c>
      <c r="M154" t="s">
        <v>2492</v>
      </c>
      <c r="N154" t="s">
        <v>59</v>
      </c>
      <c r="P154">
        <v>1</v>
      </c>
      <c r="Q154" t="s">
        <v>2609</v>
      </c>
    </row>
    <row r="155" spans="1:17">
      <c r="A155" t="s">
        <v>1052</v>
      </c>
      <c r="B155" t="s">
        <v>1051</v>
      </c>
      <c r="C155">
        <v>-2.60782839726705</v>
      </c>
      <c r="D155">
        <v>1.49242158787971E-4</v>
      </c>
      <c r="F155" t="s">
        <v>603</v>
      </c>
      <c r="H155" t="s">
        <v>2493</v>
      </c>
      <c r="I155" t="s">
        <v>14</v>
      </c>
      <c r="J155" t="s">
        <v>14</v>
      </c>
      <c r="K155" t="s">
        <v>22</v>
      </c>
      <c r="L155" t="s">
        <v>1053</v>
      </c>
      <c r="M155" t="s">
        <v>2494</v>
      </c>
      <c r="N155" t="s">
        <v>332</v>
      </c>
      <c r="P155">
        <v>1</v>
      </c>
      <c r="Q155" t="s">
        <v>2609</v>
      </c>
    </row>
    <row r="156" spans="1:17">
      <c r="A156" t="s">
        <v>1275</v>
      </c>
      <c r="B156" t="s">
        <v>1274</v>
      </c>
      <c r="C156">
        <v>-2.4338460829134201</v>
      </c>
      <c r="D156">
        <v>8.2570676532185208E-3</v>
      </c>
      <c r="F156" t="s">
        <v>81</v>
      </c>
      <c r="I156" t="s">
        <v>14</v>
      </c>
      <c r="J156" t="s">
        <v>14</v>
      </c>
      <c r="K156" t="s">
        <v>22</v>
      </c>
      <c r="P156">
        <v>1</v>
      </c>
      <c r="Q156" t="s">
        <v>2609</v>
      </c>
    </row>
    <row r="157" spans="1:17">
      <c r="A157" t="s">
        <v>146</v>
      </c>
      <c r="B157" t="s">
        <v>643</v>
      </c>
      <c r="C157">
        <v>-3.9816657865491201</v>
      </c>
      <c r="D157" s="1">
        <v>1.8502114323988901E-6</v>
      </c>
      <c r="E157" s="1"/>
      <c r="F157" t="s">
        <v>81</v>
      </c>
      <c r="H157" t="s">
        <v>2223</v>
      </c>
      <c r="I157" t="s">
        <v>14</v>
      </c>
      <c r="J157" t="s">
        <v>14</v>
      </c>
      <c r="K157" t="s">
        <v>22</v>
      </c>
      <c r="L157" t="s">
        <v>147</v>
      </c>
      <c r="M157" t="s">
        <v>2224</v>
      </c>
      <c r="N157" t="s">
        <v>44</v>
      </c>
      <c r="P157">
        <v>4</v>
      </c>
      <c r="Q157" t="s">
        <v>2609</v>
      </c>
    </row>
    <row r="158" spans="1:17">
      <c r="A158" t="s">
        <v>824</v>
      </c>
      <c r="B158" t="s">
        <v>823</v>
      </c>
      <c r="C158">
        <v>2.0617642364711002</v>
      </c>
      <c r="D158" s="1">
        <v>1.4725922994001199E-5</v>
      </c>
      <c r="E158" s="1"/>
      <c r="F158" t="s">
        <v>81</v>
      </c>
      <c r="I158" t="s">
        <v>14</v>
      </c>
      <c r="J158" t="s">
        <v>14</v>
      </c>
      <c r="K158" t="s">
        <v>22</v>
      </c>
      <c r="P158">
        <v>1</v>
      </c>
      <c r="Q158" t="s">
        <v>2609</v>
      </c>
    </row>
    <row r="159" spans="1:17">
      <c r="A159" t="s">
        <v>762</v>
      </c>
      <c r="B159" t="s">
        <v>760</v>
      </c>
      <c r="C159">
        <v>2.5735450555111501</v>
      </c>
      <c r="D159" s="1">
        <v>8.8515088789139207E-6</v>
      </c>
      <c r="E159" s="1"/>
      <c r="F159" t="s">
        <v>761</v>
      </c>
      <c r="H159" t="s">
        <v>2495</v>
      </c>
      <c r="I159" t="s">
        <v>14</v>
      </c>
      <c r="J159" t="s">
        <v>14</v>
      </c>
      <c r="K159" t="s">
        <v>22</v>
      </c>
      <c r="L159" t="s">
        <v>763</v>
      </c>
      <c r="M159" t="s">
        <v>2496</v>
      </c>
      <c r="N159" t="s">
        <v>764</v>
      </c>
      <c r="P159">
        <v>1</v>
      </c>
      <c r="Q159" t="s">
        <v>2609</v>
      </c>
    </row>
    <row r="160" spans="1:17">
      <c r="A160" t="s">
        <v>656</v>
      </c>
      <c r="B160" t="s">
        <v>654</v>
      </c>
      <c r="C160">
        <v>2.1017318081382199</v>
      </c>
      <c r="D160" s="1">
        <v>2.09643617756755E-6</v>
      </c>
      <c r="E160" s="1"/>
      <c r="F160" t="s">
        <v>655</v>
      </c>
      <c r="G160" t="s">
        <v>2497</v>
      </c>
      <c r="H160" t="s">
        <v>2498</v>
      </c>
      <c r="I160" t="s">
        <v>14</v>
      </c>
      <c r="J160" t="s">
        <v>14</v>
      </c>
      <c r="K160" t="s">
        <v>22</v>
      </c>
      <c r="L160" t="s">
        <v>657</v>
      </c>
      <c r="M160" t="s">
        <v>2499</v>
      </c>
      <c r="N160" t="s">
        <v>1</v>
      </c>
      <c r="P160">
        <v>1</v>
      </c>
      <c r="Q160" t="s">
        <v>2608</v>
      </c>
    </row>
    <row r="161" spans="1:17">
      <c r="A161" t="s">
        <v>684</v>
      </c>
      <c r="B161" t="s">
        <v>682</v>
      </c>
      <c r="C161">
        <v>2.70873352247244</v>
      </c>
      <c r="D161" s="1">
        <v>3.4670355149617702E-6</v>
      </c>
      <c r="E161" s="1"/>
      <c r="F161" t="s">
        <v>683</v>
      </c>
      <c r="H161" t="s">
        <v>2500</v>
      </c>
      <c r="I161" t="s">
        <v>14</v>
      </c>
      <c r="J161" t="s">
        <v>14</v>
      </c>
      <c r="K161" t="s">
        <v>22</v>
      </c>
      <c r="L161" t="s">
        <v>685</v>
      </c>
      <c r="M161" t="s">
        <v>2501</v>
      </c>
      <c r="N161" t="s">
        <v>44</v>
      </c>
      <c r="P161">
        <v>1</v>
      </c>
      <c r="Q161" t="s">
        <v>2609</v>
      </c>
    </row>
    <row r="162" spans="1:17">
      <c r="A162" t="s">
        <v>781</v>
      </c>
      <c r="B162" t="s">
        <v>779</v>
      </c>
      <c r="C162">
        <v>2.2308006195237802</v>
      </c>
      <c r="D162" s="1">
        <v>9.5295238244413203E-6</v>
      </c>
      <c r="E162" s="1"/>
      <c r="F162" t="s">
        <v>780</v>
      </c>
      <c r="I162" t="s">
        <v>14</v>
      </c>
      <c r="J162" t="s">
        <v>14</v>
      </c>
      <c r="K162" t="s">
        <v>22</v>
      </c>
      <c r="L162" t="s">
        <v>782</v>
      </c>
      <c r="M162" t="s">
        <v>2502</v>
      </c>
      <c r="N162" t="s">
        <v>783</v>
      </c>
      <c r="O162" t="s">
        <v>1662</v>
      </c>
      <c r="P162">
        <v>1</v>
      </c>
      <c r="Q162" t="s">
        <v>2609</v>
      </c>
    </row>
    <row r="163" spans="1:17">
      <c r="A163" t="s">
        <v>889</v>
      </c>
      <c r="B163" t="s">
        <v>887</v>
      </c>
      <c r="C163">
        <v>2.05499342426211</v>
      </c>
      <c r="D163" s="1">
        <v>3.5079584141908801E-5</v>
      </c>
      <c r="E163" s="1"/>
      <c r="F163" t="s">
        <v>888</v>
      </c>
      <c r="G163" t="s">
        <v>2503</v>
      </c>
      <c r="H163" t="s">
        <v>2504</v>
      </c>
      <c r="I163" t="s">
        <v>14</v>
      </c>
      <c r="J163" t="s">
        <v>14</v>
      </c>
      <c r="K163" t="s">
        <v>22</v>
      </c>
      <c r="L163" t="s">
        <v>890</v>
      </c>
      <c r="M163" t="s">
        <v>2505</v>
      </c>
      <c r="N163" t="s">
        <v>39</v>
      </c>
      <c r="P163">
        <v>1</v>
      </c>
      <c r="Q163" t="s">
        <v>2609</v>
      </c>
    </row>
    <row r="164" spans="1:17">
      <c r="A164" t="s">
        <v>407</v>
      </c>
      <c r="B164" t="s">
        <v>776</v>
      </c>
      <c r="C164">
        <v>-2.5200589972833098</v>
      </c>
      <c r="D164" s="1">
        <v>9.5295238244413203E-6</v>
      </c>
      <c r="E164" s="1"/>
      <c r="F164" t="s">
        <v>406</v>
      </c>
      <c r="I164" t="s">
        <v>14</v>
      </c>
      <c r="J164" t="s">
        <v>14</v>
      </c>
      <c r="K164" t="s">
        <v>22</v>
      </c>
      <c r="L164" t="s">
        <v>408</v>
      </c>
      <c r="M164" t="s">
        <v>2308</v>
      </c>
      <c r="N164" t="s">
        <v>31</v>
      </c>
      <c r="P164">
        <v>2</v>
      </c>
      <c r="Q164" t="s">
        <v>2609</v>
      </c>
    </row>
    <row r="165" spans="1:17">
      <c r="A165" t="s">
        <v>998</v>
      </c>
      <c r="B165" t="s">
        <v>996</v>
      </c>
      <c r="C165">
        <v>-2.2314328395368199</v>
      </c>
      <c r="D165" s="1">
        <v>6.7068283085164904E-5</v>
      </c>
      <c r="E165" s="1"/>
      <c r="F165" t="s">
        <v>997</v>
      </c>
      <c r="G165" t="s">
        <v>2225</v>
      </c>
      <c r="H165" t="s">
        <v>2226</v>
      </c>
      <c r="I165" t="s">
        <v>14</v>
      </c>
      <c r="J165" t="s">
        <v>14</v>
      </c>
      <c r="K165" t="s">
        <v>22</v>
      </c>
      <c r="L165" t="s">
        <v>999</v>
      </c>
      <c r="M165" t="s">
        <v>2227</v>
      </c>
      <c r="N165" t="s">
        <v>31</v>
      </c>
      <c r="P165">
        <v>1</v>
      </c>
      <c r="Q165" t="s">
        <v>2609</v>
      </c>
    </row>
    <row r="166" spans="1:17">
      <c r="A166" t="s">
        <v>1176</v>
      </c>
      <c r="B166" t="s">
        <v>1174</v>
      </c>
      <c r="C166">
        <v>-2.5057697850421601</v>
      </c>
      <c r="D166">
        <v>5.2394274289074404E-4</v>
      </c>
      <c r="F166" t="s">
        <v>1175</v>
      </c>
      <c r="G166" t="s">
        <v>2506</v>
      </c>
      <c r="H166" t="s">
        <v>2507</v>
      </c>
      <c r="I166" t="s">
        <v>14</v>
      </c>
      <c r="J166" t="s">
        <v>14</v>
      </c>
      <c r="K166" t="s">
        <v>22</v>
      </c>
      <c r="L166" t="s">
        <v>1177</v>
      </c>
      <c r="M166" t="s">
        <v>2508</v>
      </c>
      <c r="N166" t="s">
        <v>18</v>
      </c>
      <c r="O166" t="s">
        <v>1665</v>
      </c>
      <c r="P166">
        <v>1</v>
      </c>
      <c r="Q166" t="s">
        <v>2609</v>
      </c>
    </row>
    <row r="167" spans="1:17">
      <c r="A167" t="s">
        <v>1095</v>
      </c>
      <c r="B167" t="s">
        <v>1093</v>
      </c>
      <c r="C167">
        <v>-2.0399570561586899</v>
      </c>
      <c r="D167">
        <v>2.3950270474052001E-4</v>
      </c>
      <c r="F167" t="s">
        <v>1094</v>
      </c>
      <c r="G167" t="s">
        <v>2509</v>
      </c>
      <c r="H167" t="s">
        <v>2510</v>
      </c>
      <c r="I167" t="s">
        <v>14</v>
      </c>
      <c r="J167" t="s">
        <v>14</v>
      </c>
      <c r="K167" t="s">
        <v>22</v>
      </c>
      <c r="L167" t="s">
        <v>1096</v>
      </c>
      <c r="M167" t="s">
        <v>2511</v>
      </c>
      <c r="N167" t="s">
        <v>18</v>
      </c>
      <c r="O167" t="s">
        <v>1663</v>
      </c>
      <c r="P167">
        <v>1</v>
      </c>
      <c r="Q167" t="s">
        <v>2609</v>
      </c>
    </row>
    <row r="168" spans="1:17">
      <c r="A168" t="s">
        <v>1071</v>
      </c>
      <c r="B168" t="s">
        <v>1069</v>
      </c>
      <c r="C168">
        <v>3.1113726680246998</v>
      </c>
      <c r="D168">
        <v>1.71875872810828E-4</v>
      </c>
      <c r="F168" t="s">
        <v>1070</v>
      </c>
      <c r="G168" t="s">
        <v>2512</v>
      </c>
      <c r="H168" t="s">
        <v>2513</v>
      </c>
      <c r="I168" t="s">
        <v>14</v>
      </c>
      <c r="J168" t="s">
        <v>14</v>
      </c>
      <c r="K168" t="s">
        <v>22</v>
      </c>
      <c r="L168" t="s">
        <v>1072</v>
      </c>
      <c r="M168" t="s">
        <v>2514</v>
      </c>
      <c r="N168" t="s">
        <v>59</v>
      </c>
      <c r="P168">
        <v>1</v>
      </c>
      <c r="Q168" t="s">
        <v>2609</v>
      </c>
    </row>
    <row r="169" spans="1:17">
      <c r="A169" t="s">
        <v>1210</v>
      </c>
      <c r="B169" t="s">
        <v>1208</v>
      </c>
      <c r="C169">
        <v>-2.2321634549765501</v>
      </c>
      <c r="D169">
        <v>9.1808457118444404E-4</v>
      </c>
      <c r="F169" t="s">
        <v>1209</v>
      </c>
      <c r="I169" t="s">
        <v>14</v>
      </c>
      <c r="J169" t="s">
        <v>14</v>
      </c>
      <c r="K169" t="s">
        <v>22</v>
      </c>
      <c r="P169">
        <v>2</v>
      </c>
      <c r="Q169" t="s">
        <v>2609</v>
      </c>
    </row>
    <row r="170" spans="1:17">
      <c r="A170" t="s">
        <v>778</v>
      </c>
      <c r="B170" t="s">
        <v>777</v>
      </c>
      <c r="C170">
        <v>-2.4486616394991101</v>
      </c>
      <c r="D170" s="1">
        <v>9.5295238244413203E-6</v>
      </c>
      <c r="E170" s="1"/>
      <c r="F170" t="s">
        <v>406</v>
      </c>
      <c r="I170" t="s">
        <v>14</v>
      </c>
      <c r="J170" t="s">
        <v>14</v>
      </c>
      <c r="K170" t="s">
        <v>22</v>
      </c>
      <c r="L170" t="s">
        <v>408</v>
      </c>
      <c r="M170" t="s">
        <v>2308</v>
      </c>
      <c r="N170" t="s">
        <v>31</v>
      </c>
      <c r="P170">
        <v>1</v>
      </c>
      <c r="Q170" t="s">
        <v>2609</v>
      </c>
    </row>
    <row r="171" spans="1:17">
      <c r="A171" t="s">
        <v>1162</v>
      </c>
      <c r="B171" t="s">
        <v>1160</v>
      </c>
      <c r="C171">
        <v>-2.0271742834369402</v>
      </c>
      <c r="D171">
        <v>4.7622341034567097E-4</v>
      </c>
      <c r="F171" t="s">
        <v>1161</v>
      </c>
      <c r="H171" t="s">
        <v>2515</v>
      </c>
      <c r="I171" t="s">
        <v>14</v>
      </c>
      <c r="J171" t="s">
        <v>14</v>
      </c>
      <c r="K171" t="s">
        <v>22</v>
      </c>
      <c r="P171">
        <v>1</v>
      </c>
      <c r="Q171" t="s">
        <v>2609</v>
      </c>
    </row>
    <row r="172" spans="1:17">
      <c r="A172" t="s">
        <v>1169</v>
      </c>
      <c r="B172" t="s">
        <v>1168</v>
      </c>
      <c r="C172">
        <v>-3.1479633116669299</v>
      </c>
      <c r="D172">
        <v>4.8024443406477903E-4</v>
      </c>
      <c r="F172" t="s">
        <v>81</v>
      </c>
      <c r="I172" t="s">
        <v>14</v>
      </c>
      <c r="J172" t="s">
        <v>14</v>
      </c>
      <c r="K172" t="s">
        <v>66</v>
      </c>
      <c r="P172">
        <v>1</v>
      </c>
      <c r="Q172" t="s">
        <v>2609</v>
      </c>
    </row>
    <row r="173" spans="1:17">
      <c r="A173" t="s">
        <v>1182</v>
      </c>
      <c r="B173" t="s">
        <v>1180</v>
      </c>
      <c r="C173">
        <v>-2.2307563848241601</v>
      </c>
      <c r="D173">
        <v>5.6397203345742697E-4</v>
      </c>
      <c r="F173" t="s">
        <v>1181</v>
      </c>
      <c r="H173" t="s">
        <v>2516</v>
      </c>
      <c r="I173" t="s">
        <v>14</v>
      </c>
      <c r="J173" t="s">
        <v>14</v>
      </c>
      <c r="K173" t="s">
        <v>22</v>
      </c>
      <c r="L173" t="s">
        <v>1183</v>
      </c>
      <c r="M173" t="s">
        <v>2517</v>
      </c>
      <c r="N173" t="s">
        <v>1184</v>
      </c>
      <c r="P173">
        <v>1</v>
      </c>
      <c r="Q173" t="s">
        <v>2609</v>
      </c>
    </row>
    <row r="174" spans="1:17">
      <c r="A174" t="s">
        <v>1155</v>
      </c>
      <c r="B174" t="s">
        <v>1153</v>
      </c>
      <c r="C174">
        <v>-2.0094453177907599</v>
      </c>
      <c r="D174">
        <v>4.2927174826427802E-4</v>
      </c>
      <c r="F174" t="s">
        <v>1154</v>
      </c>
      <c r="I174" t="s">
        <v>14</v>
      </c>
      <c r="J174" t="s">
        <v>14</v>
      </c>
      <c r="K174" t="s">
        <v>16</v>
      </c>
      <c r="P174">
        <v>1</v>
      </c>
      <c r="Q174" t="s">
        <v>2609</v>
      </c>
    </row>
    <row r="175" spans="1:17">
      <c r="A175" t="s">
        <v>943</v>
      </c>
      <c r="B175" t="s">
        <v>941</v>
      </c>
      <c r="C175">
        <v>-2.21973149143292</v>
      </c>
      <c r="D175" s="1">
        <v>5.2578771188721698E-5</v>
      </c>
      <c r="E175" s="1"/>
      <c r="F175" t="s">
        <v>942</v>
      </c>
      <c r="H175" t="s">
        <v>2518</v>
      </c>
      <c r="I175" t="s">
        <v>14</v>
      </c>
      <c r="J175" t="s">
        <v>14</v>
      </c>
      <c r="K175" t="s">
        <v>22</v>
      </c>
      <c r="L175" t="s">
        <v>944</v>
      </c>
      <c r="M175" t="s">
        <v>2519</v>
      </c>
      <c r="N175" t="s">
        <v>519</v>
      </c>
      <c r="P175">
        <v>1</v>
      </c>
      <c r="Q175" t="s">
        <v>2609</v>
      </c>
    </row>
    <row r="176" spans="1:17">
      <c r="A176" t="s">
        <v>1001</v>
      </c>
      <c r="B176" t="s">
        <v>1000</v>
      </c>
      <c r="C176">
        <v>-3.0758693612474399</v>
      </c>
      <c r="D176" s="1">
        <v>6.8603432269193198E-5</v>
      </c>
      <c r="E176" s="1"/>
      <c r="F176" t="s">
        <v>107</v>
      </c>
      <c r="I176" t="s">
        <v>14</v>
      </c>
      <c r="J176" t="s">
        <v>14</v>
      </c>
      <c r="K176" t="s">
        <v>22</v>
      </c>
      <c r="L176" t="s">
        <v>109</v>
      </c>
      <c r="M176" t="s">
        <v>107</v>
      </c>
      <c r="N176" t="s">
        <v>110</v>
      </c>
      <c r="P176">
        <v>1</v>
      </c>
      <c r="Q176" t="s">
        <v>2609</v>
      </c>
    </row>
    <row r="177" spans="1:17">
      <c r="A177" t="s">
        <v>118</v>
      </c>
      <c r="B177" t="s">
        <v>1146</v>
      </c>
      <c r="C177">
        <v>2.3459291527335702</v>
      </c>
      <c r="D177">
        <v>4.1268394381468001E-4</v>
      </c>
      <c r="F177" t="s">
        <v>117</v>
      </c>
      <c r="G177" t="s">
        <v>2237</v>
      </c>
      <c r="H177" t="s">
        <v>2238</v>
      </c>
      <c r="I177" t="s">
        <v>14</v>
      </c>
      <c r="J177" t="s">
        <v>14</v>
      </c>
      <c r="K177" t="s">
        <v>22</v>
      </c>
      <c r="L177" t="s">
        <v>119</v>
      </c>
      <c r="M177" t="s">
        <v>2239</v>
      </c>
      <c r="N177" t="s">
        <v>18</v>
      </c>
      <c r="O177" t="s">
        <v>1663</v>
      </c>
      <c r="P177">
        <v>4</v>
      </c>
      <c r="Q177" t="s">
        <v>2609</v>
      </c>
    </row>
    <row r="178" spans="1:17">
      <c r="A178" t="s">
        <v>814</v>
      </c>
      <c r="B178" t="s">
        <v>812</v>
      </c>
      <c r="C178">
        <v>-2.8898009861317799</v>
      </c>
      <c r="D178" s="1">
        <v>1.4614216361037299E-5</v>
      </c>
      <c r="E178" s="1"/>
      <c r="F178" t="s">
        <v>813</v>
      </c>
      <c r="I178" t="s">
        <v>14</v>
      </c>
      <c r="J178" t="s">
        <v>14</v>
      </c>
      <c r="K178" t="s">
        <v>22</v>
      </c>
      <c r="L178" t="s">
        <v>815</v>
      </c>
      <c r="M178" t="s">
        <v>2520</v>
      </c>
      <c r="N178" t="s">
        <v>681</v>
      </c>
      <c r="P178">
        <v>1</v>
      </c>
      <c r="Q178" t="s">
        <v>2609</v>
      </c>
    </row>
    <row r="179" spans="1:17">
      <c r="A179" t="s">
        <v>1273</v>
      </c>
      <c r="B179" t="s">
        <v>1272</v>
      </c>
      <c r="C179">
        <v>-2.04048374010803</v>
      </c>
      <c r="D179">
        <v>8.1974204626205898E-3</v>
      </c>
      <c r="F179" t="s">
        <v>13</v>
      </c>
      <c r="H179" t="s">
        <v>2117</v>
      </c>
      <c r="I179" t="s">
        <v>14</v>
      </c>
      <c r="J179" t="s">
        <v>14</v>
      </c>
      <c r="K179" t="s">
        <v>16</v>
      </c>
      <c r="L179" t="s">
        <v>17</v>
      </c>
      <c r="M179" t="s">
        <v>2118</v>
      </c>
      <c r="N179" t="s">
        <v>18</v>
      </c>
      <c r="O179" t="s">
        <v>1660</v>
      </c>
      <c r="P179">
        <v>1</v>
      </c>
      <c r="Q179" t="s">
        <v>2609</v>
      </c>
    </row>
    <row r="180" spans="1:17">
      <c r="A180" t="s">
        <v>1067</v>
      </c>
      <c r="B180" t="s">
        <v>1065</v>
      </c>
      <c r="C180">
        <v>-2.6433562429090101</v>
      </c>
      <c r="D180">
        <v>1.6212829995753E-4</v>
      </c>
      <c r="F180" t="s">
        <v>1066</v>
      </c>
      <c r="I180" t="s">
        <v>14</v>
      </c>
      <c r="J180" t="s">
        <v>14</v>
      </c>
      <c r="K180" t="s">
        <v>66</v>
      </c>
      <c r="L180" t="s">
        <v>1068</v>
      </c>
      <c r="M180" t="s">
        <v>2521</v>
      </c>
      <c r="N180" t="s">
        <v>490</v>
      </c>
      <c r="P180">
        <v>1</v>
      </c>
      <c r="Q180" t="s">
        <v>2609</v>
      </c>
    </row>
    <row r="181" spans="1:17">
      <c r="A181" t="s">
        <v>2632</v>
      </c>
      <c r="B181" t="s">
        <v>1232</v>
      </c>
      <c r="C181">
        <v>-2.5651773126687498</v>
      </c>
      <c r="D181">
        <v>1.3274726841709401E-3</v>
      </c>
      <c r="F181" t="s">
        <v>1233</v>
      </c>
      <c r="I181" t="s">
        <v>14</v>
      </c>
      <c r="J181" t="s">
        <v>14</v>
      </c>
      <c r="K181" t="s">
        <v>14</v>
      </c>
      <c r="P181">
        <v>1</v>
      </c>
      <c r="Q181" t="s">
        <v>2609</v>
      </c>
    </row>
    <row r="182" spans="1:17">
      <c r="A182" t="s">
        <v>1107</v>
      </c>
      <c r="B182" t="s">
        <v>1105</v>
      </c>
      <c r="C182">
        <v>-2.2068483642203498</v>
      </c>
      <c r="D182">
        <v>2.54202487612238E-4</v>
      </c>
      <c r="F182" t="s">
        <v>1106</v>
      </c>
      <c r="G182" t="s">
        <v>2522</v>
      </c>
      <c r="H182" t="s">
        <v>2523</v>
      </c>
      <c r="I182" t="s">
        <v>14</v>
      </c>
      <c r="J182" t="s">
        <v>14</v>
      </c>
      <c r="K182" t="s">
        <v>22</v>
      </c>
      <c r="L182" t="s">
        <v>1108</v>
      </c>
      <c r="M182" t="s">
        <v>2524</v>
      </c>
      <c r="N182" t="s">
        <v>337</v>
      </c>
      <c r="P182">
        <v>1</v>
      </c>
      <c r="Q182" t="s">
        <v>2609</v>
      </c>
    </row>
    <row r="183" spans="1:17">
      <c r="A183" t="s">
        <v>874</v>
      </c>
      <c r="B183" t="s">
        <v>872</v>
      </c>
      <c r="C183">
        <v>2.0054120880296198</v>
      </c>
      <c r="D183" s="1">
        <v>2.92377011438544E-5</v>
      </c>
      <c r="E183" s="1"/>
      <c r="F183" t="s">
        <v>873</v>
      </c>
      <c r="H183" t="s">
        <v>2525</v>
      </c>
      <c r="I183" t="s">
        <v>14</v>
      </c>
      <c r="J183" t="s">
        <v>14</v>
      </c>
      <c r="K183" t="s">
        <v>22</v>
      </c>
      <c r="L183" t="s">
        <v>875</v>
      </c>
      <c r="M183" t="s">
        <v>2526</v>
      </c>
      <c r="N183" t="s">
        <v>876</v>
      </c>
      <c r="P183">
        <v>1</v>
      </c>
      <c r="Q183" t="s">
        <v>2609</v>
      </c>
    </row>
    <row r="184" spans="1:17">
      <c r="A184" t="s">
        <v>713</v>
      </c>
      <c r="B184" t="s">
        <v>712</v>
      </c>
      <c r="C184">
        <v>2.48410854391186</v>
      </c>
      <c r="D184" s="1">
        <v>4.7020511990422101E-6</v>
      </c>
      <c r="E184" s="1"/>
      <c r="F184" t="s">
        <v>603</v>
      </c>
      <c r="H184" t="s">
        <v>2493</v>
      </c>
      <c r="I184" t="s">
        <v>14</v>
      </c>
      <c r="J184" t="s">
        <v>14</v>
      </c>
      <c r="K184" t="s">
        <v>16</v>
      </c>
      <c r="P184">
        <v>1</v>
      </c>
      <c r="Q184" t="s">
        <v>2609</v>
      </c>
    </row>
    <row r="185" spans="1:17">
      <c r="A185" t="s">
        <v>839</v>
      </c>
      <c r="B185" t="s">
        <v>837</v>
      </c>
      <c r="C185">
        <v>-2.5516133310968701</v>
      </c>
      <c r="D185" s="1">
        <v>1.8004095060575899E-5</v>
      </c>
      <c r="E185" s="1"/>
      <c r="F185" t="s">
        <v>838</v>
      </c>
      <c r="H185" t="s">
        <v>2527</v>
      </c>
      <c r="I185" t="s">
        <v>14</v>
      </c>
      <c r="J185" t="s">
        <v>14</v>
      </c>
      <c r="K185" t="s">
        <v>22</v>
      </c>
      <c r="L185" t="s">
        <v>840</v>
      </c>
      <c r="M185" t="s">
        <v>2528</v>
      </c>
      <c r="N185" t="s">
        <v>332</v>
      </c>
      <c r="P185">
        <v>1</v>
      </c>
      <c r="Q185" t="s">
        <v>2609</v>
      </c>
    </row>
    <row r="186" spans="1:17">
      <c r="A186" t="s">
        <v>1141</v>
      </c>
      <c r="B186" t="s">
        <v>1140</v>
      </c>
      <c r="C186">
        <v>-3.7573743771727699</v>
      </c>
      <c r="D186">
        <v>4.0605583684291002E-4</v>
      </c>
      <c r="F186" t="s">
        <v>81</v>
      </c>
      <c r="I186" t="s">
        <v>14</v>
      </c>
      <c r="J186" t="s">
        <v>14</v>
      </c>
      <c r="K186" t="s">
        <v>22</v>
      </c>
      <c r="P186">
        <v>1</v>
      </c>
      <c r="Q186" t="s">
        <v>2609</v>
      </c>
    </row>
    <row r="187" spans="1:17">
      <c r="A187" t="s">
        <v>925</v>
      </c>
      <c r="B187" t="s">
        <v>923</v>
      </c>
      <c r="C187">
        <v>-2.3082942240502802</v>
      </c>
      <c r="D187" s="1">
        <v>4.9967551639483202E-5</v>
      </c>
      <c r="E187" s="1"/>
      <c r="F187" t="s">
        <v>924</v>
      </c>
      <c r="G187" t="s">
        <v>2529</v>
      </c>
      <c r="H187" t="s">
        <v>2530</v>
      </c>
      <c r="I187" t="s">
        <v>14</v>
      </c>
      <c r="J187" t="s">
        <v>14</v>
      </c>
      <c r="K187" t="s">
        <v>22</v>
      </c>
      <c r="L187" t="s">
        <v>926</v>
      </c>
      <c r="M187" t="s">
        <v>2531</v>
      </c>
      <c r="N187" t="s">
        <v>519</v>
      </c>
      <c r="P187">
        <v>1</v>
      </c>
      <c r="Q187" t="s">
        <v>2609</v>
      </c>
    </row>
    <row r="188" spans="1:17">
      <c r="A188" t="s">
        <v>790</v>
      </c>
      <c r="B188" t="s">
        <v>788</v>
      </c>
      <c r="C188">
        <v>2.5166422498160999</v>
      </c>
      <c r="D188" s="1">
        <v>9.5295238244413203E-6</v>
      </c>
      <c r="E188" s="1"/>
      <c r="F188" t="s">
        <v>789</v>
      </c>
      <c r="I188" t="s">
        <v>14</v>
      </c>
      <c r="J188" t="s">
        <v>14</v>
      </c>
      <c r="K188" t="s">
        <v>22</v>
      </c>
      <c r="L188" t="s">
        <v>791</v>
      </c>
      <c r="M188" t="s">
        <v>789</v>
      </c>
      <c r="N188" t="s">
        <v>134</v>
      </c>
      <c r="P188">
        <v>1</v>
      </c>
      <c r="Q188" t="s">
        <v>2609</v>
      </c>
    </row>
    <row r="189" spans="1:17">
      <c r="A189" t="s">
        <v>679</v>
      </c>
      <c r="B189" t="s">
        <v>677</v>
      </c>
      <c r="C189">
        <v>-5.5888404358740198</v>
      </c>
      <c r="D189" s="1">
        <v>3.4670355149617702E-6</v>
      </c>
      <c r="E189" s="1"/>
      <c r="F189" t="s">
        <v>678</v>
      </c>
      <c r="I189" t="s">
        <v>14</v>
      </c>
      <c r="J189" t="s">
        <v>14</v>
      </c>
      <c r="K189" t="s">
        <v>22</v>
      </c>
      <c r="L189" t="s">
        <v>680</v>
      </c>
      <c r="M189" t="s">
        <v>2490</v>
      </c>
      <c r="N189" t="s">
        <v>681</v>
      </c>
      <c r="P189">
        <v>1</v>
      </c>
      <c r="Q189" t="s">
        <v>2608</v>
      </c>
    </row>
    <row r="190" spans="1:17">
      <c r="A190" t="s">
        <v>1262</v>
      </c>
      <c r="B190" t="s">
        <v>1261</v>
      </c>
      <c r="C190">
        <v>-2.9500881041201299</v>
      </c>
      <c r="D190">
        <v>3.89837601238891E-3</v>
      </c>
      <c r="F190" t="s">
        <v>81</v>
      </c>
      <c r="I190" t="s">
        <v>14</v>
      </c>
      <c r="J190" t="s">
        <v>14</v>
      </c>
      <c r="K190" t="s">
        <v>66</v>
      </c>
      <c r="P190">
        <v>1</v>
      </c>
      <c r="Q190" t="s">
        <v>2609</v>
      </c>
    </row>
    <row r="191" spans="1:17">
      <c r="A191" t="s">
        <v>794</v>
      </c>
      <c r="B191" t="s">
        <v>792</v>
      </c>
      <c r="C191">
        <v>-2.8783091809615602</v>
      </c>
      <c r="D191" s="1">
        <v>9.5295238244413203E-6</v>
      </c>
      <c r="E191" s="1"/>
      <c r="F191" t="s">
        <v>793</v>
      </c>
      <c r="I191" t="s">
        <v>14</v>
      </c>
      <c r="J191" t="s">
        <v>14</v>
      </c>
      <c r="K191" t="s">
        <v>22</v>
      </c>
      <c r="L191" t="s">
        <v>795</v>
      </c>
      <c r="M191" t="s">
        <v>793</v>
      </c>
      <c r="N191" t="s">
        <v>1</v>
      </c>
      <c r="P191">
        <v>1</v>
      </c>
      <c r="Q191" t="s">
        <v>2609</v>
      </c>
    </row>
    <row r="192" spans="1:17">
      <c r="A192" t="s">
        <v>696</v>
      </c>
      <c r="B192" t="s">
        <v>695</v>
      </c>
      <c r="C192">
        <v>-2.5749710468887099</v>
      </c>
      <c r="D192" s="1">
        <v>3.74059307779793E-6</v>
      </c>
      <c r="E192" s="1"/>
      <c r="F192" t="s">
        <v>36</v>
      </c>
      <c r="I192" t="s">
        <v>14</v>
      </c>
      <c r="J192" t="s">
        <v>14</v>
      </c>
      <c r="K192" t="s">
        <v>22</v>
      </c>
      <c r="L192" t="s">
        <v>38</v>
      </c>
      <c r="M192" t="s">
        <v>2088</v>
      </c>
      <c r="N192" t="s">
        <v>39</v>
      </c>
      <c r="P192">
        <v>1</v>
      </c>
      <c r="Q192" t="s">
        <v>2609</v>
      </c>
    </row>
    <row r="193" spans="1:17">
      <c r="A193" t="s">
        <v>1091</v>
      </c>
      <c r="B193" t="s">
        <v>1089</v>
      </c>
      <c r="C193">
        <v>-2.6325300214516498</v>
      </c>
      <c r="D193">
        <v>2.28138954750236E-4</v>
      </c>
      <c r="F193" t="s">
        <v>1090</v>
      </c>
      <c r="I193" t="s">
        <v>14</v>
      </c>
      <c r="J193" t="s">
        <v>14</v>
      </c>
      <c r="K193" t="s">
        <v>22</v>
      </c>
      <c r="L193" t="s">
        <v>1092</v>
      </c>
      <c r="M193" t="s">
        <v>1090</v>
      </c>
      <c r="N193" t="s">
        <v>110</v>
      </c>
      <c r="P193">
        <v>1</v>
      </c>
      <c r="Q193" t="s">
        <v>2609</v>
      </c>
    </row>
    <row r="194" spans="1:17">
      <c r="A194" t="s">
        <v>819</v>
      </c>
      <c r="B194" t="s">
        <v>817</v>
      </c>
      <c r="C194">
        <v>2.0106724049936702</v>
      </c>
      <c r="D194" s="1">
        <v>1.4614216361037299E-5</v>
      </c>
      <c r="E194" s="1"/>
      <c r="F194" t="s">
        <v>818</v>
      </c>
      <c r="I194" t="s">
        <v>14</v>
      </c>
      <c r="J194" t="s">
        <v>14</v>
      </c>
      <c r="K194" t="s">
        <v>22</v>
      </c>
      <c r="L194" t="s">
        <v>820</v>
      </c>
      <c r="M194" t="s">
        <v>818</v>
      </c>
      <c r="N194" t="s">
        <v>821</v>
      </c>
      <c r="P194">
        <v>1</v>
      </c>
      <c r="Q194" t="s">
        <v>2609</v>
      </c>
    </row>
    <row r="195" spans="1:17">
      <c r="A195" t="s">
        <v>1150</v>
      </c>
      <c r="B195" t="s">
        <v>1149</v>
      </c>
      <c r="C195">
        <v>2.7918669354975498</v>
      </c>
      <c r="D195">
        <v>4.1714184665545402E-4</v>
      </c>
      <c r="F195" t="s">
        <v>81</v>
      </c>
      <c r="I195" t="s">
        <v>14</v>
      </c>
      <c r="J195" t="s">
        <v>14</v>
      </c>
      <c r="K195" t="s">
        <v>22</v>
      </c>
      <c r="P195">
        <v>2</v>
      </c>
      <c r="Q195" t="s">
        <v>2609</v>
      </c>
    </row>
    <row r="196" spans="1:17">
      <c r="A196" t="s">
        <v>488</v>
      </c>
      <c r="B196" t="s">
        <v>1073</v>
      </c>
      <c r="C196">
        <v>2.7205650339468801</v>
      </c>
      <c r="D196">
        <v>1.75960943017956E-4</v>
      </c>
      <c r="F196" t="s">
        <v>487</v>
      </c>
      <c r="H196" t="s">
        <v>2243</v>
      </c>
      <c r="I196" t="s">
        <v>14</v>
      </c>
      <c r="J196" t="s">
        <v>14</v>
      </c>
      <c r="K196" t="s">
        <v>22</v>
      </c>
      <c r="L196" t="s">
        <v>489</v>
      </c>
      <c r="M196" t="s">
        <v>2114</v>
      </c>
      <c r="N196" t="s">
        <v>490</v>
      </c>
      <c r="P196">
        <v>3</v>
      </c>
      <c r="Q196" t="s">
        <v>2609</v>
      </c>
    </row>
    <row r="197" spans="1:17">
      <c r="A197" t="s">
        <v>1126</v>
      </c>
      <c r="B197" t="s">
        <v>1125</v>
      </c>
      <c r="C197">
        <v>2.9373234620840001</v>
      </c>
      <c r="D197">
        <v>3.6693468915767398E-4</v>
      </c>
      <c r="F197" t="s">
        <v>81</v>
      </c>
      <c r="I197" t="s">
        <v>14</v>
      </c>
      <c r="J197" t="s">
        <v>14</v>
      </c>
      <c r="K197" t="s">
        <v>66</v>
      </c>
      <c r="P197">
        <v>1</v>
      </c>
      <c r="Q197" t="s">
        <v>2609</v>
      </c>
    </row>
    <row r="198" spans="1:17">
      <c r="A198" t="s">
        <v>1138</v>
      </c>
      <c r="B198" t="s">
        <v>1137</v>
      </c>
      <c r="C198">
        <v>2.6000714991216598</v>
      </c>
      <c r="D198">
        <v>4.0531473340960701E-4</v>
      </c>
      <c r="F198" t="s">
        <v>487</v>
      </c>
      <c r="H198" t="s">
        <v>2243</v>
      </c>
      <c r="I198" t="s">
        <v>14</v>
      </c>
      <c r="J198" t="s">
        <v>14</v>
      </c>
      <c r="K198" t="s">
        <v>66</v>
      </c>
      <c r="L198" t="s">
        <v>489</v>
      </c>
      <c r="M198" t="s">
        <v>2114</v>
      </c>
      <c r="N198" t="s">
        <v>490</v>
      </c>
      <c r="P198">
        <v>1</v>
      </c>
      <c r="Q198" t="s">
        <v>2609</v>
      </c>
    </row>
    <row r="199" spans="1:17">
      <c r="A199" t="s">
        <v>609</v>
      </c>
      <c r="B199" t="s">
        <v>1097</v>
      </c>
      <c r="C199">
        <v>2.7669933635346098</v>
      </c>
      <c r="D199">
        <v>2.4326908268929701E-4</v>
      </c>
      <c r="F199" t="s">
        <v>277</v>
      </c>
      <c r="H199" t="s">
        <v>2244</v>
      </c>
      <c r="I199" t="s">
        <v>14</v>
      </c>
      <c r="J199" t="s">
        <v>14</v>
      </c>
      <c r="K199" t="s">
        <v>22</v>
      </c>
      <c r="L199" t="s">
        <v>587</v>
      </c>
      <c r="M199" t="s">
        <v>2245</v>
      </c>
      <c r="N199" t="s">
        <v>110</v>
      </c>
      <c r="P199">
        <v>2</v>
      </c>
      <c r="Q199" t="s">
        <v>2609</v>
      </c>
    </row>
    <row r="200" spans="1:17">
      <c r="A200" t="s">
        <v>856</v>
      </c>
      <c r="B200" t="s">
        <v>854</v>
      </c>
      <c r="C200">
        <v>2.4080600797361398</v>
      </c>
      <c r="D200" s="1">
        <v>2.2259080520636001E-5</v>
      </c>
      <c r="E200" s="1"/>
      <c r="F200" t="s">
        <v>855</v>
      </c>
      <c r="G200" t="s">
        <v>2532</v>
      </c>
      <c r="H200" t="s">
        <v>2533</v>
      </c>
      <c r="I200" t="s">
        <v>14</v>
      </c>
      <c r="J200" t="s">
        <v>14</v>
      </c>
      <c r="K200" t="s">
        <v>22</v>
      </c>
      <c r="L200" t="s">
        <v>857</v>
      </c>
      <c r="M200" t="s">
        <v>2534</v>
      </c>
      <c r="N200" t="s">
        <v>105</v>
      </c>
      <c r="P200">
        <v>1</v>
      </c>
      <c r="Q200" t="s">
        <v>2608</v>
      </c>
    </row>
    <row r="201" spans="1:17">
      <c r="A201" t="s">
        <v>103</v>
      </c>
      <c r="B201" t="s">
        <v>702</v>
      </c>
      <c r="C201">
        <v>-2.7041858074343601</v>
      </c>
      <c r="D201" s="1">
        <v>4.34554767671449E-6</v>
      </c>
      <c r="E201" s="1"/>
      <c r="F201" t="s">
        <v>102</v>
      </c>
      <c r="G201" t="s">
        <v>2367</v>
      </c>
      <c r="H201" t="s">
        <v>2368</v>
      </c>
      <c r="I201" t="s">
        <v>14</v>
      </c>
      <c r="J201" t="s">
        <v>14</v>
      </c>
      <c r="K201" t="s">
        <v>22</v>
      </c>
      <c r="L201" t="s">
        <v>104</v>
      </c>
      <c r="M201" t="s">
        <v>2369</v>
      </c>
      <c r="N201" t="s">
        <v>105</v>
      </c>
      <c r="P201">
        <v>3</v>
      </c>
      <c r="Q201" t="s">
        <v>2608</v>
      </c>
    </row>
    <row r="202" spans="1:17">
      <c r="A202" t="s">
        <v>991</v>
      </c>
      <c r="B202" t="s">
        <v>989</v>
      </c>
      <c r="C202">
        <v>2.5002021170140099</v>
      </c>
      <c r="D202" s="1">
        <v>6.6176237258296802E-5</v>
      </c>
      <c r="E202" s="1"/>
      <c r="F202" t="s">
        <v>990</v>
      </c>
      <c r="G202" t="s">
        <v>2263</v>
      </c>
      <c r="H202" t="s">
        <v>2264</v>
      </c>
      <c r="I202" t="s">
        <v>14</v>
      </c>
      <c r="J202" t="s">
        <v>14</v>
      </c>
      <c r="K202" t="s">
        <v>22</v>
      </c>
      <c r="L202" t="s">
        <v>530</v>
      </c>
      <c r="M202" t="s">
        <v>2230</v>
      </c>
      <c r="N202" t="s">
        <v>129</v>
      </c>
      <c r="P202">
        <v>2</v>
      </c>
      <c r="Q202" t="s">
        <v>2608</v>
      </c>
    </row>
    <row r="203" spans="1:17">
      <c r="A203" t="s">
        <v>379</v>
      </c>
      <c r="B203" t="s">
        <v>1241</v>
      </c>
      <c r="C203">
        <v>-2.0842135069652801</v>
      </c>
      <c r="D203">
        <v>2.01292105168844E-3</v>
      </c>
      <c r="F203" t="s">
        <v>378</v>
      </c>
      <c r="H203" t="s">
        <v>2535</v>
      </c>
      <c r="I203" t="s">
        <v>14</v>
      </c>
      <c r="J203" t="s">
        <v>14</v>
      </c>
      <c r="K203" t="s">
        <v>22</v>
      </c>
      <c r="L203" t="s">
        <v>380</v>
      </c>
      <c r="M203" t="s">
        <v>2536</v>
      </c>
      <c r="N203" t="s">
        <v>31</v>
      </c>
      <c r="P203">
        <v>2</v>
      </c>
      <c r="Q203" t="s">
        <v>2609</v>
      </c>
    </row>
    <row r="204" spans="1:17">
      <c r="A204" t="s">
        <v>716</v>
      </c>
      <c r="B204" t="s">
        <v>714</v>
      </c>
      <c r="C204">
        <v>2.0281194623388799</v>
      </c>
      <c r="D204" s="1">
        <v>4.7020511990422101E-6</v>
      </c>
      <c r="E204" s="1"/>
      <c r="F204" t="s">
        <v>715</v>
      </c>
      <c r="I204" t="s">
        <v>14</v>
      </c>
      <c r="J204" t="s">
        <v>14</v>
      </c>
      <c r="K204" t="s">
        <v>22</v>
      </c>
      <c r="L204" t="s">
        <v>717</v>
      </c>
      <c r="M204" t="s">
        <v>2537</v>
      </c>
      <c r="N204" t="s">
        <v>31</v>
      </c>
      <c r="P204">
        <v>1</v>
      </c>
      <c r="Q204" t="s">
        <v>2609</v>
      </c>
    </row>
    <row r="205" spans="1:17">
      <c r="A205" t="s">
        <v>1222</v>
      </c>
      <c r="B205" t="s">
        <v>1221</v>
      </c>
      <c r="C205">
        <v>-2.2053230520962801</v>
      </c>
      <c r="D205">
        <v>1.0967506269935401E-3</v>
      </c>
      <c r="F205" t="s">
        <v>1056</v>
      </c>
      <c r="I205" t="s">
        <v>14</v>
      </c>
      <c r="J205" t="s">
        <v>14</v>
      </c>
      <c r="K205" t="s">
        <v>22</v>
      </c>
      <c r="L205" t="s">
        <v>1057</v>
      </c>
      <c r="M205" t="s">
        <v>1056</v>
      </c>
      <c r="N205" t="s">
        <v>59</v>
      </c>
      <c r="P205">
        <v>1</v>
      </c>
      <c r="Q205" t="s">
        <v>2609</v>
      </c>
    </row>
    <row r="206" spans="1:17">
      <c r="A206" t="s">
        <v>367</v>
      </c>
      <c r="B206" t="s">
        <v>1139</v>
      </c>
      <c r="C206">
        <v>-2.65124979418629</v>
      </c>
      <c r="D206">
        <v>4.0595757959569498E-4</v>
      </c>
      <c r="F206" t="s">
        <v>366</v>
      </c>
      <c r="H206" t="s">
        <v>2084</v>
      </c>
      <c r="I206" t="s">
        <v>14</v>
      </c>
      <c r="J206" t="s">
        <v>14</v>
      </c>
      <c r="K206" t="s">
        <v>22</v>
      </c>
      <c r="L206" t="s">
        <v>368</v>
      </c>
      <c r="M206" t="s">
        <v>2085</v>
      </c>
      <c r="N206" t="s">
        <v>198</v>
      </c>
      <c r="P206">
        <v>3</v>
      </c>
      <c r="Q206" t="s">
        <v>2608</v>
      </c>
    </row>
    <row r="207" spans="1:17">
      <c r="A207" t="s">
        <v>1083</v>
      </c>
      <c r="B207" t="s">
        <v>1081</v>
      </c>
      <c r="C207">
        <v>2.3686837692388498</v>
      </c>
      <c r="D207">
        <v>2.08534513778428E-4</v>
      </c>
      <c r="F207" t="s">
        <v>1082</v>
      </c>
      <c r="G207" t="s">
        <v>2538</v>
      </c>
      <c r="H207" t="s">
        <v>2539</v>
      </c>
      <c r="I207" t="s">
        <v>14</v>
      </c>
      <c r="J207" t="s">
        <v>14</v>
      </c>
      <c r="K207" t="s">
        <v>22</v>
      </c>
      <c r="L207" t="s">
        <v>1084</v>
      </c>
      <c r="M207" t="s">
        <v>2540</v>
      </c>
      <c r="N207" t="s">
        <v>519</v>
      </c>
      <c r="P207">
        <v>1</v>
      </c>
      <c r="Q207" t="s">
        <v>2608</v>
      </c>
    </row>
    <row r="208" spans="1:17">
      <c r="A208" t="s">
        <v>1158</v>
      </c>
      <c r="B208" t="s">
        <v>1156</v>
      </c>
      <c r="C208">
        <v>-2.8748324778610299</v>
      </c>
      <c r="D208">
        <v>4.4689067306552798E-4</v>
      </c>
      <c r="F208" t="s">
        <v>1157</v>
      </c>
      <c r="I208" t="s">
        <v>14</v>
      </c>
      <c r="J208" t="s">
        <v>14</v>
      </c>
      <c r="K208" t="s">
        <v>22</v>
      </c>
      <c r="L208" t="s">
        <v>1159</v>
      </c>
      <c r="M208" t="s">
        <v>1157</v>
      </c>
      <c r="N208" t="s">
        <v>31</v>
      </c>
      <c r="P208">
        <v>1</v>
      </c>
      <c r="Q208" t="s">
        <v>2609</v>
      </c>
    </row>
    <row r="209" spans="1:17">
      <c r="A209" t="s">
        <v>974</v>
      </c>
      <c r="B209" t="s">
        <v>972</v>
      </c>
      <c r="C209">
        <v>-3.0710449072708301</v>
      </c>
      <c r="D209" s="1">
        <v>5.5962079663781001E-5</v>
      </c>
      <c r="E209" s="1"/>
      <c r="F209" t="s">
        <v>973</v>
      </c>
      <c r="I209" t="s">
        <v>14</v>
      </c>
      <c r="J209" t="s">
        <v>14</v>
      </c>
      <c r="K209" t="s">
        <v>22</v>
      </c>
      <c r="L209" t="s">
        <v>975</v>
      </c>
      <c r="M209" t="s">
        <v>2541</v>
      </c>
      <c r="N209" t="s">
        <v>31</v>
      </c>
      <c r="P209">
        <v>1</v>
      </c>
      <c r="Q209" t="s">
        <v>2609</v>
      </c>
    </row>
    <row r="210" spans="1:17">
      <c r="A210" t="s">
        <v>1049</v>
      </c>
      <c r="B210" t="s">
        <v>1047</v>
      </c>
      <c r="C210">
        <v>-3.2525055944355201</v>
      </c>
      <c r="D210">
        <v>1.40212618330653E-4</v>
      </c>
      <c r="F210" t="s">
        <v>1048</v>
      </c>
      <c r="G210" t="s">
        <v>2542</v>
      </c>
      <c r="H210" t="s">
        <v>2543</v>
      </c>
      <c r="I210" t="s">
        <v>14</v>
      </c>
      <c r="J210" t="s">
        <v>14</v>
      </c>
      <c r="K210" t="s">
        <v>22</v>
      </c>
      <c r="L210" t="s">
        <v>1050</v>
      </c>
      <c r="M210" t="s">
        <v>2544</v>
      </c>
      <c r="N210" t="s">
        <v>332</v>
      </c>
      <c r="P210">
        <v>1</v>
      </c>
      <c r="Q210" t="s">
        <v>2609</v>
      </c>
    </row>
    <row r="211" spans="1:17">
      <c r="A211" t="s">
        <v>401</v>
      </c>
      <c r="B211" t="s">
        <v>1219</v>
      </c>
      <c r="C211">
        <v>-2.3881231427164402</v>
      </c>
      <c r="D211">
        <v>1.0497163326793301E-3</v>
      </c>
      <c r="F211" t="s">
        <v>81</v>
      </c>
      <c r="I211" t="s">
        <v>14</v>
      </c>
      <c r="J211" t="s">
        <v>14</v>
      </c>
      <c r="K211" t="s">
        <v>22</v>
      </c>
      <c r="P211">
        <v>2</v>
      </c>
      <c r="Q211" t="s">
        <v>2609</v>
      </c>
    </row>
    <row r="212" spans="1:17">
      <c r="A212" t="s">
        <v>37</v>
      </c>
      <c r="B212" t="s">
        <v>653</v>
      </c>
      <c r="C212">
        <v>-4.2489826674743298</v>
      </c>
      <c r="D212" s="1">
        <v>2.09643617756755E-6</v>
      </c>
      <c r="E212" s="1"/>
      <c r="F212" t="s">
        <v>36</v>
      </c>
      <c r="I212" t="s">
        <v>14</v>
      </c>
      <c r="J212" t="s">
        <v>14</v>
      </c>
      <c r="K212" t="s">
        <v>22</v>
      </c>
      <c r="L212" t="s">
        <v>38</v>
      </c>
      <c r="M212" t="s">
        <v>2088</v>
      </c>
      <c r="N212" t="s">
        <v>39</v>
      </c>
      <c r="P212">
        <v>4</v>
      </c>
      <c r="Q212" t="s">
        <v>2609</v>
      </c>
    </row>
    <row r="213" spans="1:17">
      <c r="A213" t="s">
        <v>446</v>
      </c>
      <c r="B213" t="s">
        <v>825</v>
      </c>
      <c r="C213">
        <v>2.60726212162204</v>
      </c>
      <c r="D213" s="1">
        <v>1.50082746534492E-5</v>
      </c>
      <c r="E213" s="1"/>
      <c r="F213" t="s">
        <v>826</v>
      </c>
      <c r="I213" t="s">
        <v>14</v>
      </c>
      <c r="J213" t="s">
        <v>14</v>
      </c>
      <c r="K213" t="s">
        <v>22</v>
      </c>
      <c r="P213">
        <v>2</v>
      </c>
      <c r="Q213" t="s">
        <v>2609</v>
      </c>
    </row>
    <row r="214" spans="1:17">
      <c r="A214" t="s">
        <v>1270</v>
      </c>
      <c r="B214" t="s">
        <v>1269</v>
      </c>
      <c r="C214">
        <v>-2.2007322952467798</v>
      </c>
      <c r="D214">
        <v>5.1991013680949202E-3</v>
      </c>
      <c r="F214" t="s">
        <v>81</v>
      </c>
      <c r="I214" t="s">
        <v>14</v>
      </c>
      <c r="J214" t="s">
        <v>14</v>
      </c>
      <c r="K214" t="s">
        <v>66</v>
      </c>
      <c r="P214">
        <v>1</v>
      </c>
      <c r="Q214" t="s">
        <v>2609</v>
      </c>
    </row>
    <row r="215" spans="1:17">
      <c r="A215" t="s">
        <v>705</v>
      </c>
      <c r="B215" t="s">
        <v>703</v>
      </c>
      <c r="C215">
        <v>-3.3856024732375798</v>
      </c>
      <c r="D215" s="1">
        <v>4.34554767671449E-6</v>
      </c>
      <c r="E215" s="1"/>
      <c r="F215" t="s">
        <v>704</v>
      </c>
      <c r="G215" t="s">
        <v>2545</v>
      </c>
      <c r="H215" t="s">
        <v>2546</v>
      </c>
      <c r="I215" t="s">
        <v>14</v>
      </c>
      <c r="J215" t="s">
        <v>14</v>
      </c>
      <c r="K215" t="s">
        <v>22</v>
      </c>
      <c r="L215" t="s">
        <v>706</v>
      </c>
      <c r="M215" t="s">
        <v>704</v>
      </c>
      <c r="N215" t="s">
        <v>39</v>
      </c>
      <c r="P215">
        <v>1</v>
      </c>
      <c r="Q215" t="s">
        <v>2609</v>
      </c>
    </row>
    <row r="216" spans="1:17">
      <c r="A216" t="s">
        <v>660</v>
      </c>
      <c r="B216" t="s">
        <v>658</v>
      </c>
      <c r="C216">
        <v>-4.84266333447313</v>
      </c>
      <c r="D216" s="1">
        <v>2.09643617756755E-6</v>
      </c>
      <c r="E216" s="1"/>
      <c r="F216" t="s">
        <v>659</v>
      </c>
      <c r="H216" t="s">
        <v>2403</v>
      </c>
      <c r="I216" t="s">
        <v>14</v>
      </c>
      <c r="J216" t="s">
        <v>14</v>
      </c>
      <c r="K216" t="s">
        <v>22</v>
      </c>
      <c r="L216" t="s">
        <v>661</v>
      </c>
      <c r="M216" t="s">
        <v>2404</v>
      </c>
      <c r="N216" t="s">
        <v>31</v>
      </c>
      <c r="P216">
        <v>1</v>
      </c>
      <c r="Q216" t="s">
        <v>2609</v>
      </c>
    </row>
    <row r="217" spans="1:17">
      <c r="A217" t="s">
        <v>1225</v>
      </c>
      <c r="B217" t="s">
        <v>1223</v>
      </c>
      <c r="C217">
        <v>-2.1721335858953901</v>
      </c>
      <c r="D217">
        <v>1.1567672569468999E-3</v>
      </c>
      <c r="F217" t="s">
        <v>1224</v>
      </c>
      <c r="H217" t="s">
        <v>2547</v>
      </c>
      <c r="I217" t="s">
        <v>14</v>
      </c>
      <c r="J217" t="s">
        <v>14</v>
      </c>
      <c r="K217" t="s">
        <v>22</v>
      </c>
      <c r="L217" t="s">
        <v>1226</v>
      </c>
      <c r="M217" t="s">
        <v>2548</v>
      </c>
      <c r="N217" t="s">
        <v>337</v>
      </c>
      <c r="P217">
        <v>1</v>
      </c>
      <c r="Q217" t="s">
        <v>2609</v>
      </c>
    </row>
    <row r="218" spans="1:17">
      <c r="A218" t="s">
        <v>382</v>
      </c>
      <c r="B218" t="s">
        <v>1104</v>
      </c>
      <c r="C218">
        <v>-2.3070691996429198</v>
      </c>
      <c r="D218">
        <v>2.5253167030996401E-4</v>
      </c>
      <c r="F218" t="s">
        <v>81</v>
      </c>
      <c r="I218" t="s">
        <v>14</v>
      </c>
      <c r="J218" t="s">
        <v>14</v>
      </c>
      <c r="K218" t="s">
        <v>22</v>
      </c>
      <c r="P218">
        <v>2</v>
      </c>
      <c r="Q218" t="s">
        <v>2609</v>
      </c>
    </row>
  </sheetData>
  <autoFilter ref="A1:Q218" xr:uid="{0978B5F6-52D5-6447-BE06-3799AA7EDB04}">
    <sortState ref="A2:Q218">
      <sortCondition ref="E1:E218"/>
    </sortState>
  </autoFilter>
  <sortState ref="B2:N219">
    <sortCondition ref="C66"/>
  </sortState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B1CD-8F97-164A-9795-E11139A31092}">
  <sheetPr codeName="Sheet4"/>
  <dimension ref="A1:AO189"/>
  <sheetViews>
    <sheetView topLeftCell="A9" zoomScale="93" zoomScaleNormal="81" workbookViewId="0">
      <selection activeCell="E21" sqref="E21"/>
    </sheetView>
  </sheetViews>
  <sheetFormatPr baseColWidth="10" defaultRowHeight="16"/>
  <cols>
    <col min="1" max="1" width="16" bestFit="1" customWidth="1"/>
    <col min="2" max="2" width="17.6640625" bestFit="1" customWidth="1"/>
    <col min="5" max="5" width="13.1640625" customWidth="1"/>
    <col min="6" max="6" width="47.6640625" customWidth="1"/>
    <col min="13" max="13" width="31.83203125" customWidth="1"/>
    <col min="17" max="17" width="10.83203125" style="4"/>
    <col min="19" max="41" width="10.83203125" style="4"/>
  </cols>
  <sheetData>
    <row r="1" spans="1:41">
      <c r="A1" t="s">
        <v>7</v>
      </c>
      <c r="B1" t="s">
        <v>0</v>
      </c>
      <c r="C1" t="s">
        <v>2636</v>
      </c>
      <c r="D1" t="s">
        <v>2637</v>
      </c>
      <c r="E1" t="s">
        <v>2623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8</v>
      </c>
      <c r="L1" t="s">
        <v>9</v>
      </c>
      <c r="M1" t="s">
        <v>10</v>
      </c>
      <c r="N1" t="s">
        <v>11</v>
      </c>
      <c r="O1" t="s">
        <v>2029</v>
      </c>
      <c r="P1" t="s">
        <v>2634</v>
      </c>
      <c r="Q1" s="4" t="s">
        <v>2635</v>
      </c>
    </row>
    <row r="2" spans="1:41" ht="18">
      <c r="A2" s="13" t="s">
        <v>398</v>
      </c>
      <c r="B2" s="13" t="s">
        <v>396</v>
      </c>
      <c r="C2" s="13">
        <v>4.0315695713197703</v>
      </c>
      <c r="D2" s="13">
        <v>3.9860570060293901E-4</v>
      </c>
      <c r="E2" s="13" t="s">
        <v>2618</v>
      </c>
      <c r="F2" s="13" t="s">
        <v>397</v>
      </c>
      <c r="G2" s="13" t="s">
        <v>2257</v>
      </c>
      <c r="H2" s="13" t="s">
        <v>2258</v>
      </c>
      <c r="I2" s="13" t="s">
        <v>14</v>
      </c>
      <c r="J2" s="13" t="s">
        <v>14</v>
      </c>
      <c r="K2" s="13" t="s">
        <v>22</v>
      </c>
      <c r="L2" s="13" t="s">
        <v>399</v>
      </c>
      <c r="M2" s="13" t="s">
        <v>2259</v>
      </c>
      <c r="N2" s="13" t="s">
        <v>49</v>
      </c>
      <c r="O2" s="13"/>
      <c r="P2" s="13">
        <v>2</v>
      </c>
      <c r="Q2" s="4" t="s">
        <v>2608</v>
      </c>
      <c r="R2" s="25"/>
    </row>
    <row r="3" spans="1:41" ht="18">
      <c r="A3" s="13" t="s">
        <v>417</v>
      </c>
      <c r="B3" s="13" t="s">
        <v>415</v>
      </c>
      <c r="C3" s="13">
        <v>3.56933993814497</v>
      </c>
      <c r="D3" s="13">
        <v>5.4638108379659702E-4</v>
      </c>
      <c r="E3" s="13" t="s">
        <v>2618</v>
      </c>
      <c r="F3" s="13" t="s">
        <v>416</v>
      </c>
      <c r="G3" s="13"/>
      <c r="H3" s="13"/>
      <c r="I3" s="13" t="s">
        <v>14</v>
      </c>
      <c r="J3" s="13" t="s">
        <v>14</v>
      </c>
      <c r="K3" s="13" t="s">
        <v>16</v>
      </c>
      <c r="L3" s="13" t="s">
        <v>418</v>
      </c>
      <c r="M3" s="13" t="s">
        <v>416</v>
      </c>
      <c r="N3" s="13" t="s">
        <v>337</v>
      </c>
      <c r="O3" s="13"/>
      <c r="P3" s="13">
        <v>2</v>
      </c>
      <c r="Q3" s="4" t="s">
        <v>2608</v>
      </c>
      <c r="R3" s="25"/>
    </row>
    <row r="4" spans="1:41" ht="18">
      <c r="A4" s="13" t="s">
        <v>460</v>
      </c>
      <c r="B4" s="13" t="s">
        <v>458</v>
      </c>
      <c r="C4" s="13">
        <v>3.3058216427503599</v>
      </c>
      <c r="D4" s="13">
        <v>1.06145972075211E-3</v>
      </c>
      <c r="E4" s="13" t="s">
        <v>2618</v>
      </c>
      <c r="F4" s="13" t="s">
        <v>459</v>
      </c>
      <c r="G4" s="13"/>
      <c r="H4" s="13" t="s">
        <v>2255</v>
      </c>
      <c r="I4" s="13" t="s">
        <v>14</v>
      </c>
      <c r="J4" s="13" t="s">
        <v>14</v>
      </c>
      <c r="K4" s="13" t="s">
        <v>22</v>
      </c>
      <c r="L4" s="13" t="s">
        <v>461</v>
      </c>
      <c r="M4" s="13" t="s">
        <v>2256</v>
      </c>
      <c r="N4" s="13" t="s">
        <v>18</v>
      </c>
      <c r="O4" s="13" t="s">
        <v>1661</v>
      </c>
      <c r="P4" s="13">
        <v>2</v>
      </c>
      <c r="Q4" s="4" t="s">
        <v>2608</v>
      </c>
      <c r="R4" s="25"/>
    </row>
    <row r="5" spans="1:41" ht="18">
      <c r="A5" s="13" t="s">
        <v>507</v>
      </c>
      <c r="B5" s="13" t="s">
        <v>505</v>
      </c>
      <c r="C5" s="13">
        <v>3.1325099139246402</v>
      </c>
      <c r="D5" s="13">
        <v>2.0592019176243299E-3</v>
      </c>
      <c r="E5" s="13" t="s">
        <v>2618</v>
      </c>
      <c r="F5" s="13" t="s">
        <v>506</v>
      </c>
      <c r="G5" s="13"/>
      <c r="H5" s="13"/>
      <c r="I5" s="13" t="s">
        <v>14</v>
      </c>
      <c r="J5" s="13" t="s">
        <v>14</v>
      </c>
      <c r="K5" s="13" t="s">
        <v>16</v>
      </c>
      <c r="L5" s="13" t="s">
        <v>508</v>
      </c>
      <c r="M5" s="13" t="s">
        <v>506</v>
      </c>
      <c r="N5" s="13" t="s">
        <v>477</v>
      </c>
      <c r="O5" s="13"/>
      <c r="P5" s="13">
        <v>2</v>
      </c>
      <c r="Q5" s="4" t="s">
        <v>2608</v>
      </c>
      <c r="R5" s="25"/>
    </row>
    <row r="6" spans="1:41" ht="18">
      <c r="A6" s="13" t="s">
        <v>468</v>
      </c>
      <c r="B6" s="13" t="s">
        <v>466</v>
      </c>
      <c r="C6" s="13">
        <v>3.4398777684557</v>
      </c>
      <c r="D6" s="13">
        <v>1.1518888785089401E-3</v>
      </c>
      <c r="E6" s="13" t="s">
        <v>2618</v>
      </c>
      <c r="F6" s="13" t="s">
        <v>467</v>
      </c>
      <c r="G6" s="13" t="s">
        <v>2252</v>
      </c>
      <c r="H6" s="13" t="s">
        <v>2253</v>
      </c>
      <c r="I6" s="13" t="s">
        <v>14</v>
      </c>
      <c r="J6" s="13" t="s">
        <v>14</v>
      </c>
      <c r="K6" s="13" t="s">
        <v>16</v>
      </c>
      <c r="L6" s="13" t="s">
        <v>469</v>
      </c>
      <c r="M6" s="13" t="s">
        <v>2254</v>
      </c>
      <c r="N6" s="13" t="s">
        <v>49</v>
      </c>
      <c r="O6" s="13"/>
      <c r="P6" s="13">
        <v>2</v>
      </c>
      <c r="Q6" s="4" t="s">
        <v>2608</v>
      </c>
      <c r="R6" s="25"/>
    </row>
    <row r="7" spans="1:41" s="13" customFormat="1" ht="18">
      <c r="A7" s="13" t="s">
        <v>550</v>
      </c>
      <c r="B7" s="13" t="s">
        <v>548</v>
      </c>
      <c r="C7" s="13">
        <v>3.5888456245610301</v>
      </c>
      <c r="D7" s="13">
        <v>3.57787775572144E-3</v>
      </c>
      <c r="E7" s="13" t="s">
        <v>2618</v>
      </c>
      <c r="F7" s="13" t="s">
        <v>549</v>
      </c>
      <c r="H7" s="13" t="s">
        <v>2549</v>
      </c>
      <c r="I7" s="13" t="s">
        <v>14</v>
      </c>
      <c r="J7" s="13" t="s">
        <v>14</v>
      </c>
      <c r="K7" s="13" t="s">
        <v>16</v>
      </c>
      <c r="L7" s="13" t="s">
        <v>551</v>
      </c>
      <c r="M7" s="13" t="s">
        <v>2550</v>
      </c>
      <c r="N7" s="13" t="s">
        <v>49</v>
      </c>
      <c r="P7" s="13">
        <v>1</v>
      </c>
      <c r="Q7" s="4" t="s">
        <v>2609</v>
      </c>
      <c r="R7" s="25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13" customFormat="1" ht="18">
      <c r="A8" s="13" t="s">
        <v>430</v>
      </c>
      <c r="B8" s="13" t="s">
        <v>428</v>
      </c>
      <c r="C8" s="13">
        <v>3.5957841085578002</v>
      </c>
      <c r="D8" s="13">
        <v>5.5436656885143203E-4</v>
      </c>
      <c r="E8" s="13" t="s">
        <v>2618</v>
      </c>
      <c r="F8" s="13" t="s">
        <v>429</v>
      </c>
      <c r="G8" s="13" t="s">
        <v>2249</v>
      </c>
      <c r="H8" s="13" t="s">
        <v>2250</v>
      </c>
      <c r="I8" s="13" t="s">
        <v>14</v>
      </c>
      <c r="J8" s="13" t="s">
        <v>14</v>
      </c>
      <c r="K8" s="13" t="s">
        <v>16</v>
      </c>
      <c r="L8" s="13" t="s">
        <v>431</v>
      </c>
      <c r="M8" s="13" t="s">
        <v>2251</v>
      </c>
      <c r="N8" s="13" t="s">
        <v>18</v>
      </c>
      <c r="O8" s="13" t="s">
        <v>1664</v>
      </c>
      <c r="P8" s="13">
        <v>2</v>
      </c>
      <c r="Q8" s="4" t="s">
        <v>2608</v>
      </c>
      <c r="R8" s="2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13" customFormat="1" ht="18">
      <c r="A9" s="13" t="s">
        <v>464</v>
      </c>
      <c r="B9" s="13" t="s">
        <v>462</v>
      </c>
      <c r="C9" s="13">
        <v>3.3104164227636899</v>
      </c>
      <c r="D9" s="13">
        <v>1.06863615685323E-3</v>
      </c>
      <c r="E9" s="13" t="s">
        <v>2618</v>
      </c>
      <c r="F9" s="13" t="s">
        <v>463</v>
      </c>
      <c r="G9" s="13" t="s">
        <v>2246</v>
      </c>
      <c r="H9" s="13" t="s">
        <v>2247</v>
      </c>
      <c r="I9" s="13" t="s">
        <v>14</v>
      </c>
      <c r="J9" s="13" t="s">
        <v>14</v>
      </c>
      <c r="K9" s="13" t="s">
        <v>16</v>
      </c>
      <c r="L9" s="13" t="s">
        <v>465</v>
      </c>
      <c r="M9" s="13" t="s">
        <v>2248</v>
      </c>
      <c r="N9" s="13" t="s">
        <v>49</v>
      </c>
      <c r="P9" s="13">
        <v>2</v>
      </c>
      <c r="Q9" s="4" t="s">
        <v>2608</v>
      </c>
      <c r="R9" s="25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13" customFormat="1" ht="18">
      <c r="A10" s="9" t="s">
        <v>269</v>
      </c>
      <c r="B10" s="9" t="s">
        <v>267</v>
      </c>
      <c r="C10" s="9">
        <v>2.4669125780812702</v>
      </c>
      <c r="D10" s="9">
        <v>1.1207657633780399E-4</v>
      </c>
      <c r="E10" s="10" t="s">
        <v>2622</v>
      </c>
      <c r="F10" s="9" t="s">
        <v>268</v>
      </c>
      <c r="G10" s="9"/>
      <c r="H10" s="9"/>
      <c r="I10" s="9" t="s">
        <v>14</v>
      </c>
      <c r="J10" s="9" t="s">
        <v>14</v>
      </c>
      <c r="K10" s="9" t="s">
        <v>22</v>
      </c>
      <c r="L10" s="9" t="s">
        <v>270</v>
      </c>
      <c r="M10" s="9" t="s">
        <v>268</v>
      </c>
      <c r="N10" s="9" t="s">
        <v>44</v>
      </c>
      <c r="O10" s="9"/>
      <c r="P10" s="9">
        <v>1</v>
      </c>
      <c r="Q10" s="4" t="s">
        <v>2609</v>
      </c>
      <c r="R10" s="25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13" customFormat="1" ht="18">
      <c r="A11" s="9" t="s">
        <v>302</v>
      </c>
      <c r="B11" s="9" t="s">
        <v>300</v>
      </c>
      <c r="C11" s="9">
        <v>2.9108873450071302</v>
      </c>
      <c r="D11" s="9">
        <v>1.40340377916466E-4</v>
      </c>
      <c r="E11" s="10" t="s">
        <v>2622</v>
      </c>
      <c r="F11" s="9" t="s">
        <v>301</v>
      </c>
      <c r="G11" s="9"/>
      <c r="H11" s="9"/>
      <c r="I11" s="9" t="s">
        <v>14</v>
      </c>
      <c r="J11" s="9" t="s">
        <v>14</v>
      </c>
      <c r="K11" s="9" t="s">
        <v>22</v>
      </c>
      <c r="L11" s="9" t="s">
        <v>303</v>
      </c>
      <c r="M11" s="9" t="s">
        <v>301</v>
      </c>
      <c r="N11" s="9" t="s">
        <v>304</v>
      </c>
      <c r="O11" s="9"/>
      <c r="P11" s="9">
        <v>1</v>
      </c>
      <c r="Q11" s="4" t="s">
        <v>2609</v>
      </c>
      <c r="R11" s="25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13" customFormat="1" ht="18">
      <c r="A12" s="9" t="s">
        <v>344</v>
      </c>
      <c r="B12" s="9" t="s">
        <v>342</v>
      </c>
      <c r="C12" s="9">
        <v>2.2831109710047399</v>
      </c>
      <c r="D12" s="9">
        <v>2.6300661879188398E-4</v>
      </c>
      <c r="E12" s="10" t="s">
        <v>2622</v>
      </c>
      <c r="F12" s="9" t="s">
        <v>343</v>
      </c>
      <c r="G12" s="9"/>
      <c r="H12" s="9"/>
      <c r="I12" s="9" t="s">
        <v>14</v>
      </c>
      <c r="J12" s="9" t="s">
        <v>14</v>
      </c>
      <c r="K12" s="9" t="s">
        <v>22</v>
      </c>
      <c r="L12" s="9"/>
      <c r="M12" s="9"/>
      <c r="N12" s="9"/>
      <c r="O12" s="9"/>
      <c r="P12" s="9">
        <v>2</v>
      </c>
      <c r="Q12" s="4" t="s">
        <v>2609</v>
      </c>
      <c r="R12" s="2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3" customFormat="1" ht="18">
      <c r="A13" s="9" t="s">
        <v>118</v>
      </c>
      <c r="B13" s="9" t="s">
        <v>116</v>
      </c>
      <c r="C13" s="9">
        <v>3.4182738384945002</v>
      </c>
      <c r="D13" s="10">
        <v>1.5898146642338801E-5</v>
      </c>
      <c r="E13" s="10" t="s">
        <v>2622</v>
      </c>
      <c r="F13" s="9" t="s">
        <v>117</v>
      </c>
      <c r="G13" s="9" t="s">
        <v>2237</v>
      </c>
      <c r="H13" s="9" t="s">
        <v>2238</v>
      </c>
      <c r="I13" s="9" t="s">
        <v>14</v>
      </c>
      <c r="J13" s="9" t="s">
        <v>14</v>
      </c>
      <c r="K13" s="9" t="s">
        <v>22</v>
      </c>
      <c r="L13" s="9" t="s">
        <v>119</v>
      </c>
      <c r="M13" s="9" t="s">
        <v>2239</v>
      </c>
      <c r="N13" s="9" t="s">
        <v>18</v>
      </c>
      <c r="O13" s="9" t="s">
        <v>1663</v>
      </c>
      <c r="P13" s="9">
        <v>4</v>
      </c>
      <c r="Q13" s="4" t="s">
        <v>2609</v>
      </c>
      <c r="R13" s="25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s="13" customFormat="1" ht="18">
      <c r="A14" s="9" t="s">
        <v>150</v>
      </c>
      <c r="B14" s="9" t="s">
        <v>148</v>
      </c>
      <c r="C14" s="9">
        <v>6.4782246446686997</v>
      </c>
      <c r="D14" s="10">
        <v>2.58419544932866E-5</v>
      </c>
      <c r="E14" s="10" t="s">
        <v>2622</v>
      </c>
      <c r="F14" s="9" t="s">
        <v>149</v>
      </c>
      <c r="G14" s="9" t="s">
        <v>2234</v>
      </c>
      <c r="H14" s="9" t="s">
        <v>2235</v>
      </c>
      <c r="I14" s="9" t="s">
        <v>14</v>
      </c>
      <c r="J14" s="9" t="s">
        <v>14</v>
      </c>
      <c r="K14" s="9" t="s">
        <v>22</v>
      </c>
      <c r="L14" s="9" t="s">
        <v>151</v>
      </c>
      <c r="M14" s="9" t="s">
        <v>2236</v>
      </c>
      <c r="N14" s="9" t="s">
        <v>49</v>
      </c>
      <c r="O14" s="9"/>
      <c r="P14" s="9">
        <v>3</v>
      </c>
      <c r="Q14" s="4" t="s">
        <v>2609</v>
      </c>
      <c r="R14" s="25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8">
      <c r="A15" s="9" t="s">
        <v>99</v>
      </c>
      <c r="B15" s="9" t="s">
        <v>97</v>
      </c>
      <c r="C15" s="9">
        <v>6.5476113487998902</v>
      </c>
      <c r="D15" s="10">
        <v>9.81628319159613E-6</v>
      </c>
      <c r="E15" s="10" t="s">
        <v>2622</v>
      </c>
      <c r="F15" s="9" t="s">
        <v>98</v>
      </c>
      <c r="G15" s="9" t="s">
        <v>2231</v>
      </c>
      <c r="H15" s="9" t="s">
        <v>2232</v>
      </c>
      <c r="I15" s="9" t="s">
        <v>14</v>
      </c>
      <c r="J15" s="9" t="s">
        <v>14</v>
      </c>
      <c r="K15" s="9" t="s">
        <v>22</v>
      </c>
      <c r="L15" s="9" t="s">
        <v>100</v>
      </c>
      <c r="M15" s="9" t="s">
        <v>2233</v>
      </c>
      <c r="N15" s="9" t="s">
        <v>49</v>
      </c>
      <c r="O15" s="9"/>
      <c r="P15" s="9">
        <v>3</v>
      </c>
      <c r="Q15" s="4" t="s">
        <v>2608</v>
      </c>
      <c r="R15" s="25"/>
    </row>
    <row r="16" spans="1:41" ht="18">
      <c r="A16" s="22" t="s">
        <v>440</v>
      </c>
      <c r="B16" s="22" t="s">
        <v>439</v>
      </c>
      <c r="C16" s="22">
        <v>2.0394075390686601</v>
      </c>
      <c r="D16" s="22">
        <v>6.0939021641558805E-4</v>
      </c>
      <c r="E16" s="23" t="s">
        <v>2621</v>
      </c>
      <c r="F16" s="22" t="s">
        <v>81</v>
      </c>
      <c r="G16" s="22"/>
      <c r="H16" s="22"/>
      <c r="I16" s="22" t="s">
        <v>14</v>
      </c>
      <c r="J16" s="22" t="s">
        <v>14</v>
      </c>
      <c r="K16" s="22" t="s">
        <v>22</v>
      </c>
      <c r="L16" s="22" t="s">
        <v>441</v>
      </c>
      <c r="M16" s="22" t="s">
        <v>2116</v>
      </c>
      <c r="N16" s="22" t="s">
        <v>134</v>
      </c>
      <c r="O16" s="22"/>
      <c r="P16" s="22">
        <v>1</v>
      </c>
      <c r="Q16" s="4" t="s">
        <v>2609</v>
      </c>
      <c r="R16" s="25"/>
    </row>
    <row r="17" spans="1:18" ht="18">
      <c r="A17" s="22" t="s">
        <v>79</v>
      </c>
      <c r="B17" s="22" t="s">
        <v>77</v>
      </c>
      <c r="C17" s="22">
        <v>3.58525458057587</v>
      </c>
      <c r="D17" s="23">
        <v>9.81628319159613E-6</v>
      </c>
      <c r="E17" s="23" t="s">
        <v>2621</v>
      </c>
      <c r="F17" s="22" t="s">
        <v>78</v>
      </c>
      <c r="G17" s="22"/>
      <c r="H17" s="22" t="s">
        <v>2481</v>
      </c>
      <c r="I17" s="22" t="s">
        <v>14</v>
      </c>
      <c r="J17" s="22" t="s">
        <v>14</v>
      </c>
      <c r="K17" s="22" t="s">
        <v>16</v>
      </c>
      <c r="L17" s="22"/>
      <c r="M17" s="22"/>
      <c r="N17" s="22"/>
      <c r="O17" s="22"/>
      <c r="P17" s="22">
        <v>1</v>
      </c>
      <c r="Q17" s="4" t="s">
        <v>2609</v>
      </c>
      <c r="R17" s="25"/>
    </row>
    <row r="18" spans="1:18" ht="18">
      <c r="A18" s="22" t="s">
        <v>114</v>
      </c>
      <c r="B18" s="22" t="s">
        <v>113</v>
      </c>
      <c r="C18" s="22">
        <v>3.8818734967674402</v>
      </c>
      <c r="D18" s="23">
        <v>1.40218461494127E-5</v>
      </c>
      <c r="E18" s="23" t="s">
        <v>2621</v>
      </c>
      <c r="F18" s="22" t="s">
        <v>78</v>
      </c>
      <c r="G18" s="22"/>
      <c r="H18" s="22" t="s">
        <v>2598</v>
      </c>
      <c r="I18" s="22" t="s">
        <v>14</v>
      </c>
      <c r="J18" s="22" t="s">
        <v>14</v>
      </c>
      <c r="K18" s="22" t="s">
        <v>16</v>
      </c>
      <c r="L18" s="22" t="s">
        <v>115</v>
      </c>
      <c r="M18" s="22" t="s">
        <v>2599</v>
      </c>
      <c r="N18" s="22" t="s">
        <v>54</v>
      </c>
      <c r="O18" s="22"/>
      <c r="P18" s="22">
        <v>1</v>
      </c>
      <c r="Q18" s="4" t="s">
        <v>2609</v>
      </c>
      <c r="R18" s="25"/>
    </row>
    <row r="19" spans="1:18" ht="18">
      <c r="A19" s="22" t="s">
        <v>251</v>
      </c>
      <c r="B19" s="22" t="s">
        <v>250</v>
      </c>
      <c r="C19" s="22">
        <v>4.0143798630268801</v>
      </c>
      <c r="D19" s="22">
        <v>1.04283272567992E-4</v>
      </c>
      <c r="E19" s="23" t="s">
        <v>2621</v>
      </c>
      <c r="F19" s="22" t="s">
        <v>51</v>
      </c>
      <c r="G19" s="22"/>
      <c r="H19" s="22" t="s">
        <v>2597</v>
      </c>
      <c r="I19" s="22" t="s">
        <v>14</v>
      </c>
      <c r="J19" s="22" t="s">
        <v>14</v>
      </c>
      <c r="K19" s="22" t="s">
        <v>16</v>
      </c>
      <c r="L19" s="22" t="s">
        <v>252</v>
      </c>
      <c r="M19" s="22" t="s">
        <v>2596</v>
      </c>
      <c r="N19" s="22" t="s">
        <v>54</v>
      </c>
      <c r="O19" s="22"/>
      <c r="P19" s="22">
        <v>1</v>
      </c>
      <c r="Q19" s="4" t="s">
        <v>2609</v>
      </c>
      <c r="R19" s="25"/>
    </row>
    <row r="20" spans="1:18" ht="18">
      <c r="A20" s="22" t="s">
        <v>52</v>
      </c>
      <c r="B20" s="22" t="s">
        <v>50</v>
      </c>
      <c r="C20" s="22">
        <v>4.3891524203357202</v>
      </c>
      <c r="D20" s="23">
        <v>9.81628319159613E-6</v>
      </c>
      <c r="E20" s="23" t="s">
        <v>2621</v>
      </c>
      <c r="F20" s="22" t="s">
        <v>51</v>
      </c>
      <c r="G20" s="22"/>
      <c r="H20" s="22" t="s">
        <v>2595</v>
      </c>
      <c r="I20" s="22" t="s">
        <v>14</v>
      </c>
      <c r="J20" s="22" t="s">
        <v>14</v>
      </c>
      <c r="K20" s="22" t="s">
        <v>16</v>
      </c>
      <c r="L20" s="22" t="s">
        <v>53</v>
      </c>
      <c r="M20" s="22" t="s">
        <v>2596</v>
      </c>
      <c r="N20" s="22" t="s">
        <v>54</v>
      </c>
      <c r="O20" s="22"/>
      <c r="P20" s="22">
        <v>1</v>
      </c>
      <c r="Q20" s="4" t="s">
        <v>2609</v>
      </c>
      <c r="R20" s="25"/>
    </row>
    <row r="21" spans="1:18" ht="18">
      <c r="A21" s="22" t="s">
        <v>29</v>
      </c>
      <c r="B21" s="22" t="s">
        <v>27</v>
      </c>
      <c r="C21" s="22">
        <v>4.3433152480303399</v>
      </c>
      <c r="D21" s="23">
        <v>9.81628319159613E-6</v>
      </c>
      <c r="E21" s="23" t="s">
        <v>2621</v>
      </c>
      <c r="F21" s="22" t="s">
        <v>28</v>
      </c>
      <c r="G21" s="22"/>
      <c r="H21" s="22" t="s">
        <v>2479</v>
      </c>
      <c r="I21" s="22" t="s">
        <v>14</v>
      </c>
      <c r="J21" s="22" t="s">
        <v>14</v>
      </c>
      <c r="K21" s="22" t="s">
        <v>16</v>
      </c>
      <c r="L21" s="22" t="s">
        <v>30</v>
      </c>
      <c r="M21" s="22" t="s">
        <v>2480</v>
      </c>
      <c r="N21" s="22" t="s">
        <v>31</v>
      </c>
      <c r="O21" s="22"/>
      <c r="P21" s="22">
        <v>1</v>
      </c>
      <c r="Q21" s="4" t="s">
        <v>2609</v>
      </c>
      <c r="R21" s="25"/>
    </row>
    <row r="22" spans="1:18" s="4" customFormat="1" ht="18">
      <c r="A22" s="11" t="s">
        <v>317</v>
      </c>
      <c r="B22" s="11" t="s">
        <v>315</v>
      </c>
      <c r="C22" s="11">
        <v>2.8867408361285198</v>
      </c>
      <c r="D22" s="11">
        <v>2.2027903267870499E-4</v>
      </c>
      <c r="E22" s="11" t="s">
        <v>2613</v>
      </c>
      <c r="F22" s="11" t="s">
        <v>316</v>
      </c>
      <c r="G22" s="11"/>
      <c r="H22" s="11"/>
      <c r="I22" s="11" t="s">
        <v>14</v>
      </c>
      <c r="J22" s="11" t="s">
        <v>14</v>
      </c>
      <c r="K22" s="11" t="s">
        <v>16</v>
      </c>
      <c r="L22" s="11" t="s">
        <v>318</v>
      </c>
      <c r="M22" s="11" t="s">
        <v>316</v>
      </c>
      <c r="N22" s="11" t="s">
        <v>319</v>
      </c>
      <c r="O22" s="11"/>
      <c r="P22" s="11">
        <v>1</v>
      </c>
      <c r="Q22" s="4" t="s">
        <v>2608</v>
      </c>
      <c r="R22" s="29"/>
    </row>
    <row r="23" spans="1:18" s="4" customFormat="1" ht="18">
      <c r="A23" s="11" t="s">
        <v>245</v>
      </c>
      <c r="B23" s="11" t="s">
        <v>244</v>
      </c>
      <c r="C23" s="11">
        <v>2.6586461278687001</v>
      </c>
      <c r="D23" s="12">
        <v>8.5905575541394598E-5</v>
      </c>
      <c r="E23" s="11" t="s">
        <v>2613</v>
      </c>
      <c r="F23" s="11" t="s">
        <v>25</v>
      </c>
      <c r="G23" s="11" t="s">
        <v>2123</v>
      </c>
      <c r="H23" s="11" t="s">
        <v>2124</v>
      </c>
      <c r="I23" s="11" t="s">
        <v>14</v>
      </c>
      <c r="J23" s="11" t="s">
        <v>14</v>
      </c>
      <c r="K23" s="11" t="s">
        <v>16</v>
      </c>
      <c r="L23" s="11" t="s">
        <v>92</v>
      </c>
      <c r="M23" s="11" t="s">
        <v>91</v>
      </c>
      <c r="N23" s="11" t="s">
        <v>49</v>
      </c>
      <c r="O23" s="11"/>
      <c r="P23" s="11">
        <v>1</v>
      </c>
      <c r="Q23" s="4" t="s">
        <v>2608</v>
      </c>
      <c r="R23" s="29"/>
    </row>
    <row r="24" spans="1:18" ht="18">
      <c r="A24" s="11" t="s">
        <v>495</v>
      </c>
      <c r="B24" s="11" t="s">
        <v>493</v>
      </c>
      <c r="C24" s="11">
        <v>2.3720140128499101</v>
      </c>
      <c r="D24" s="11">
        <v>1.6515278216907899E-3</v>
      </c>
      <c r="E24" s="11" t="s">
        <v>2613</v>
      </c>
      <c r="F24" s="11" t="s">
        <v>494</v>
      </c>
      <c r="G24" s="11"/>
      <c r="H24" s="11"/>
      <c r="I24" s="11" t="s">
        <v>14</v>
      </c>
      <c r="J24" s="11" t="s">
        <v>14</v>
      </c>
      <c r="K24" s="11" t="s">
        <v>66</v>
      </c>
      <c r="L24" s="11"/>
      <c r="M24" s="11"/>
      <c r="N24" s="11"/>
      <c r="O24" s="11"/>
      <c r="P24" s="11">
        <v>1</v>
      </c>
      <c r="Q24" s="4" t="s">
        <v>2608</v>
      </c>
      <c r="R24" s="25"/>
    </row>
    <row r="25" spans="1:18" ht="18">
      <c r="A25" s="11" t="s">
        <v>62</v>
      </c>
      <c r="B25" s="11" t="s">
        <v>383</v>
      </c>
      <c r="C25" s="11">
        <v>2.0419212626481298</v>
      </c>
      <c r="D25" s="11">
        <v>3.69520818100004E-4</v>
      </c>
      <c r="E25" s="11" t="s">
        <v>2613</v>
      </c>
      <c r="F25" s="11" t="s">
        <v>61</v>
      </c>
      <c r="G25" s="11"/>
      <c r="H25" s="11"/>
      <c r="I25" s="11" t="s">
        <v>14</v>
      </c>
      <c r="J25" s="11" t="s">
        <v>14</v>
      </c>
      <c r="K25" s="11" t="s">
        <v>22</v>
      </c>
      <c r="L25" s="11"/>
      <c r="M25" s="11"/>
      <c r="N25" s="11"/>
      <c r="O25" s="11"/>
      <c r="P25" s="11">
        <v>3</v>
      </c>
      <c r="Q25" s="4" t="s">
        <v>2608</v>
      </c>
      <c r="R25" s="25"/>
    </row>
    <row r="26" spans="1:18" ht="18">
      <c r="A26" s="11" t="s">
        <v>185</v>
      </c>
      <c r="B26" s="11" t="s">
        <v>184</v>
      </c>
      <c r="C26" s="11">
        <v>5.1627295548828602</v>
      </c>
      <c r="D26" s="12">
        <v>4.5049475846990997E-5</v>
      </c>
      <c r="E26" s="11" t="s">
        <v>2613</v>
      </c>
      <c r="F26" s="11" t="s">
        <v>91</v>
      </c>
      <c r="G26" s="11"/>
      <c r="H26" s="11"/>
      <c r="I26" s="11" t="s">
        <v>14</v>
      </c>
      <c r="J26" s="11" t="s">
        <v>14</v>
      </c>
      <c r="K26" s="11" t="s">
        <v>22</v>
      </c>
      <c r="L26" s="11" t="s">
        <v>92</v>
      </c>
      <c r="M26" s="11" t="s">
        <v>91</v>
      </c>
      <c r="N26" s="11" t="s">
        <v>49</v>
      </c>
      <c r="O26" s="11"/>
      <c r="P26" s="11">
        <v>3</v>
      </c>
      <c r="Q26" s="4" t="s">
        <v>2608</v>
      </c>
      <c r="R26" s="25"/>
    </row>
    <row r="27" spans="1:18" ht="18">
      <c r="A27" s="11" t="s">
        <v>127</v>
      </c>
      <c r="B27" s="11" t="s">
        <v>125</v>
      </c>
      <c r="C27" s="11">
        <v>5.46221582897806</v>
      </c>
      <c r="D27" s="12">
        <v>1.6352347367878699E-5</v>
      </c>
      <c r="E27" s="11" t="s">
        <v>2613</v>
      </c>
      <c r="F27" s="11" t="s">
        <v>126</v>
      </c>
      <c r="G27" s="11"/>
      <c r="H27" s="11" t="s">
        <v>2125</v>
      </c>
      <c r="I27" s="11" t="s">
        <v>14</v>
      </c>
      <c r="J27" s="11" t="s">
        <v>14</v>
      </c>
      <c r="K27" s="11" t="s">
        <v>22</v>
      </c>
      <c r="L27" s="11" t="s">
        <v>128</v>
      </c>
      <c r="M27" s="11" t="s">
        <v>2440</v>
      </c>
      <c r="N27" s="11" t="s">
        <v>129</v>
      </c>
      <c r="O27" s="11"/>
      <c r="P27" s="11">
        <v>3</v>
      </c>
      <c r="Q27" s="4" t="s">
        <v>2609</v>
      </c>
      <c r="R27" s="25"/>
    </row>
    <row r="28" spans="1:18" ht="18">
      <c r="A28" s="11" t="s">
        <v>136</v>
      </c>
      <c r="B28" s="11" t="s">
        <v>135</v>
      </c>
      <c r="C28" s="11">
        <v>4.3485917487106498</v>
      </c>
      <c r="D28" s="12">
        <v>1.8813200484996102E-5</v>
      </c>
      <c r="E28" s="11" t="s">
        <v>2613</v>
      </c>
      <c r="F28" s="11" t="s">
        <v>25</v>
      </c>
      <c r="G28" s="11" t="s">
        <v>2123</v>
      </c>
      <c r="H28" s="11" t="s">
        <v>2124</v>
      </c>
      <c r="I28" s="11" t="s">
        <v>14</v>
      </c>
      <c r="J28" s="11" t="s">
        <v>14</v>
      </c>
      <c r="K28" s="11" t="s">
        <v>22</v>
      </c>
      <c r="L28" s="11" t="s">
        <v>92</v>
      </c>
      <c r="M28" s="11" t="s">
        <v>91</v>
      </c>
      <c r="N28" s="11" t="s">
        <v>49</v>
      </c>
      <c r="O28" s="11"/>
      <c r="P28" s="11">
        <v>3</v>
      </c>
      <c r="Q28" s="4" t="s">
        <v>2608</v>
      </c>
      <c r="R28" s="25"/>
    </row>
    <row r="29" spans="1:18" ht="18">
      <c r="A29" s="11" t="s">
        <v>26</v>
      </c>
      <c r="B29" s="11" t="s">
        <v>24</v>
      </c>
      <c r="C29" s="11">
        <v>4.6760935977728</v>
      </c>
      <c r="D29" s="12">
        <v>8.6594120976918504E-6</v>
      </c>
      <c r="E29" s="11" t="s">
        <v>2613</v>
      </c>
      <c r="F29" s="11" t="s">
        <v>25</v>
      </c>
      <c r="G29" s="11" t="s">
        <v>2123</v>
      </c>
      <c r="H29" s="11" t="s">
        <v>2124</v>
      </c>
      <c r="I29" s="11" t="s">
        <v>14</v>
      </c>
      <c r="J29" s="11" t="s">
        <v>14</v>
      </c>
      <c r="K29" s="11" t="s">
        <v>22</v>
      </c>
      <c r="L29" s="11"/>
      <c r="M29" s="11"/>
      <c r="N29" s="11"/>
      <c r="O29" s="11"/>
      <c r="P29" s="11">
        <v>3</v>
      </c>
      <c r="Q29" s="4" t="s">
        <v>2608</v>
      </c>
      <c r="R29" s="25"/>
    </row>
    <row r="30" spans="1:18" ht="18">
      <c r="A30" s="18" t="s">
        <v>201</v>
      </c>
      <c r="B30" s="18" t="s">
        <v>199</v>
      </c>
      <c r="C30" s="18">
        <v>2.9879532273086098</v>
      </c>
      <c r="D30" s="19">
        <v>6.1039484444302595E-5</v>
      </c>
      <c r="E30" s="18" t="s">
        <v>2615</v>
      </c>
      <c r="F30" s="18" t="s">
        <v>200</v>
      </c>
      <c r="G30" s="18" t="s">
        <v>2587</v>
      </c>
      <c r="H30" s="18" t="s">
        <v>2588</v>
      </c>
      <c r="I30" s="18" t="s">
        <v>14</v>
      </c>
      <c r="J30" s="18" t="s">
        <v>14</v>
      </c>
      <c r="K30" s="18" t="s">
        <v>16</v>
      </c>
      <c r="L30" s="18" t="s">
        <v>202</v>
      </c>
      <c r="M30" s="18" t="s">
        <v>2286</v>
      </c>
      <c r="N30" s="18" t="s">
        <v>18</v>
      </c>
      <c r="O30" s="18" t="s">
        <v>1663</v>
      </c>
      <c r="P30" s="18">
        <v>1</v>
      </c>
      <c r="Q30" s="4" t="s">
        <v>2609</v>
      </c>
      <c r="R30" s="25"/>
    </row>
    <row r="31" spans="1:18" ht="18">
      <c r="A31" s="18" t="s">
        <v>143</v>
      </c>
      <c r="B31" s="18" t="s">
        <v>141</v>
      </c>
      <c r="C31" s="18">
        <v>4.1052674072774602</v>
      </c>
      <c r="D31" s="19">
        <v>2.1702211023919899E-5</v>
      </c>
      <c r="E31" s="18" t="s">
        <v>2615</v>
      </c>
      <c r="F31" s="18" t="s">
        <v>142</v>
      </c>
      <c r="G31" s="18"/>
      <c r="H31" s="18" t="s">
        <v>2194</v>
      </c>
      <c r="I31" s="18" t="s">
        <v>14</v>
      </c>
      <c r="J31" s="18" t="s">
        <v>14</v>
      </c>
      <c r="K31" s="18" t="s">
        <v>16</v>
      </c>
      <c r="L31" s="18" t="s">
        <v>144</v>
      </c>
      <c r="M31" s="18" t="s">
        <v>2195</v>
      </c>
      <c r="N31" s="18" t="s">
        <v>18</v>
      </c>
      <c r="O31" s="18" t="s">
        <v>1660</v>
      </c>
      <c r="P31" s="18">
        <v>1</v>
      </c>
      <c r="Q31" s="4" t="s">
        <v>2609</v>
      </c>
      <c r="R31" s="25"/>
    </row>
    <row r="32" spans="1:18" ht="18">
      <c r="A32" s="18" t="s">
        <v>75</v>
      </c>
      <c r="B32" s="18" t="s">
        <v>73</v>
      </c>
      <c r="C32" s="18">
        <v>4.6108512230724701</v>
      </c>
      <c r="D32" s="19">
        <v>9.81628319159613E-6</v>
      </c>
      <c r="E32" s="18" t="s">
        <v>2615</v>
      </c>
      <c r="F32" s="18" t="s">
        <v>74</v>
      </c>
      <c r="G32" s="18" t="s">
        <v>2044</v>
      </c>
      <c r="H32" s="18" t="s">
        <v>2291</v>
      </c>
      <c r="I32" s="18" t="s">
        <v>14</v>
      </c>
      <c r="J32" s="18" t="s">
        <v>14</v>
      </c>
      <c r="K32" s="18" t="s">
        <v>66</v>
      </c>
      <c r="L32" s="18" t="s">
        <v>76</v>
      </c>
      <c r="M32" s="18" t="s">
        <v>2292</v>
      </c>
      <c r="N32" s="18" t="s">
        <v>18</v>
      </c>
      <c r="O32" s="18" t="s">
        <v>1660</v>
      </c>
      <c r="P32" s="18">
        <v>1</v>
      </c>
      <c r="Q32" s="4" t="s">
        <v>2609</v>
      </c>
      <c r="R32" s="25"/>
    </row>
    <row r="33" spans="1:18" ht="18">
      <c r="A33" s="18" t="s">
        <v>122</v>
      </c>
      <c r="B33" s="18" t="s">
        <v>120</v>
      </c>
      <c r="C33" s="18">
        <v>4.5124418503461596</v>
      </c>
      <c r="D33" s="19">
        <v>1.6153313743102098E-5</v>
      </c>
      <c r="E33" s="18" t="s">
        <v>2615</v>
      </c>
      <c r="F33" s="18" t="s">
        <v>121</v>
      </c>
      <c r="G33" s="18" t="s">
        <v>2044</v>
      </c>
      <c r="H33" s="18" t="s">
        <v>2190</v>
      </c>
      <c r="I33" s="18" t="s">
        <v>14</v>
      </c>
      <c r="J33" s="18" t="s">
        <v>14</v>
      </c>
      <c r="K33" s="18" t="s">
        <v>16</v>
      </c>
      <c r="L33" s="18" t="s">
        <v>123</v>
      </c>
      <c r="M33" s="18" t="s">
        <v>2191</v>
      </c>
      <c r="N33" s="18" t="s">
        <v>124</v>
      </c>
      <c r="O33" s="18" t="s">
        <v>1660</v>
      </c>
      <c r="P33" s="18">
        <v>1</v>
      </c>
      <c r="Q33" s="4" t="s">
        <v>2609</v>
      </c>
      <c r="R33" s="25"/>
    </row>
    <row r="34" spans="1:18" ht="18">
      <c r="A34" s="18" t="s">
        <v>557</v>
      </c>
      <c r="B34" s="18" t="s">
        <v>556</v>
      </c>
      <c r="C34" s="18">
        <v>2.0984572478308299</v>
      </c>
      <c r="D34" s="18">
        <v>3.6686069477979899E-3</v>
      </c>
      <c r="E34" s="18" t="s">
        <v>2615</v>
      </c>
      <c r="F34" s="18" t="s">
        <v>351</v>
      </c>
      <c r="G34" s="18"/>
      <c r="H34" s="18" t="s">
        <v>2068</v>
      </c>
      <c r="I34" s="18" t="s">
        <v>14</v>
      </c>
      <c r="J34" s="18" t="s">
        <v>14</v>
      </c>
      <c r="K34" s="18" t="s">
        <v>16</v>
      </c>
      <c r="L34" s="18" t="s">
        <v>140</v>
      </c>
      <c r="M34" s="18" t="s">
        <v>2050</v>
      </c>
      <c r="N34" s="18" t="s">
        <v>18</v>
      </c>
      <c r="O34" s="18" t="s">
        <v>1660</v>
      </c>
      <c r="P34" s="18">
        <v>2</v>
      </c>
      <c r="Q34" s="4" t="s">
        <v>2608</v>
      </c>
      <c r="R34" s="25"/>
    </row>
    <row r="35" spans="1:18" ht="18">
      <c r="A35" s="18" t="s">
        <v>452</v>
      </c>
      <c r="B35" s="18" t="s">
        <v>450</v>
      </c>
      <c r="C35" s="18">
        <v>2.9027887088582198</v>
      </c>
      <c r="D35" s="18">
        <v>7.9278990830703995E-4</v>
      </c>
      <c r="E35" s="18" t="s">
        <v>2615</v>
      </c>
      <c r="F35" s="18" t="s">
        <v>451</v>
      </c>
      <c r="G35" s="18" t="s">
        <v>2044</v>
      </c>
      <c r="H35" s="18" t="s">
        <v>2067</v>
      </c>
      <c r="I35" s="18" t="s">
        <v>14</v>
      </c>
      <c r="J35" s="18" t="s">
        <v>14</v>
      </c>
      <c r="K35" s="18" t="s">
        <v>16</v>
      </c>
      <c r="L35" s="18" t="s">
        <v>425</v>
      </c>
      <c r="M35" s="18" t="s">
        <v>2048</v>
      </c>
      <c r="N35" s="18" t="s">
        <v>18</v>
      </c>
      <c r="O35" s="18" t="s">
        <v>1660</v>
      </c>
      <c r="P35" s="18">
        <v>2</v>
      </c>
      <c r="Q35" s="4" t="s">
        <v>2608</v>
      </c>
      <c r="R35" s="25"/>
    </row>
    <row r="36" spans="1:18" ht="18">
      <c r="A36" s="18" t="s">
        <v>434</v>
      </c>
      <c r="B36" s="18" t="s">
        <v>432</v>
      </c>
      <c r="C36" s="18">
        <v>2.36140888580724</v>
      </c>
      <c r="D36" s="18">
        <v>5.6759101513161102E-4</v>
      </c>
      <c r="E36" s="18" t="s">
        <v>2615</v>
      </c>
      <c r="F36" s="18" t="s">
        <v>433</v>
      </c>
      <c r="G36" s="18" t="s">
        <v>2304</v>
      </c>
      <c r="H36" s="18" t="s">
        <v>2305</v>
      </c>
      <c r="I36" s="18" t="s">
        <v>14</v>
      </c>
      <c r="J36" s="18" t="s">
        <v>14</v>
      </c>
      <c r="K36" s="18" t="s">
        <v>16</v>
      </c>
      <c r="L36" s="18" t="s">
        <v>58</v>
      </c>
      <c r="M36" s="18" t="s">
        <v>2306</v>
      </c>
      <c r="N36" s="18" t="s">
        <v>59</v>
      </c>
      <c r="O36" s="18"/>
      <c r="P36" s="18">
        <v>2</v>
      </c>
      <c r="Q36" s="4" t="s">
        <v>2608</v>
      </c>
      <c r="R36" s="25"/>
    </row>
    <row r="37" spans="1:18" ht="18">
      <c r="A37" s="18" t="s">
        <v>504</v>
      </c>
      <c r="B37" s="18" t="s">
        <v>502</v>
      </c>
      <c r="C37" s="18">
        <v>2.3304452922585499</v>
      </c>
      <c r="D37" s="18">
        <v>1.91057853234651E-3</v>
      </c>
      <c r="E37" s="18" t="s">
        <v>2615</v>
      </c>
      <c r="F37" s="18" t="s">
        <v>503</v>
      </c>
      <c r="G37" s="18"/>
      <c r="H37" s="18" t="s">
        <v>2199</v>
      </c>
      <c r="I37" s="18" t="s">
        <v>14</v>
      </c>
      <c r="J37" s="18" t="s">
        <v>14</v>
      </c>
      <c r="K37" s="18" t="s">
        <v>16</v>
      </c>
      <c r="L37" s="18" t="s">
        <v>279</v>
      </c>
      <c r="M37" s="18" t="s">
        <v>2200</v>
      </c>
      <c r="N37" s="18" t="s">
        <v>110</v>
      </c>
      <c r="O37" s="18"/>
      <c r="P37" s="18">
        <v>2</v>
      </c>
      <c r="Q37" s="4" t="s">
        <v>2609</v>
      </c>
      <c r="R37" s="25"/>
    </row>
    <row r="38" spans="1:18" ht="18">
      <c r="A38" s="18" t="s">
        <v>260</v>
      </c>
      <c r="B38" s="18" t="s">
        <v>259</v>
      </c>
      <c r="C38" s="18">
        <v>5.8285045587022397</v>
      </c>
      <c r="D38" s="18">
        <v>1.10225008206535E-4</v>
      </c>
      <c r="E38" s="18" t="s">
        <v>2615</v>
      </c>
      <c r="F38" s="18" t="s">
        <v>81</v>
      </c>
      <c r="G38" s="18"/>
      <c r="H38" s="18"/>
      <c r="I38" s="18" t="s">
        <v>14</v>
      </c>
      <c r="J38" s="18" t="s">
        <v>14</v>
      </c>
      <c r="K38" s="18" t="s">
        <v>16</v>
      </c>
      <c r="L38" s="18"/>
      <c r="M38" s="18"/>
      <c r="N38" s="18"/>
      <c r="O38" s="18"/>
      <c r="P38" s="18">
        <v>1</v>
      </c>
      <c r="Q38" s="4" t="s">
        <v>2608</v>
      </c>
      <c r="R38" s="25"/>
    </row>
    <row r="39" spans="1:18" ht="18">
      <c r="A39" s="18" t="s">
        <v>208</v>
      </c>
      <c r="B39" s="18" t="s">
        <v>207</v>
      </c>
      <c r="C39" s="18">
        <v>5.7006478083956198</v>
      </c>
      <c r="D39" s="19">
        <v>6.3339835682381894E-5</v>
      </c>
      <c r="E39" s="18" t="s">
        <v>2615</v>
      </c>
      <c r="F39" s="18" t="s">
        <v>142</v>
      </c>
      <c r="G39" s="18"/>
      <c r="H39" s="18" t="s">
        <v>2194</v>
      </c>
      <c r="I39" s="18" t="s">
        <v>14</v>
      </c>
      <c r="J39" s="18" t="s">
        <v>14</v>
      </c>
      <c r="K39" s="18" t="s">
        <v>16</v>
      </c>
      <c r="L39" s="18" t="s">
        <v>144</v>
      </c>
      <c r="M39" s="18" t="s">
        <v>2195</v>
      </c>
      <c r="N39" s="18" t="s">
        <v>18</v>
      </c>
      <c r="O39" s="18" t="s">
        <v>1660</v>
      </c>
      <c r="P39" s="18">
        <v>2</v>
      </c>
      <c r="Q39" s="4" t="s">
        <v>2609</v>
      </c>
      <c r="R39" s="25"/>
    </row>
    <row r="40" spans="1:18" ht="18">
      <c r="A40" s="18" t="s">
        <v>272</v>
      </c>
      <c r="B40" s="18" t="s">
        <v>271</v>
      </c>
      <c r="C40" s="18">
        <v>6.6145211736139</v>
      </c>
      <c r="D40" s="18">
        <v>1.26963592968594E-4</v>
      </c>
      <c r="E40" s="18" t="s">
        <v>2615</v>
      </c>
      <c r="F40" s="18" t="s">
        <v>74</v>
      </c>
      <c r="G40" s="18" t="s">
        <v>2044</v>
      </c>
      <c r="H40" s="18" t="s">
        <v>2291</v>
      </c>
      <c r="I40" s="18" t="s">
        <v>14</v>
      </c>
      <c r="J40" s="18" t="s">
        <v>14</v>
      </c>
      <c r="K40" s="18" t="s">
        <v>16</v>
      </c>
      <c r="L40" s="18" t="s">
        <v>76</v>
      </c>
      <c r="M40" s="18" t="s">
        <v>2292</v>
      </c>
      <c r="N40" s="18" t="s">
        <v>18</v>
      </c>
      <c r="O40" s="18" t="s">
        <v>1660</v>
      </c>
      <c r="P40" s="18">
        <v>2</v>
      </c>
      <c r="Q40" s="4" t="s">
        <v>2609</v>
      </c>
      <c r="R40" s="25"/>
    </row>
    <row r="41" spans="1:18" ht="18">
      <c r="A41" s="18" t="s">
        <v>243</v>
      </c>
      <c r="B41" s="18" t="s">
        <v>242</v>
      </c>
      <c r="C41" s="18">
        <v>6.0316709436883302</v>
      </c>
      <c r="D41" s="19">
        <v>7.8393508631293597E-5</v>
      </c>
      <c r="E41" s="18" t="s">
        <v>2615</v>
      </c>
      <c r="F41" s="18" t="s">
        <v>121</v>
      </c>
      <c r="G41" s="18" t="s">
        <v>2044</v>
      </c>
      <c r="H41" s="18" t="s">
        <v>2190</v>
      </c>
      <c r="I41" s="18" t="s">
        <v>14</v>
      </c>
      <c r="J41" s="18" t="s">
        <v>14</v>
      </c>
      <c r="K41" s="18" t="s">
        <v>16</v>
      </c>
      <c r="L41" s="18" t="s">
        <v>123</v>
      </c>
      <c r="M41" s="18" t="s">
        <v>2191</v>
      </c>
      <c r="N41" s="18" t="s">
        <v>124</v>
      </c>
      <c r="O41" s="18" t="s">
        <v>1660</v>
      </c>
      <c r="P41" s="18">
        <v>2</v>
      </c>
      <c r="Q41" s="4" t="s">
        <v>2608</v>
      </c>
      <c r="R41" s="25"/>
    </row>
    <row r="42" spans="1:18" ht="18">
      <c r="A42" s="18" t="s">
        <v>483</v>
      </c>
      <c r="B42" s="18" t="s">
        <v>481</v>
      </c>
      <c r="C42" s="18">
        <v>2.2258505987596</v>
      </c>
      <c r="D42" s="18">
        <v>1.4450339641857799E-3</v>
      </c>
      <c r="E42" s="18" t="s">
        <v>2615</v>
      </c>
      <c r="F42" s="18" t="s">
        <v>482</v>
      </c>
      <c r="G42" s="18" t="s">
        <v>2288</v>
      </c>
      <c r="H42" s="18" t="s">
        <v>2289</v>
      </c>
      <c r="I42" s="18" t="s">
        <v>14</v>
      </c>
      <c r="J42" s="18" t="s">
        <v>14</v>
      </c>
      <c r="K42" s="18" t="s">
        <v>16</v>
      </c>
      <c r="L42" s="18" t="s">
        <v>438</v>
      </c>
      <c r="M42" s="18" t="s">
        <v>2290</v>
      </c>
      <c r="N42" s="18" t="s">
        <v>18</v>
      </c>
      <c r="O42" s="18" t="s">
        <v>1663</v>
      </c>
      <c r="P42" s="18">
        <v>2</v>
      </c>
      <c r="Q42" s="4" t="s">
        <v>2609</v>
      </c>
      <c r="R42" s="25"/>
    </row>
    <row r="43" spans="1:18" ht="18">
      <c r="A43" s="18" t="s">
        <v>437</v>
      </c>
      <c r="B43" s="18" t="s">
        <v>435</v>
      </c>
      <c r="C43" s="18">
        <v>2.77148932806293</v>
      </c>
      <c r="D43" s="18">
        <v>6.0939021641558805E-4</v>
      </c>
      <c r="E43" s="18" t="s">
        <v>2615</v>
      </c>
      <c r="F43" s="18" t="s">
        <v>436</v>
      </c>
      <c r="G43" s="18" t="s">
        <v>2288</v>
      </c>
      <c r="H43" s="18" t="s">
        <v>2289</v>
      </c>
      <c r="I43" s="18" t="s">
        <v>14</v>
      </c>
      <c r="J43" s="18" t="s">
        <v>14</v>
      </c>
      <c r="K43" s="18" t="s">
        <v>16</v>
      </c>
      <c r="L43" s="18" t="s">
        <v>438</v>
      </c>
      <c r="M43" s="18" t="s">
        <v>2290</v>
      </c>
      <c r="N43" s="18" t="s">
        <v>18</v>
      </c>
      <c r="O43" s="18" t="s">
        <v>1663</v>
      </c>
      <c r="P43" s="18">
        <v>2</v>
      </c>
      <c r="Q43" s="4" t="s">
        <v>2609</v>
      </c>
      <c r="R43" s="25"/>
    </row>
    <row r="44" spans="1:18" ht="18">
      <c r="A44" s="18" t="s">
        <v>347</v>
      </c>
      <c r="B44" s="18" t="s">
        <v>345</v>
      </c>
      <c r="C44" s="18">
        <v>3.0958807421764898</v>
      </c>
      <c r="D44" s="18">
        <v>2.65489840623567E-4</v>
      </c>
      <c r="E44" s="18" t="s">
        <v>2615</v>
      </c>
      <c r="F44" s="18" t="s">
        <v>346</v>
      </c>
      <c r="G44" s="18"/>
      <c r="H44" s="18" t="s">
        <v>2287</v>
      </c>
      <c r="I44" s="18" t="s">
        <v>14</v>
      </c>
      <c r="J44" s="18" t="s">
        <v>14</v>
      </c>
      <c r="K44" s="18" t="s">
        <v>16</v>
      </c>
      <c r="L44" s="18" t="s">
        <v>348</v>
      </c>
      <c r="M44" s="18" t="s">
        <v>2193</v>
      </c>
      <c r="N44" s="18" t="s">
        <v>349</v>
      </c>
      <c r="O44" s="18" t="s">
        <v>1658</v>
      </c>
      <c r="P44" s="18">
        <v>2</v>
      </c>
      <c r="Q44" s="4" t="s">
        <v>2609</v>
      </c>
      <c r="R44" s="25"/>
    </row>
    <row r="45" spans="1:18" ht="18">
      <c r="A45" s="18" t="s">
        <v>139</v>
      </c>
      <c r="B45" s="18" t="s">
        <v>137</v>
      </c>
      <c r="C45" s="18">
        <v>3.4439234317757399</v>
      </c>
      <c r="D45" s="19">
        <v>1.8813200484996102E-5</v>
      </c>
      <c r="E45" s="18" t="s">
        <v>2615</v>
      </c>
      <c r="F45" s="18" t="s">
        <v>138</v>
      </c>
      <c r="G45" s="18"/>
      <c r="H45" s="18" t="s">
        <v>2277</v>
      </c>
      <c r="I45" s="18" t="s">
        <v>14</v>
      </c>
      <c r="J45" s="18" t="s">
        <v>14</v>
      </c>
      <c r="K45" s="18" t="s">
        <v>16</v>
      </c>
      <c r="L45" s="18" t="s">
        <v>140</v>
      </c>
      <c r="M45" s="18" t="s">
        <v>2050</v>
      </c>
      <c r="N45" s="18" t="s">
        <v>18</v>
      </c>
      <c r="O45" s="18" t="s">
        <v>1660</v>
      </c>
      <c r="P45" s="18">
        <v>2</v>
      </c>
      <c r="Q45" s="4" t="s">
        <v>2608</v>
      </c>
      <c r="R45" s="25"/>
    </row>
    <row r="46" spans="1:18" ht="18">
      <c r="A46" s="18" t="s">
        <v>299</v>
      </c>
      <c r="B46" s="18" t="s">
        <v>297</v>
      </c>
      <c r="C46" s="18">
        <v>3.8074726165841</v>
      </c>
      <c r="D46" s="18">
        <v>1.40340377916466E-4</v>
      </c>
      <c r="E46" s="18" t="s">
        <v>2615</v>
      </c>
      <c r="F46" s="18" t="s">
        <v>298</v>
      </c>
      <c r="G46" s="18" t="s">
        <v>2044</v>
      </c>
      <c r="H46" s="18" t="s">
        <v>2275</v>
      </c>
      <c r="I46" s="18" t="s">
        <v>14</v>
      </c>
      <c r="J46" s="18" t="s">
        <v>14</v>
      </c>
      <c r="K46" s="18" t="s">
        <v>16</v>
      </c>
      <c r="L46" s="18" t="s">
        <v>206</v>
      </c>
      <c r="M46" s="18" t="s">
        <v>2046</v>
      </c>
      <c r="N46" s="18" t="s">
        <v>18</v>
      </c>
      <c r="O46" s="18" t="s">
        <v>1660</v>
      </c>
      <c r="P46" s="18">
        <v>2</v>
      </c>
      <c r="Q46" s="4" t="s">
        <v>2609</v>
      </c>
      <c r="R46" s="25"/>
    </row>
    <row r="47" spans="1:18" ht="18">
      <c r="A47" s="18" t="s">
        <v>234</v>
      </c>
      <c r="B47" s="18" t="s">
        <v>232</v>
      </c>
      <c r="C47" s="18">
        <v>4.3120803592973003</v>
      </c>
      <c r="D47" s="19">
        <v>7.3251229513873802E-5</v>
      </c>
      <c r="E47" s="18" t="s">
        <v>2615</v>
      </c>
      <c r="F47" s="18" t="s">
        <v>233</v>
      </c>
      <c r="G47" s="18"/>
      <c r="H47" s="18" t="s">
        <v>2323</v>
      </c>
      <c r="I47" s="18" t="s">
        <v>14</v>
      </c>
      <c r="J47" s="18" t="s">
        <v>14</v>
      </c>
      <c r="K47" s="18" t="s">
        <v>16</v>
      </c>
      <c r="L47" s="18" t="s">
        <v>58</v>
      </c>
      <c r="M47" s="18" t="s">
        <v>2306</v>
      </c>
      <c r="N47" s="18" t="s">
        <v>59</v>
      </c>
      <c r="O47" s="18"/>
      <c r="P47" s="18">
        <v>2</v>
      </c>
      <c r="Q47" s="4" t="s">
        <v>2608</v>
      </c>
      <c r="R47" s="25"/>
    </row>
    <row r="48" spans="1:18" ht="18">
      <c r="A48" s="18" t="s">
        <v>248</v>
      </c>
      <c r="B48" s="18" t="s">
        <v>246</v>
      </c>
      <c r="C48" s="18">
        <v>4.9091566754316096</v>
      </c>
      <c r="D48" s="19">
        <v>8.6551987377283306E-5</v>
      </c>
      <c r="E48" s="18" t="s">
        <v>2615</v>
      </c>
      <c r="F48" s="18" t="s">
        <v>247</v>
      </c>
      <c r="G48" s="18"/>
      <c r="H48" s="18" t="s">
        <v>2321</v>
      </c>
      <c r="I48" s="18" t="s">
        <v>14</v>
      </c>
      <c r="J48" s="18" t="s">
        <v>14</v>
      </c>
      <c r="K48" s="18" t="s">
        <v>16</v>
      </c>
      <c r="L48" s="18" t="s">
        <v>249</v>
      </c>
      <c r="M48" s="18" t="s">
        <v>2069</v>
      </c>
      <c r="N48" s="18" t="s">
        <v>18</v>
      </c>
      <c r="O48" s="18" t="s">
        <v>1660</v>
      </c>
      <c r="P48" s="18">
        <v>2</v>
      </c>
      <c r="Q48" s="4" t="s">
        <v>2608</v>
      </c>
      <c r="R48" s="25"/>
    </row>
    <row r="49" spans="1:41" ht="18">
      <c r="A49" s="18" t="s">
        <v>139</v>
      </c>
      <c r="B49" s="18" t="s">
        <v>193</v>
      </c>
      <c r="C49" s="18">
        <v>4.7240695898049196</v>
      </c>
      <c r="D49" s="19">
        <v>5.5307891487821001E-5</v>
      </c>
      <c r="E49" s="18" t="s">
        <v>2615</v>
      </c>
      <c r="F49" s="18" t="s">
        <v>138</v>
      </c>
      <c r="G49" s="18"/>
      <c r="H49" s="18" t="s">
        <v>2277</v>
      </c>
      <c r="I49" s="18" t="s">
        <v>14</v>
      </c>
      <c r="J49" s="18" t="s">
        <v>14</v>
      </c>
      <c r="K49" s="18" t="s">
        <v>16</v>
      </c>
      <c r="L49" s="18" t="s">
        <v>140</v>
      </c>
      <c r="M49" s="18" t="s">
        <v>2050</v>
      </c>
      <c r="N49" s="18" t="s">
        <v>18</v>
      </c>
      <c r="O49" s="18" t="s">
        <v>1660</v>
      </c>
      <c r="P49" s="18">
        <v>2</v>
      </c>
      <c r="Q49" s="4" t="s">
        <v>2609</v>
      </c>
      <c r="R49" s="25"/>
    </row>
    <row r="50" spans="1:41" ht="18">
      <c r="A50" s="18" t="s">
        <v>424</v>
      </c>
      <c r="B50" s="18" t="s">
        <v>422</v>
      </c>
      <c r="C50" s="18">
        <v>4.0064007911648698</v>
      </c>
      <c r="D50" s="18">
        <v>5.5436656885143203E-4</v>
      </c>
      <c r="E50" s="18" t="s">
        <v>2615</v>
      </c>
      <c r="F50" s="18" t="s">
        <v>423</v>
      </c>
      <c r="G50" s="18" t="s">
        <v>2044</v>
      </c>
      <c r="H50" s="18" t="s">
        <v>2276</v>
      </c>
      <c r="I50" s="18" t="s">
        <v>14</v>
      </c>
      <c r="J50" s="18" t="s">
        <v>14</v>
      </c>
      <c r="K50" s="18" t="s">
        <v>16</v>
      </c>
      <c r="L50" s="18" t="s">
        <v>425</v>
      </c>
      <c r="M50" s="18" t="s">
        <v>2048</v>
      </c>
      <c r="N50" s="18" t="s">
        <v>18</v>
      </c>
      <c r="O50" s="18" t="s">
        <v>1660</v>
      </c>
      <c r="P50" s="18">
        <v>2</v>
      </c>
      <c r="Q50" s="4" t="s">
        <v>2609</v>
      </c>
      <c r="R50" s="25"/>
    </row>
    <row r="51" spans="1:41" ht="18">
      <c r="A51" s="18" t="s">
        <v>201</v>
      </c>
      <c r="B51" s="18" t="s">
        <v>632</v>
      </c>
      <c r="C51" s="18">
        <v>3.4642051346146299</v>
      </c>
      <c r="D51" s="18">
        <v>7.4408536262204998E-3</v>
      </c>
      <c r="E51" s="18" t="s">
        <v>2615</v>
      </c>
      <c r="F51" s="18" t="s">
        <v>200</v>
      </c>
      <c r="G51" s="18" t="s">
        <v>2587</v>
      </c>
      <c r="H51" s="18" t="s">
        <v>2588</v>
      </c>
      <c r="I51" s="18" t="s">
        <v>14</v>
      </c>
      <c r="J51" s="18" t="s">
        <v>14</v>
      </c>
      <c r="K51" s="18" t="s">
        <v>16</v>
      </c>
      <c r="L51" s="18" t="s">
        <v>202</v>
      </c>
      <c r="M51" s="18" t="s">
        <v>2286</v>
      </c>
      <c r="N51" s="18" t="s">
        <v>18</v>
      </c>
      <c r="O51" s="18" t="s">
        <v>1663</v>
      </c>
      <c r="P51" s="18">
        <v>1</v>
      </c>
      <c r="Q51" s="4" t="s">
        <v>2609</v>
      </c>
      <c r="R51" s="25"/>
    </row>
    <row r="52" spans="1:41" ht="18">
      <c r="A52" s="18" t="s">
        <v>522</v>
      </c>
      <c r="B52" s="18" t="s">
        <v>520</v>
      </c>
      <c r="C52" s="18">
        <v>3.8287958475510702</v>
      </c>
      <c r="D52" s="18">
        <v>2.2457167886458101E-3</v>
      </c>
      <c r="E52" s="18" t="s">
        <v>2615</v>
      </c>
      <c r="F52" s="18" t="s">
        <v>521</v>
      </c>
      <c r="G52" s="18"/>
      <c r="H52" s="18" t="s">
        <v>2071</v>
      </c>
      <c r="I52" s="18" t="s">
        <v>14</v>
      </c>
      <c r="J52" s="18" t="s">
        <v>14</v>
      </c>
      <c r="K52" s="18" t="s">
        <v>16</v>
      </c>
      <c r="L52" s="18" t="s">
        <v>249</v>
      </c>
      <c r="M52" s="18" t="s">
        <v>2069</v>
      </c>
      <c r="N52" s="18" t="s">
        <v>18</v>
      </c>
      <c r="O52" s="18" t="s">
        <v>1660</v>
      </c>
      <c r="P52" s="18">
        <v>2</v>
      </c>
      <c r="Q52" s="4" t="s">
        <v>2609</v>
      </c>
      <c r="R52" s="25"/>
    </row>
    <row r="53" spans="1:41" ht="18">
      <c r="A53" s="18" t="s">
        <v>414</v>
      </c>
      <c r="B53" s="18" t="s">
        <v>413</v>
      </c>
      <c r="C53" s="18">
        <v>4.4654204215243896</v>
      </c>
      <c r="D53" s="18">
        <v>4.9272673157524903E-4</v>
      </c>
      <c r="E53" s="18" t="s">
        <v>2615</v>
      </c>
      <c r="F53" s="18" t="s">
        <v>351</v>
      </c>
      <c r="G53" s="18"/>
      <c r="H53" s="18" t="s">
        <v>2068</v>
      </c>
      <c r="I53" s="18" t="s">
        <v>14</v>
      </c>
      <c r="J53" s="18" t="s">
        <v>14</v>
      </c>
      <c r="K53" s="18" t="s">
        <v>16</v>
      </c>
      <c r="L53" s="18" t="s">
        <v>140</v>
      </c>
      <c r="M53" s="18" t="s">
        <v>2050</v>
      </c>
      <c r="N53" s="18" t="s">
        <v>18</v>
      </c>
      <c r="O53" s="18" t="s">
        <v>1660</v>
      </c>
      <c r="P53" s="18">
        <v>2</v>
      </c>
      <c r="Q53" s="4" t="s">
        <v>2609</v>
      </c>
      <c r="R53" s="25"/>
    </row>
    <row r="54" spans="1:41" ht="18">
      <c r="A54" s="18" t="s">
        <v>485</v>
      </c>
      <c r="B54" s="18" t="s">
        <v>484</v>
      </c>
      <c r="C54" s="18">
        <v>4.2727482270247696</v>
      </c>
      <c r="D54" s="18">
        <v>1.4489040078062699E-3</v>
      </c>
      <c r="E54" s="18" t="s">
        <v>2615</v>
      </c>
      <c r="F54" s="18" t="s">
        <v>451</v>
      </c>
      <c r="G54" s="18" t="s">
        <v>2044</v>
      </c>
      <c r="H54" s="18" t="s">
        <v>2067</v>
      </c>
      <c r="I54" s="18" t="s">
        <v>14</v>
      </c>
      <c r="J54" s="18" t="s">
        <v>14</v>
      </c>
      <c r="K54" s="18" t="s">
        <v>16</v>
      </c>
      <c r="L54" s="18" t="s">
        <v>425</v>
      </c>
      <c r="M54" s="18" t="s">
        <v>2048</v>
      </c>
      <c r="N54" s="18" t="s">
        <v>18</v>
      </c>
      <c r="O54" s="18" t="s">
        <v>1660</v>
      </c>
      <c r="P54" s="18">
        <v>2</v>
      </c>
      <c r="Q54" s="4" t="s">
        <v>2609</v>
      </c>
      <c r="R54" s="25"/>
    </row>
    <row r="55" spans="1:41" ht="18">
      <c r="A55" s="18" t="s">
        <v>205</v>
      </c>
      <c r="B55" s="18" t="s">
        <v>203</v>
      </c>
      <c r="C55" s="18">
        <v>4.9412967763017503</v>
      </c>
      <c r="D55" s="19">
        <v>6.3339835682381894E-5</v>
      </c>
      <c r="E55" s="18" t="s">
        <v>2615</v>
      </c>
      <c r="F55" s="18" t="s">
        <v>204</v>
      </c>
      <c r="G55" s="18" t="s">
        <v>2044</v>
      </c>
      <c r="H55" s="18" t="s">
        <v>2070</v>
      </c>
      <c r="I55" s="18" t="s">
        <v>14</v>
      </c>
      <c r="J55" s="18" t="s">
        <v>14</v>
      </c>
      <c r="K55" s="18" t="s">
        <v>16</v>
      </c>
      <c r="L55" s="18" t="s">
        <v>206</v>
      </c>
      <c r="M55" s="18" t="s">
        <v>2046</v>
      </c>
      <c r="N55" s="18" t="s">
        <v>18</v>
      </c>
      <c r="O55" s="18" t="s">
        <v>1660</v>
      </c>
      <c r="P55" s="18">
        <v>2</v>
      </c>
      <c r="Q55" s="4" t="s">
        <v>2609</v>
      </c>
      <c r="R55" s="25"/>
    </row>
    <row r="56" spans="1:41" ht="18">
      <c r="A56" s="18" t="s">
        <v>65</v>
      </c>
      <c r="B56" s="18" t="s">
        <v>63</v>
      </c>
      <c r="C56" s="18">
        <v>5.6220977860311896</v>
      </c>
      <c r="D56" s="19">
        <v>9.81628319159613E-6</v>
      </c>
      <c r="E56" s="18" t="s">
        <v>2615</v>
      </c>
      <c r="F56" s="18" t="s">
        <v>64</v>
      </c>
      <c r="G56" s="18" t="s">
        <v>2044</v>
      </c>
      <c r="H56" s="18" t="s">
        <v>2582</v>
      </c>
      <c r="I56" s="18" t="s">
        <v>14</v>
      </c>
      <c r="J56" s="18" t="s">
        <v>14</v>
      </c>
      <c r="K56" s="18" t="s">
        <v>66</v>
      </c>
      <c r="L56" s="18" t="s">
        <v>67</v>
      </c>
      <c r="M56" s="18" t="s">
        <v>2326</v>
      </c>
      <c r="N56" s="18" t="s">
        <v>18</v>
      </c>
      <c r="O56" s="18" t="s">
        <v>1660</v>
      </c>
      <c r="P56" s="18">
        <v>1</v>
      </c>
      <c r="Q56" s="4" t="s">
        <v>2609</v>
      </c>
      <c r="R56" s="25"/>
    </row>
    <row r="57" spans="1:41">
      <c r="A57" s="18" t="s">
        <v>85</v>
      </c>
      <c r="B57" s="18" t="s">
        <v>83</v>
      </c>
      <c r="C57" s="18">
        <v>6.1471658800044402</v>
      </c>
      <c r="D57" s="19">
        <v>9.81628319159613E-6</v>
      </c>
      <c r="E57" s="18" t="s">
        <v>2615</v>
      </c>
      <c r="F57" s="18" t="s">
        <v>84</v>
      </c>
      <c r="G57" s="18" t="s">
        <v>2044</v>
      </c>
      <c r="H57" s="18" t="s">
        <v>2580</v>
      </c>
      <c r="I57" s="18" t="s">
        <v>14</v>
      </c>
      <c r="J57" s="18" t="s">
        <v>14</v>
      </c>
      <c r="K57" s="18" t="s">
        <v>66</v>
      </c>
      <c r="L57" s="18" t="s">
        <v>86</v>
      </c>
      <c r="M57" s="18" t="s">
        <v>2581</v>
      </c>
      <c r="N57" s="18" t="s">
        <v>18</v>
      </c>
      <c r="O57" s="18" t="s">
        <v>1660</v>
      </c>
      <c r="P57" s="18">
        <v>1</v>
      </c>
      <c r="Q57" s="4" t="s">
        <v>2609</v>
      </c>
    </row>
    <row r="58" spans="1:41">
      <c r="A58" s="18" t="s">
        <v>15</v>
      </c>
      <c r="B58" s="18" t="s">
        <v>12</v>
      </c>
      <c r="C58" s="18">
        <v>4.9630078373406699</v>
      </c>
      <c r="D58" s="19">
        <v>4.5019188451410103E-6</v>
      </c>
      <c r="E58" s="18" t="s">
        <v>2615</v>
      </c>
      <c r="F58" s="18" t="s">
        <v>13</v>
      </c>
      <c r="G58" s="18"/>
      <c r="H58" s="18" t="s">
        <v>2117</v>
      </c>
      <c r="I58" s="18" t="s">
        <v>14</v>
      </c>
      <c r="J58" s="18" t="s">
        <v>14</v>
      </c>
      <c r="K58" s="18" t="s">
        <v>16</v>
      </c>
      <c r="L58" s="18" t="s">
        <v>17</v>
      </c>
      <c r="M58" s="18" t="s">
        <v>2118</v>
      </c>
      <c r="N58" s="18" t="s">
        <v>18</v>
      </c>
      <c r="O58" s="18" t="s">
        <v>1660</v>
      </c>
      <c r="P58" s="18">
        <v>1</v>
      </c>
      <c r="Q58" s="4" t="s">
        <v>2609</v>
      </c>
    </row>
    <row r="59" spans="1:41" s="11" customFormat="1">
      <c r="A59" s="18" t="s">
        <v>42</v>
      </c>
      <c r="B59" s="18" t="s">
        <v>40</v>
      </c>
      <c r="C59" s="18">
        <v>4.5028383878821101</v>
      </c>
      <c r="D59" s="19">
        <v>9.81628319159613E-6</v>
      </c>
      <c r="E59" s="18" t="s">
        <v>2615</v>
      </c>
      <c r="F59" s="18" t="s">
        <v>41</v>
      </c>
      <c r="G59" s="18" t="s">
        <v>2168</v>
      </c>
      <c r="H59" s="18" t="s">
        <v>2169</v>
      </c>
      <c r="I59" s="18" t="s">
        <v>14</v>
      </c>
      <c r="J59" s="18" t="s">
        <v>14</v>
      </c>
      <c r="K59" s="18" t="s">
        <v>16</v>
      </c>
      <c r="L59" s="18" t="s">
        <v>43</v>
      </c>
      <c r="M59" s="18" t="s">
        <v>2170</v>
      </c>
      <c r="N59" s="18" t="s">
        <v>44</v>
      </c>
      <c r="O59" s="18"/>
      <c r="P59" s="18">
        <v>2</v>
      </c>
      <c r="Q59" s="4" t="s">
        <v>2609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s="11" customFormat="1">
      <c r="A60" s="15" t="s">
        <v>292</v>
      </c>
      <c r="B60" s="15" t="s">
        <v>290</v>
      </c>
      <c r="C60" s="15">
        <v>3.11653121057928</v>
      </c>
      <c r="D60" s="15">
        <v>1.34791724133959E-4</v>
      </c>
      <c r="E60" s="15" t="s">
        <v>2620</v>
      </c>
      <c r="F60" s="15" t="s">
        <v>291</v>
      </c>
      <c r="G60" s="15" t="s">
        <v>2572</v>
      </c>
      <c r="H60" s="15" t="s">
        <v>2573</v>
      </c>
      <c r="I60" s="15" t="s">
        <v>14</v>
      </c>
      <c r="J60" s="15" t="s">
        <v>14</v>
      </c>
      <c r="K60" s="15" t="s">
        <v>16</v>
      </c>
      <c r="L60" s="15" t="s">
        <v>293</v>
      </c>
      <c r="M60" s="15" t="s">
        <v>1659</v>
      </c>
      <c r="N60" s="15" t="s">
        <v>18</v>
      </c>
      <c r="O60" s="15" t="s">
        <v>1659</v>
      </c>
      <c r="P60" s="15">
        <v>1</v>
      </c>
      <c r="Q60" s="4" t="s">
        <v>2608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s="11" customFormat="1">
      <c r="A61" s="15" t="s">
        <v>314</v>
      </c>
      <c r="B61" s="15" t="s">
        <v>312</v>
      </c>
      <c r="C61" s="15">
        <v>2.7640305591532202</v>
      </c>
      <c r="D61" s="15">
        <v>2.168126049809E-4</v>
      </c>
      <c r="E61" s="15" t="s">
        <v>2620</v>
      </c>
      <c r="F61" s="15" t="s">
        <v>313</v>
      </c>
      <c r="G61" s="15" t="s">
        <v>2570</v>
      </c>
      <c r="H61" s="15" t="s">
        <v>2571</v>
      </c>
      <c r="I61" s="15" t="s">
        <v>14</v>
      </c>
      <c r="J61" s="15" t="s">
        <v>14</v>
      </c>
      <c r="K61" s="15" t="s">
        <v>16</v>
      </c>
      <c r="L61" s="15" t="s">
        <v>293</v>
      </c>
      <c r="M61" s="15" t="s">
        <v>1659</v>
      </c>
      <c r="N61" s="15" t="s">
        <v>18</v>
      </c>
      <c r="O61" s="15" t="s">
        <v>1659</v>
      </c>
      <c r="P61" s="15">
        <v>1</v>
      </c>
      <c r="Q61" s="4" t="s">
        <v>2608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s="11" customFormat="1">
      <c r="A62" s="15" t="s">
        <v>227</v>
      </c>
      <c r="B62" s="15" t="s">
        <v>225</v>
      </c>
      <c r="C62" s="15">
        <v>5.2337128932779597</v>
      </c>
      <c r="D62" s="16">
        <v>7.2921795830597496E-5</v>
      </c>
      <c r="E62" s="15" t="s">
        <v>2620</v>
      </c>
      <c r="F62" s="15" t="s">
        <v>226</v>
      </c>
      <c r="G62" s="15" t="s">
        <v>2380</v>
      </c>
      <c r="H62" s="15" t="s">
        <v>2381</v>
      </c>
      <c r="I62" s="15" t="s">
        <v>14</v>
      </c>
      <c r="J62" s="15" t="s">
        <v>14</v>
      </c>
      <c r="K62" s="15" t="s">
        <v>16</v>
      </c>
      <c r="L62" s="15" t="s">
        <v>228</v>
      </c>
      <c r="M62" s="15" t="s">
        <v>2382</v>
      </c>
      <c r="N62" s="15" t="s">
        <v>18</v>
      </c>
      <c r="O62" s="15" t="s">
        <v>2028</v>
      </c>
      <c r="P62" s="15">
        <v>2</v>
      </c>
      <c r="Q62" s="4" t="s">
        <v>2608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>
      <c r="A63" s="15" t="s">
        <v>309</v>
      </c>
      <c r="B63" s="15" t="s">
        <v>307</v>
      </c>
      <c r="C63" s="15">
        <v>4.4072497449828596</v>
      </c>
      <c r="D63" s="15">
        <v>1.80928867440929E-4</v>
      </c>
      <c r="E63" s="15" t="s">
        <v>2620</v>
      </c>
      <c r="F63" s="15" t="s">
        <v>308</v>
      </c>
      <c r="G63" s="15" t="s">
        <v>2352</v>
      </c>
      <c r="H63" s="15" t="s">
        <v>2353</v>
      </c>
      <c r="I63" s="15" t="s">
        <v>14</v>
      </c>
      <c r="J63" s="15" t="s">
        <v>14</v>
      </c>
      <c r="K63" s="15" t="s">
        <v>22</v>
      </c>
      <c r="L63" s="15" t="s">
        <v>310</v>
      </c>
      <c r="M63" s="15" t="s">
        <v>2354</v>
      </c>
      <c r="N63" s="15" t="s">
        <v>311</v>
      </c>
      <c r="O63" s="15" t="s">
        <v>1663</v>
      </c>
      <c r="P63" s="15">
        <v>2</v>
      </c>
      <c r="Q63" s="4" t="s">
        <v>2608</v>
      </c>
    </row>
    <row r="64" spans="1:41">
      <c r="A64" s="15" t="s">
        <v>172</v>
      </c>
      <c r="B64" s="15" t="s">
        <v>170</v>
      </c>
      <c r="C64" s="15">
        <v>5.0642970061742796</v>
      </c>
      <c r="D64" s="16">
        <v>3.70424443483442E-5</v>
      </c>
      <c r="E64" s="15" t="s">
        <v>2620</v>
      </c>
      <c r="F64" s="15" t="s">
        <v>171</v>
      </c>
      <c r="G64" s="15"/>
      <c r="H64" s="15" t="s">
        <v>2379</v>
      </c>
      <c r="I64" s="15" t="s">
        <v>14</v>
      </c>
      <c r="J64" s="15" t="s">
        <v>14</v>
      </c>
      <c r="K64" s="15" t="s">
        <v>16</v>
      </c>
      <c r="L64" s="15" t="s">
        <v>173</v>
      </c>
      <c r="M64" s="15" t="s">
        <v>2065</v>
      </c>
      <c r="N64" s="15" t="s">
        <v>18</v>
      </c>
      <c r="O64" s="15" t="s">
        <v>1661</v>
      </c>
      <c r="P64" s="15">
        <v>2</v>
      </c>
      <c r="Q64" s="4" t="s">
        <v>2608</v>
      </c>
    </row>
    <row r="65" spans="1:41">
      <c r="A65" s="15" t="s">
        <v>154</v>
      </c>
      <c r="B65" s="15" t="s">
        <v>152</v>
      </c>
      <c r="C65" s="15">
        <v>5.0064166876188398</v>
      </c>
      <c r="D65" s="16">
        <v>2.8678845764313099E-5</v>
      </c>
      <c r="E65" s="15" t="s">
        <v>2620</v>
      </c>
      <c r="F65" s="15" t="s">
        <v>153</v>
      </c>
      <c r="G65" s="15"/>
      <c r="H65" s="15" t="s">
        <v>2377</v>
      </c>
      <c r="I65" s="15" t="s">
        <v>14</v>
      </c>
      <c r="J65" s="15" t="s">
        <v>14</v>
      </c>
      <c r="K65" s="15" t="s">
        <v>16</v>
      </c>
      <c r="L65" s="15" t="s">
        <v>155</v>
      </c>
      <c r="M65" s="15" t="s">
        <v>2378</v>
      </c>
      <c r="N65" s="15" t="s">
        <v>18</v>
      </c>
      <c r="O65" s="15" t="s">
        <v>1661</v>
      </c>
      <c r="P65" s="15">
        <v>2</v>
      </c>
      <c r="Q65" s="4" t="s">
        <v>2608</v>
      </c>
    </row>
    <row r="66" spans="1:41">
      <c r="A66" s="15" t="s">
        <v>288</v>
      </c>
      <c r="B66" s="15" t="s">
        <v>286</v>
      </c>
      <c r="C66" s="15">
        <v>4.2757628433402299</v>
      </c>
      <c r="D66" s="15">
        <v>1.32637284240364E-4</v>
      </c>
      <c r="E66" s="15" t="s">
        <v>2620</v>
      </c>
      <c r="F66" s="15" t="s">
        <v>287</v>
      </c>
      <c r="G66" s="15"/>
      <c r="H66" s="15" t="s">
        <v>2568</v>
      </c>
      <c r="I66" s="15" t="s">
        <v>14</v>
      </c>
      <c r="J66" s="15" t="s">
        <v>14</v>
      </c>
      <c r="K66" s="15" t="s">
        <v>16</v>
      </c>
      <c r="L66" s="15" t="s">
        <v>289</v>
      </c>
      <c r="M66" s="15" t="s">
        <v>2569</v>
      </c>
      <c r="N66" s="15" t="s">
        <v>18</v>
      </c>
      <c r="O66" s="15" t="s">
        <v>1661</v>
      </c>
      <c r="P66" s="15">
        <v>1</v>
      </c>
      <c r="Q66" s="4" t="s">
        <v>2608</v>
      </c>
    </row>
    <row r="67" spans="1:41">
      <c r="A67" s="15" t="s">
        <v>363</v>
      </c>
      <c r="B67" s="15" t="s">
        <v>361</v>
      </c>
      <c r="C67" s="15">
        <v>3.9590740050314701</v>
      </c>
      <c r="D67" s="15">
        <v>2.7435917296263001E-4</v>
      </c>
      <c r="E67" s="15" t="s">
        <v>2620</v>
      </c>
      <c r="F67" s="15" t="s">
        <v>362</v>
      </c>
      <c r="G67" s="15"/>
      <c r="H67" s="15" t="s">
        <v>2566</v>
      </c>
      <c r="I67" s="15" t="s">
        <v>14</v>
      </c>
      <c r="J67" s="15" t="s">
        <v>14</v>
      </c>
      <c r="K67" s="15" t="s">
        <v>16</v>
      </c>
      <c r="L67" s="15" t="s">
        <v>364</v>
      </c>
      <c r="M67" s="15" t="s">
        <v>2567</v>
      </c>
      <c r="N67" s="15" t="s">
        <v>18</v>
      </c>
      <c r="O67" s="15" t="s">
        <v>1661</v>
      </c>
      <c r="P67" s="15">
        <v>1</v>
      </c>
      <c r="Q67" s="4" t="s">
        <v>2608</v>
      </c>
    </row>
    <row r="68" spans="1:41">
      <c r="A68" s="9" t="s">
        <v>213</v>
      </c>
      <c r="B68" s="9" t="s">
        <v>212</v>
      </c>
      <c r="C68" s="9">
        <v>3.84708641229797</v>
      </c>
      <c r="D68" s="10">
        <v>7.1926596242185604E-5</v>
      </c>
      <c r="E68" s="10" t="s">
        <v>2611</v>
      </c>
      <c r="F68" s="9" t="s">
        <v>88</v>
      </c>
      <c r="G68" s="9"/>
      <c r="H68" s="9"/>
      <c r="I68" s="9" t="s">
        <v>14</v>
      </c>
      <c r="J68" s="9" t="s">
        <v>14</v>
      </c>
      <c r="K68" s="9" t="s">
        <v>22</v>
      </c>
      <c r="L68" s="9"/>
      <c r="M68" s="9"/>
      <c r="N68" s="9"/>
      <c r="O68" s="9"/>
      <c r="P68" s="9">
        <v>3</v>
      </c>
      <c r="Q68" s="4" t="s">
        <v>2609</v>
      </c>
    </row>
    <row r="69" spans="1:41">
      <c r="A69" s="9" t="s">
        <v>175</v>
      </c>
      <c r="B69" s="9" t="s">
        <v>174</v>
      </c>
      <c r="C69" s="9">
        <v>2.1318194010365099</v>
      </c>
      <c r="D69" s="10">
        <v>4.2404404894431902E-5</v>
      </c>
      <c r="E69" s="10" t="s">
        <v>2611</v>
      </c>
      <c r="F69" s="9" t="s">
        <v>88</v>
      </c>
      <c r="G69" s="9"/>
      <c r="H69" s="9"/>
      <c r="I69" s="9" t="s">
        <v>14</v>
      </c>
      <c r="J69" s="9" t="s">
        <v>14</v>
      </c>
      <c r="K69" s="9" t="s">
        <v>16</v>
      </c>
      <c r="L69" s="9"/>
      <c r="M69" s="9"/>
      <c r="N69" s="9"/>
      <c r="O69" s="9"/>
      <c r="P69" s="9">
        <v>3</v>
      </c>
      <c r="Q69" s="4" t="s">
        <v>2609</v>
      </c>
    </row>
    <row r="70" spans="1:41">
      <c r="A70" s="9" t="s">
        <v>266</v>
      </c>
      <c r="B70" s="9" t="s">
        <v>265</v>
      </c>
      <c r="C70" s="9">
        <v>2.51655696531164</v>
      </c>
      <c r="D70" s="9">
        <v>1.11347507658798E-4</v>
      </c>
      <c r="E70" s="10" t="s">
        <v>2611</v>
      </c>
      <c r="F70" s="9" t="s">
        <v>230</v>
      </c>
      <c r="G70" s="9"/>
      <c r="H70" s="9"/>
      <c r="I70" s="9" t="s">
        <v>14</v>
      </c>
      <c r="J70" s="9" t="s">
        <v>14</v>
      </c>
      <c r="K70" s="9" t="s">
        <v>16</v>
      </c>
      <c r="L70" s="9"/>
      <c r="M70" s="9"/>
      <c r="N70" s="9"/>
      <c r="O70" s="9"/>
      <c r="P70" s="9">
        <v>3</v>
      </c>
      <c r="Q70" s="4" t="s">
        <v>2609</v>
      </c>
    </row>
    <row r="71" spans="1:41" s="9" customFormat="1">
      <c r="A71" s="9" t="s">
        <v>231</v>
      </c>
      <c r="B71" s="9" t="s">
        <v>229</v>
      </c>
      <c r="C71" s="9">
        <v>2.1602916787528499</v>
      </c>
      <c r="D71" s="10">
        <v>7.2921795830597496E-5</v>
      </c>
      <c r="E71" s="10" t="s">
        <v>2611</v>
      </c>
      <c r="F71" s="9" t="s">
        <v>230</v>
      </c>
      <c r="I71" s="9" t="s">
        <v>14</v>
      </c>
      <c r="J71" s="9" t="s">
        <v>14</v>
      </c>
      <c r="K71" s="9" t="s">
        <v>16</v>
      </c>
      <c r="P71" s="9">
        <v>3</v>
      </c>
      <c r="Q71" s="4" t="s">
        <v>2609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s="9" customFormat="1">
      <c r="A72" s="9" t="s">
        <v>157</v>
      </c>
      <c r="B72" s="9" t="s">
        <v>156</v>
      </c>
      <c r="C72" s="9">
        <v>3.9589049069913398</v>
      </c>
      <c r="D72" s="10">
        <v>3.4767744382460098E-5</v>
      </c>
      <c r="E72" s="10" t="s">
        <v>2611</v>
      </c>
      <c r="F72" s="9" t="s">
        <v>81</v>
      </c>
      <c r="I72" s="9" t="s">
        <v>14</v>
      </c>
      <c r="J72" s="9" t="s">
        <v>14</v>
      </c>
      <c r="K72" s="9" t="s">
        <v>16</v>
      </c>
      <c r="P72" s="9">
        <v>3</v>
      </c>
      <c r="Q72" s="4" t="s">
        <v>2609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s="9" customFormat="1">
      <c r="A73" s="9" t="s">
        <v>281</v>
      </c>
      <c r="B73" s="9" t="s">
        <v>280</v>
      </c>
      <c r="C73" s="9">
        <v>3.0244288636993999</v>
      </c>
      <c r="D73" s="9">
        <v>1.32637284240364E-4</v>
      </c>
      <c r="E73" s="10" t="s">
        <v>2611</v>
      </c>
      <c r="F73" s="9" t="s">
        <v>81</v>
      </c>
      <c r="I73" s="9" t="s">
        <v>14</v>
      </c>
      <c r="J73" s="9" t="s">
        <v>14</v>
      </c>
      <c r="K73" s="9" t="s">
        <v>22</v>
      </c>
      <c r="P73" s="9">
        <v>1</v>
      </c>
      <c r="Q73" s="4" t="s">
        <v>2609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s="9" customFormat="1">
      <c r="A74" s="9" t="s">
        <v>492</v>
      </c>
      <c r="B74" s="9" t="s">
        <v>491</v>
      </c>
      <c r="C74" s="9">
        <v>2.64203430267519</v>
      </c>
      <c r="D74" s="9">
        <v>1.5438896062954801E-3</v>
      </c>
      <c r="E74" s="10" t="s">
        <v>2611</v>
      </c>
      <c r="F74" s="9" t="s">
        <v>81</v>
      </c>
      <c r="I74" s="9" t="s">
        <v>14</v>
      </c>
      <c r="J74" s="9" t="s">
        <v>14</v>
      </c>
      <c r="K74" s="9" t="s">
        <v>66</v>
      </c>
      <c r="P74" s="9">
        <v>1</v>
      </c>
      <c r="Q74" s="4" t="s">
        <v>2608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s="9" customFormat="1">
      <c r="A75" s="4" t="s">
        <v>168</v>
      </c>
      <c r="B75" s="4" t="s">
        <v>166</v>
      </c>
      <c r="C75" s="4">
        <v>4.3330119215232896</v>
      </c>
      <c r="D75" s="28">
        <v>3.70424443483442E-5</v>
      </c>
      <c r="E75" s="28"/>
      <c r="F75" s="4" t="s">
        <v>167</v>
      </c>
      <c r="G75" s="4" t="s">
        <v>2080</v>
      </c>
      <c r="H75" s="4" t="s">
        <v>2478</v>
      </c>
      <c r="I75" s="4" t="s">
        <v>14</v>
      </c>
      <c r="J75" s="4" t="s">
        <v>14</v>
      </c>
      <c r="K75" s="4" t="s">
        <v>16</v>
      </c>
      <c r="L75" s="4" t="s">
        <v>169</v>
      </c>
      <c r="M75" s="4" t="s">
        <v>2139</v>
      </c>
      <c r="N75" s="4" t="s">
        <v>18</v>
      </c>
      <c r="O75" s="4" t="s">
        <v>1662</v>
      </c>
      <c r="P75" s="4">
        <v>1</v>
      </c>
      <c r="Q75" s="4" t="s">
        <v>2609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41" s="9" customFormat="1">
      <c r="A76" s="4" t="s">
        <v>57</v>
      </c>
      <c r="B76" s="4" t="s">
        <v>55</v>
      </c>
      <c r="C76" s="4">
        <v>4.6050087204865999</v>
      </c>
      <c r="D76" s="28">
        <v>9.81628319159613E-6</v>
      </c>
      <c r="E76" s="28"/>
      <c r="F76" s="4" t="s">
        <v>56</v>
      </c>
      <c r="G76" s="4" t="s">
        <v>2476</v>
      </c>
      <c r="H76" s="4" t="s">
        <v>2477</v>
      </c>
      <c r="I76" s="4" t="s">
        <v>14</v>
      </c>
      <c r="J76" s="4" t="s">
        <v>14</v>
      </c>
      <c r="K76" s="4" t="s">
        <v>16</v>
      </c>
      <c r="L76" s="4" t="s">
        <v>58</v>
      </c>
      <c r="M76" s="4" t="s">
        <v>2306</v>
      </c>
      <c r="N76" s="4" t="s">
        <v>59</v>
      </c>
      <c r="O76" s="4"/>
      <c r="P76" s="4">
        <v>1</v>
      </c>
      <c r="Q76" s="4" t="s">
        <v>2609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</row>
    <row r="77" spans="1:41" s="9" customFormat="1">
      <c r="A77" t="s">
        <v>586</v>
      </c>
      <c r="B77" t="s">
        <v>585</v>
      </c>
      <c r="C77">
        <v>3.9745252085859701</v>
      </c>
      <c r="D77">
        <v>4.8117699444100402E-3</v>
      </c>
      <c r="E77"/>
      <c r="F77" t="s">
        <v>277</v>
      </c>
      <c r="G77"/>
      <c r="H77" t="s">
        <v>2244</v>
      </c>
      <c r="I77" t="s">
        <v>14</v>
      </c>
      <c r="J77" t="s">
        <v>14</v>
      </c>
      <c r="K77" t="s">
        <v>16</v>
      </c>
      <c r="L77" t="s">
        <v>587</v>
      </c>
      <c r="M77" t="s">
        <v>2245</v>
      </c>
      <c r="N77" t="s">
        <v>110</v>
      </c>
      <c r="O77"/>
      <c r="P77">
        <v>1</v>
      </c>
      <c r="Q77" s="4" t="s">
        <v>2609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>
      <c r="A78" t="s">
        <v>488</v>
      </c>
      <c r="B78" t="s">
        <v>486</v>
      </c>
      <c r="C78">
        <v>4.2632567598611004</v>
      </c>
      <c r="D78">
        <v>1.5438896062954801E-3</v>
      </c>
      <c r="F78" t="s">
        <v>487</v>
      </c>
      <c r="H78" t="s">
        <v>2243</v>
      </c>
      <c r="I78" t="s">
        <v>14</v>
      </c>
      <c r="J78" t="s">
        <v>14</v>
      </c>
      <c r="K78" t="s">
        <v>22</v>
      </c>
      <c r="L78" t="s">
        <v>489</v>
      </c>
      <c r="M78" t="s">
        <v>2114</v>
      </c>
      <c r="N78" t="s">
        <v>490</v>
      </c>
      <c r="P78">
        <v>3</v>
      </c>
      <c r="Q78" s="4" t="s">
        <v>2609</v>
      </c>
    </row>
    <row r="79" spans="1:41">
      <c r="A79" t="s">
        <v>562</v>
      </c>
      <c r="B79" t="s">
        <v>561</v>
      </c>
      <c r="C79">
        <v>3.79472607843759</v>
      </c>
      <c r="D79">
        <v>3.8513444767885401E-3</v>
      </c>
      <c r="F79" t="s">
        <v>81</v>
      </c>
      <c r="I79" t="s">
        <v>14</v>
      </c>
      <c r="J79" t="s">
        <v>14</v>
      </c>
      <c r="K79" t="s">
        <v>16</v>
      </c>
      <c r="P79">
        <v>2</v>
      </c>
      <c r="Q79" s="4" t="s">
        <v>2609</v>
      </c>
    </row>
    <row r="80" spans="1:41" s="15" customFormat="1">
      <c r="A80" t="s">
        <v>497</v>
      </c>
      <c r="B80" t="s">
        <v>496</v>
      </c>
      <c r="C80">
        <v>3.9791599567540201</v>
      </c>
      <c r="D80">
        <v>1.67945734063472E-3</v>
      </c>
      <c r="E80"/>
      <c r="F80" t="s">
        <v>81</v>
      </c>
      <c r="G80"/>
      <c r="H80"/>
      <c r="I80" t="s">
        <v>14</v>
      </c>
      <c r="J80" t="s">
        <v>14</v>
      </c>
      <c r="K80" t="s">
        <v>16</v>
      </c>
      <c r="L80"/>
      <c r="M80"/>
      <c r="N80"/>
      <c r="O80"/>
      <c r="P80">
        <v>2</v>
      </c>
      <c r="Q80" s="4" t="s">
        <v>2609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s="15" customFormat="1">
      <c r="A81" t="s">
        <v>538</v>
      </c>
      <c r="B81" t="s">
        <v>537</v>
      </c>
      <c r="C81">
        <v>3.7082186937794899</v>
      </c>
      <c r="D81">
        <v>2.8459063142053198E-3</v>
      </c>
      <c r="E81"/>
      <c r="F81" t="s">
        <v>81</v>
      </c>
      <c r="G81"/>
      <c r="H81"/>
      <c r="I81" t="s">
        <v>14</v>
      </c>
      <c r="J81" t="s">
        <v>14</v>
      </c>
      <c r="K81" t="s">
        <v>16</v>
      </c>
      <c r="L81"/>
      <c r="M81"/>
      <c r="N81"/>
      <c r="O81"/>
      <c r="P81">
        <v>2</v>
      </c>
      <c r="Q81" s="4" t="s">
        <v>2609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s="15" customFormat="1">
      <c r="A82" t="s">
        <v>609</v>
      </c>
      <c r="B82" t="s">
        <v>608</v>
      </c>
      <c r="C82">
        <v>2.0043935670196902</v>
      </c>
      <c r="D82">
        <v>5.8404075666234302E-3</v>
      </c>
      <c r="E82"/>
      <c r="F82" t="s">
        <v>277</v>
      </c>
      <c r="G82"/>
      <c r="H82" t="s">
        <v>2244</v>
      </c>
      <c r="I82" t="s">
        <v>14</v>
      </c>
      <c r="J82" t="s">
        <v>14</v>
      </c>
      <c r="K82" t="s">
        <v>22</v>
      </c>
      <c r="L82" t="s">
        <v>587</v>
      </c>
      <c r="M82" t="s">
        <v>2245</v>
      </c>
      <c r="N82" t="s">
        <v>110</v>
      </c>
      <c r="O82"/>
      <c r="P82">
        <v>2</v>
      </c>
      <c r="Q82" s="4" t="s">
        <v>2609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s="15" customFormat="1">
      <c r="A83" t="s">
        <v>254</v>
      </c>
      <c r="B83" t="s">
        <v>253</v>
      </c>
      <c r="C83">
        <v>2.0460951708221602</v>
      </c>
      <c r="D83">
        <v>1.04283272567992E-4</v>
      </c>
      <c r="E83"/>
      <c r="F83" t="s">
        <v>107</v>
      </c>
      <c r="G83"/>
      <c r="H83"/>
      <c r="I83" t="s">
        <v>14</v>
      </c>
      <c r="J83" t="s">
        <v>14</v>
      </c>
      <c r="K83" t="s">
        <v>22</v>
      </c>
      <c r="L83" t="s">
        <v>109</v>
      </c>
      <c r="M83" t="s">
        <v>107</v>
      </c>
      <c r="N83" t="s">
        <v>110</v>
      </c>
      <c r="O83"/>
      <c r="P83">
        <v>1</v>
      </c>
      <c r="Q83" s="4" t="s">
        <v>2609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s="15" customFormat="1">
      <c r="A84" t="s">
        <v>132</v>
      </c>
      <c r="B84" t="s">
        <v>130</v>
      </c>
      <c r="C84">
        <v>5.7726365643505098</v>
      </c>
      <c r="D84" s="1">
        <v>1.8813200484996102E-5</v>
      </c>
      <c r="E84" s="1"/>
      <c r="F84" t="s">
        <v>131</v>
      </c>
      <c r="G84"/>
      <c r="H84"/>
      <c r="I84" t="s">
        <v>14</v>
      </c>
      <c r="J84" t="s">
        <v>14</v>
      </c>
      <c r="K84" t="s">
        <v>22</v>
      </c>
      <c r="L84" t="s">
        <v>133</v>
      </c>
      <c r="M84" t="s">
        <v>2607</v>
      </c>
      <c r="N84" t="s">
        <v>134</v>
      </c>
      <c r="O84"/>
      <c r="P84">
        <v>3</v>
      </c>
      <c r="Q84" s="4" t="s">
        <v>2609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</row>
    <row r="85" spans="1:41" s="15" customFormat="1">
      <c r="A85" t="s">
        <v>352</v>
      </c>
      <c r="B85" t="s">
        <v>350</v>
      </c>
      <c r="C85">
        <v>2.5018256015432598</v>
      </c>
      <c r="D85">
        <v>2.6561104495359203E-4</v>
      </c>
      <c r="E85"/>
      <c r="F85" t="s">
        <v>351</v>
      </c>
      <c r="G85"/>
      <c r="H85" t="s">
        <v>2068</v>
      </c>
      <c r="I85" t="s">
        <v>14</v>
      </c>
      <c r="J85" t="s">
        <v>14</v>
      </c>
      <c r="K85" t="s">
        <v>66</v>
      </c>
      <c r="L85" t="s">
        <v>140</v>
      </c>
      <c r="M85" t="s">
        <v>2050</v>
      </c>
      <c r="N85" t="s">
        <v>18</v>
      </c>
      <c r="O85" t="s">
        <v>1660</v>
      </c>
      <c r="P85">
        <v>1</v>
      </c>
      <c r="Q85" s="4" t="s">
        <v>2608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</row>
    <row r="86" spans="1:41" s="15" customFormat="1">
      <c r="A86" t="s">
        <v>449</v>
      </c>
      <c r="B86" t="s">
        <v>448</v>
      </c>
      <c r="C86">
        <v>3.0260902572042201</v>
      </c>
      <c r="D86">
        <v>7.2152577043004896E-4</v>
      </c>
      <c r="E86"/>
      <c r="F86" t="s">
        <v>298</v>
      </c>
      <c r="G86" t="s">
        <v>2044</v>
      </c>
      <c r="H86" t="s">
        <v>2275</v>
      </c>
      <c r="I86" t="s">
        <v>14</v>
      </c>
      <c r="J86" t="s">
        <v>14</v>
      </c>
      <c r="K86" t="s">
        <v>16</v>
      </c>
      <c r="L86" t="s">
        <v>206</v>
      </c>
      <c r="M86" t="s">
        <v>2046</v>
      </c>
      <c r="N86" t="s">
        <v>18</v>
      </c>
      <c r="O86" t="s">
        <v>1660</v>
      </c>
      <c r="P86">
        <v>2</v>
      </c>
      <c r="Q86" s="4" t="s">
        <v>2608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</row>
    <row r="87" spans="1:41" s="15" customFormat="1">
      <c r="A87" t="s">
        <v>529</v>
      </c>
      <c r="B87" t="s">
        <v>527</v>
      </c>
      <c r="C87">
        <v>-2.6467358317881899</v>
      </c>
      <c r="D87">
        <v>2.3348123717571098E-3</v>
      </c>
      <c r="E87"/>
      <c r="F87" t="s">
        <v>528</v>
      </c>
      <c r="G87" t="s">
        <v>2228</v>
      </c>
      <c r="H87" t="s">
        <v>2229</v>
      </c>
      <c r="I87" t="s">
        <v>14</v>
      </c>
      <c r="J87" t="s">
        <v>14</v>
      </c>
      <c r="K87" t="s">
        <v>22</v>
      </c>
      <c r="L87" t="s">
        <v>530</v>
      </c>
      <c r="M87" t="s">
        <v>2230</v>
      </c>
      <c r="N87" t="s">
        <v>129</v>
      </c>
      <c r="O87"/>
      <c r="P87">
        <v>3</v>
      </c>
      <c r="Q87" s="4" t="s">
        <v>2609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</row>
    <row r="88" spans="1:41">
      <c r="A88" t="s">
        <v>360</v>
      </c>
      <c r="B88" t="s">
        <v>359</v>
      </c>
      <c r="C88">
        <v>2.7474149778599899</v>
      </c>
      <c r="D88">
        <v>2.7335572391503098E-4</v>
      </c>
      <c r="F88" t="s">
        <v>81</v>
      </c>
      <c r="I88" t="s">
        <v>14</v>
      </c>
      <c r="J88" t="s">
        <v>14</v>
      </c>
      <c r="K88" t="s">
        <v>16</v>
      </c>
      <c r="P88">
        <v>1</v>
      </c>
      <c r="Q88" s="4" t="s">
        <v>2608</v>
      </c>
    </row>
    <row r="89" spans="1:41">
      <c r="A89" t="s">
        <v>407</v>
      </c>
      <c r="B89" t="s">
        <v>405</v>
      </c>
      <c r="C89">
        <v>-3.5949980490822901</v>
      </c>
      <c r="D89">
        <v>4.1331694457552701E-4</v>
      </c>
      <c r="F89" t="s">
        <v>406</v>
      </c>
      <c r="I89" t="s">
        <v>14</v>
      </c>
      <c r="J89" t="s">
        <v>14</v>
      </c>
      <c r="K89" t="s">
        <v>22</v>
      </c>
      <c r="L89" t="s">
        <v>408</v>
      </c>
      <c r="M89" t="s">
        <v>2308</v>
      </c>
      <c r="N89" t="s">
        <v>31</v>
      </c>
      <c r="P89">
        <v>2</v>
      </c>
      <c r="Q89" s="4" t="s">
        <v>2609</v>
      </c>
    </row>
    <row r="90" spans="1:41">
      <c r="A90" t="s">
        <v>593</v>
      </c>
      <c r="B90" t="s">
        <v>592</v>
      </c>
      <c r="C90">
        <v>-2.96925180099351</v>
      </c>
      <c r="D90">
        <v>5.2017591315113602E-3</v>
      </c>
      <c r="F90" t="s">
        <v>81</v>
      </c>
      <c r="I90" t="s">
        <v>14</v>
      </c>
      <c r="J90" t="s">
        <v>14</v>
      </c>
      <c r="K90" t="s">
        <v>66</v>
      </c>
      <c r="P90">
        <v>1</v>
      </c>
      <c r="Q90" s="4" t="s">
        <v>2609</v>
      </c>
    </row>
    <row r="91" spans="1:41">
      <c r="A91" t="s">
        <v>263</v>
      </c>
      <c r="B91" t="s">
        <v>261</v>
      </c>
      <c r="C91">
        <v>-2.1562368960821501</v>
      </c>
      <c r="D91">
        <v>1.11347507658798E-4</v>
      </c>
      <c r="F91" t="s">
        <v>262</v>
      </c>
      <c r="H91" t="s">
        <v>2605</v>
      </c>
      <c r="I91" t="s">
        <v>14</v>
      </c>
      <c r="J91" t="s">
        <v>14</v>
      </c>
      <c r="K91" t="s">
        <v>22</v>
      </c>
      <c r="L91" t="s">
        <v>264</v>
      </c>
      <c r="M91" t="s">
        <v>2606</v>
      </c>
      <c r="N91" t="s">
        <v>198</v>
      </c>
      <c r="P91">
        <v>1</v>
      </c>
      <c r="Q91" s="4" t="s">
        <v>2609</v>
      </c>
    </row>
    <row r="92" spans="1:41">
      <c r="A92" t="s">
        <v>196</v>
      </c>
      <c r="B92" t="s">
        <v>194</v>
      </c>
      <c r="C92">
        <v>-2.20534211140943</v>
      </c>
      <c r="D92" s="1">
        <v>5.5307891487821001E-5</v>
      </c>
      <c r="E92" s="1"/>
      <c r="F92" t="s">
        <v>195</v>
      </c>
      <c r="H92" t="s">
        <v>2603</v>
      </c>
      <c r="I92" t="s">
        <v>14</v>
      </c>
      <c r="J92" t="s">
        <v>14</v>
      </c>
      <c r="K92" t="s">
        <v>22</v>
      </c>
      <c r="L92" t="s">
        <v>197</v>
      </c>
      <c r="M92" t="s">
        <v>2604</v>
      </c>
      <c r="N92" t="s">
        <v>198</v>
      </c>
      <c r="P92">
        <v>1</v>
      </c>
      <c r="Q92" s="4" t="s">
        <v>2609</v>
      </c>
    </row>
    <row r="93" spans="1:41">
      <c r="A93" t="s">
        <v>237</v>
      </c>
      <c r="B93" t="s">
        <v>235</v>
      </c>
      <c r="C93">
        <v>2.7345107170235901</v>
      </c>
      <c r="D93" s="1">
        <v>7.8393508631293597E-5</v>
      </c>
      <c r="E93" s="1"/>
      <c r="F93" t="s">
        <v>236</v>
      </c>
      <c r="I93" t="s">
        <v>14</v>
      </c>
      <c r="J93" t="s">
        <v>14</v>
      </c>
      <c r="K93" t="s">
        <v>16</v>
      </c>
      <c r="P93">
        <v>1</v>
      </c>
      <c r="Q93" s="4" t="s">
        <v>2609</v>
      </c>
    </row>
    <row r="94" spans="1:41">
      <c r="A94" t="s">
        <v>284</v>
      </c>
      <c r="B94" t="s">
        <v>282</v>
      </c>
      <c r="C94">
        <v>-2.1601610474440198</v>
      </c>
      <c r="D94">
        <v>1.32637284240364E-4</v>
      </c>
      <c r="F94" t="s">
        <v>283</v>
      </c>
      <c r="H94" t="s">
        <v>2601</v>
      </c>
      <c r="I94" t="s">
        <v>14</v>
      </c>
      <c r="J94" t="s">
        <v>14</v>
      </c>
      <c r="K94" t="s">
        <v>22</v>
      </c>
      <c r="L94" t="s">
        <v>285</v>
      </c>
      <c r="M94" t="s">
        <v>2602</v>
      </c>
      <c r="N94" t="s">
        <v>198</v>
      </c>
      <c r="P94">
        <v>1</v>
      </c>
      <c r="Q94" s="4" t="s">
        <v>2609</v>
      </c>
    </row>
    <row r="95" spans="1:41" s="18" customFormat="1">
      <c r="A95" t="s">
        <v>146</v>
      </c>
      <c r="B95" t="s">
        <v>145</v>
      </c>
      <c r="C95">
        <v>-2.9762721611776</v>
      </c>
      <c r="D95" s="1">
        <v>2.40972554963596E-5</v>
      </c>
      <c r="E95" s="1"/>
      <c r="F95" t="s">
        <v>81</v>
      </c>
      <c r="G95"/>
      <c r="H95" t="s">
        <v>2223</v>
      </c>
      <c r="I95" t="s">
        <v>14</v>
      </c>
      <c r="J95" t="s">
        <v>14</v>
      </c>
      <c r="K95" t="s">
        <v>22</v>
      </c>
      <c r="L95" t="s">
        <v>147</v>
      </c>
      <c r="M95" t="s">
        <v>2224</v>
      </c>
      <c r="N95" t="s">
        <v>44</v>
      </c>
      <c r="O95"/>
      <c r="P95">
        <v>4</v>
      </c>
      <c r="Q95" s="4" t="s">
        <v>2609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</row>
    <row r="96" spans="1:41" s="18" customFormat="1">
      <c r="A96" t="s">
        <v>160</v>
      </c>
      <c r="B96" t="s">
        <v>158</v>
      </c>
      <c r="C96">
        <v>-3.1222758609232799</v>
      </c>
      <c r="D96" s="1">
        <v>3.5426121132311697E-5</v>
      </c>
      <c r="E96" s="1"/>
      <c r="F96" t="s">
        <v>159</v>
      </c>
      <c r="G96" t="s">
        <v>2220</v>
      </c>
      <c r="H96" t="s">
        <v>2221</v>
      </c>
      <c r="I96" t="s">
        <v>14</v>
      </c>
      <c r="J96" t="s">
        <v>14</v>
      </c>
      <c r="K96" t="s">
        <v>22</v>
      </c>
      <c r="L96" t="s">
        <v>161</v>
      </c>
      <c r="M96" t="s">
        <v>2222</v>
      </c>
      <c r="N96" t="s">
        <v>39</v>
      </c>
      <c r="O96"/>
      <c r="P96">
        <v>3</v>
      </c>
      <c r="Q96" s="4" t="s">
        <v>2609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</row>
    <row r="97" spans="1:41" s="18" customFormat="1">
      <c r="A97" t="s">
        <v>164</v>
      </c>
      <c r="B97" t="s">
        <v>162</v>
      </c>
      <c r="C97">
        <v>-2.8831652866440201</v>
      </c>
      <c r="D97" s="1">
        <v>3.70424443483442E-5</v>
      </c>
      <c r="E97" s="1"/>
      <c r="F97" t="s">
        <v>163</v>
      </c>
      <c r="G97" t="s">
        <v>2217</v>
      </c>
      <c r="H97" t="s">
        <v>2218</v>
      </c>
      <c r="I97" t="s">
        <v>14</v>
      </c>
      <c r="J97" t="s">
        <v>14</v>
      </c>
      <c r="K97" t="s">
        <v>22</v>
      </c>
      <c r="L97" t="s">
        <v>165</v>
      </c>
      <c r="M97" t="s">
        <v>2219</v>
      </c>
      <c r="N97" t="s">
        <v>39</v>
      </c>
      <c r="O97"/>
      <c r="P97">
        <v>3</v>
      </c>
      <c r="Q97" s="4" t="s">
        <v>2609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</row>
    <row r="98" spans="1:41" s="18" customFormat="1">
      <c r="A98" t="s">
        <v>240</v>
      </c>
      <c r="B98" t="s">
        <v>238</v>
      </c>
      <c r="C98">
        <v>-2.8723027277094801</v>
      </c>
      <c r="D98" s="1">
        <v>7.8393508631293597E-5</v>
      </c>
      <c r="E98" s="1"/>
      <c r="F98" t="s">
        <v>239</v>
      </c>
      <c r="G98" t="s">
        <v>2338</v>
      </c>
      <c r="H98" t="s">
        <v>2339</v>
      </c>
      <c r="I98" t="s">
        <v>14</v>
      </c>
      <c r="J98" t="s">
        <v>14</v>
      </c>
      <c r="K98" t="s">
        <v>22</v>
      </c>
      <c r="L98" t="s">
        <v>241</v>
      </c>
      <c r="M98" t="s">
        <v>2340</v>
      </c>
      <c r="N98" t="s">
        <v>39</v>
      </c>
      <c r="O98"/>
      <c r="P98">
        <v>2</v>
      </c>
      <c r="Q98" s="4" t="s">
        <v>2609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</row>
    <row r="99" spans="1:41">
      <c r="A99" t="s">
        <v>192</v>
      </c>
      <c r="B99" t="s">
        <v>191</v>
      </c>
      <c r="C99">
        <v>-2.5759794151579398</v>
      </c>
      <c r="D99" s="1">
        <v>5.5307891487821001E-5</v>
      </c>
      <c r="E99" s="1"/>
      <c r="F99" t="s">
        <v>81</v>
      </c>
      <c r="I99" t="s">
        <v>14</v>
      </c>
      <c r="J99" t="s">
        <v>14</v>
      </c>
      <c r="K99" t="s">
        <v>16</v>
      </c>
      <c r="P99">
        <v>1</v>
      </c>
      <c r="Q99" s="4" t="s">
        <v>2609</v>
      </c>
    </row>
    <row r="100" spans="1:41">
      <c r="A100" t="s">
        <v>642</v>
      </c>
      <c r="B100" t="s">
        <v>640</v>
      </c>
      <c r="C100">
        <v>2.28248343213204</v>
      </c>
      <c r="D100">
        <v>9.9716808217921397E-3</v>
      </c>
      <c r="F100" t="s">
        <v>641</v>
      </c>
      <c r="H100" t="s">
        <v>2102</v>
      </c>
      <c r="I100" t="s">
        <v>14</v>
      </c>
      <c r="J100" t="s">
        <v>14</v>
      </c>
      <c r="K100" t="s">
        <v>22</v>
      </c>
      <c r="L100" t="s">
        <v>571</v>
      </c>
      <c r="M100" t="s">
        <v>2600</v>
      </c>
      <c r="N100" t="s">
        <v>18</v>
      </c>
      <c r="O100" t="s">
        <v>1660</v>
      </c>
      <c r="P100">
        <v>1</v>
      </c>
      <c r="Q100" s="4" t="s">
        <v>2608</v>
      </c>
    </row>
    <row r="101" spans="1:41">
      <c r="A101" t="s">
        <v>566</v>
      </c>
      <c r="B101" t="s">
        <v>564</v>
      </c>
      <c r="C101">
        <v>-2.5095737369334601</v>
      </c>
      <c r="D101">
        <v>3.96759633577249E-3</v>
      </c>
      <c r="F101" t="s">
        <v>565</v>
      </c>
      <c r="G101" t="s">
        <v>2592</v>
      </c>
      <c r="H101" t="s">
        <v>2593</v>
      </c>
      <c r="I101" t="s">
        <v>14</v>
      </c>
      <c r="J101" t="s">
        <v>14</v>
      </c>
      <c r="K101" t="s">
        <v>22</v>
      </c>
      <c r="L101" t="s">
        <v>567</v>
      </c>
      <c r="M101" t="s">
        <v>2594</v>
      </c>
      <c r="N101" t="s">
        <v>18</v>
      </c>
      <c r="O101" t="s">
        <v>1662</v>
      </c>
      <c r="P101">
        <v>1</v>
      </c>
      <c r="Q101" s="4" t="s">
        <v>2609</v>
      </c>
    </row>
    <row r="102" spans="1:41">
      <c r="A102" t="s">
        <v>427</v>
      </c>
      <c r="B102" t="s">
        <v>426</v>
      </c>
      <c r="C102">
        <v>4.2572795868128903</v>
      </c>
      <c r="D102">
        <v>5.5436656885143203E-4</v>
      </c>
      <c r="F102" t="s">
        <v>346</v>
      </c>
      <c r="I102" t="s">
        <v>14</v>
      </c>
      <c r="J102" t="s">
        <v>14</v>
      </c>
      <c r="K102" t="s">
        <v>22</v>
      </c>
      <c r="L102" t="s">
        <v>348</v>
      </c>
      <c r="M102" t="s">
        <v>2193</v>
      </c>
      <c r="N102" t="s">
        <v>349</v>
      </c>
      <c r="O102" t="s">
        <v>1658</v>
      </c>
      <c r="P102">
        <v>4</v>
      </c>
      <c r="Q102" s="4" t="s">
        <v>2609</v>
      </c>
    </row>
    <row r="103" spans="1:41">
      <c r="A103" t="s">
        <v>358</v>
      </c>
      <c r="B103" t="s">
        <v>357</v>
      </c>
      <c r="C103">
        <v>3.1298602327662701</v>
      </c>
      <c r="D103">
        <v>2.6726256730022502E-4</v>
      </c>
      <c r="F103" t="s">
        <v>81</v>
      </c>
      <c r="I103" t="s">
        <v>14</v>
      </c>
      <c r="J103" t="s">
        <v>14</v>
      </c>
      <c r="K103" t="s">
        <v>16</v>
      </c>
      <c r="P103">
        <v>2</v>
      </c>
      <c r="Q103" s="4" t="s">
        <v>2608</v>
      </c>
    </row>
    <row r="104" spans="1:41">
      <c r="A104" t="s">
        <v>248</v>
      </c>
      <c r="B104" t="s">
        <v>453</v>
      </c>
      <c r="C104">
        <v>2.5361539164055098</v>
      </c>
      <c r="D104">
        <v>8.0433118462223995E-4</v>
      </c>
      <c r="F104" t="s">
        <v>247</v>
      </c>
      <c r="H104" t="s">
        <v>2321</v>
      </c>
      <c r="I104" t="s">
        <v>14</v>
      </c>
      <c r="J104" t="s">
        <v>14</v>
      </c>
      <c r="K104" t="s">
        <v>16</v>
      </c>
      <c r="L104" t="s">
        <v>249</v>
      </c>
      <c r="M104" t="s">
        <v>2069</v>
      </c>
      <c r="N104" t="s">
        <v>18</v>
      </c>
      <c r="O104" t="s">
        <v>1660</v>
      </c>
      <c r="P104">
        <v>2</v>
      </c>
      <c r="Q104" s="4" t="s">
        <v>2609</v>
      </c>
    </row>
    <row r="105" spans="1:41">
      <c r="A105" t="s">
        <v>499</v>
      </c>
      <c r="B105" t="s">
        <v>498</v>
      </c>
      <c r="C105">
        <v>2.4251844459391201</v>
      </c>
      <c r="D105">
        <v>1.7604442389737101E-3</v>
      </c>
      <c r="F105" t="s">
        <v>138</v>
      </c>
      <c r="H105" t="s">
        <v>2277</v>
      </c>
      <c r="I105" t="s">
        <v>14</v>
      </c>
      <c r="J105" t="s">
        <v>14</v>
      </c>
      <c r="K105" t="s">
        <v>16</v>
      </c>
      <c r="L105" t="s">
        <v>140</v>
      </c>
      <c r="M105" t="s">
        <v>2050</v>
      </c>
      <c r="N105" t="s">
        <v>18</v>
      </c>
      <c r="O105" t="s">
        <v>1660</v>
      </c>
      <c r="P105">
        <v>2</v>
      </c>
      <c r="Q105" s="4" t="s">
        <v>2609</v>
      </c>
    </row>
    <row r="106" spans="1:41">
      <c r="A106" t="s">
        <v>278</v>
      </c>
      <c r="B106" t="s">
        <v>276</v>
      </c>
      <c r="C106">
        <v>3.22142176261905</v>
      </c>
      <c r="D106">
        <v>1.2738723371775001E-4</v>
      </c>
      <c r="F106" t="s">
        <v>277</v>
      </c>
      <c r="I106" t="s">
        <v>14</v>
      </c>
      <c r="J106" t="s">
        <v>14</v>
      </c>
      <c r="K106" t="s">
        <v>66</v>
      </c>
      <c r="L106" t="s">
        <v>279</v>
      </c>
      <c r="M106" t="s">
        <v>2200</v>
      </c>
      <c r="N106" t="s">
        <v>110</v>
      </c>
      <c r="P106">
        <v>1</v>
      </c>
      <c r="Q106" s="4" t="s">
        <v>2609</v>
      </c>
    </row>
    <row r="107" spans="1:41">
      <c r="A107" t="s">
        <v>472</v>
      </c>
      <c r="B107" t="s">
        <v>470</v>
      </c>
      <c r="C107">
        <v>-2.38217458685549</v>
      </c>
      <c r="D107">
        <v>1.1518888785089401E-3</v>
      </c>
      <c r="F107" t="s">
        <v>471</v>
      </c>
      <c r="H107" t="s">
        <v>2591</v>
      </c>
      <c r="I107" t="s">
        <v>14</v>
      </c>
      <c r="J107" t="s">
        <v>14</v>
      </c>
      <c r="K107" t="s">
        <v>22</v>
      </c>
      <c r="P107">
        <v>1</v>
      </c>
      <c r="Q107" s="4" t="s">
        <v>2609</v>
      </c>
    </row>
    <row r="108" spans="1:41">
      <c r="A108" t="s">
        <v>34</v>
      </c>
      <c r="B108" t="s">
        <v>32</v>
      </c>
      <c r="C108">
        <v>4.4118222558813196</v>
      </c>
      <c r="D108" s="1">
        <v>9.81628319159613E-6</v>
      </c>
      <c r="E108" s="1"/>
      <c r="F108" t="s">
        <v>33</v>
      </c>
      <c r="H108" t="s">
        <v>2590</v>
      </c>
      <c r="I108" t="s">
        <v>14</v>
      </c>
      <c r="J108" t="s">
        <v>14</v>
      </c>
      <c r="K108" t="s">
        <v>16</v>
      </c>
      <c r="P108">
        <v>1</v>
      </c>
      <c r="Q108" s="4" t="s">
        <v>2608</v>
      </c>
    </row>
    <row r="109" spans="1:41">
      <c r="A109" t="s">
        <v>570</v>
      </c>
      <c r="B109" t="s">
        <v>568</v>
      </c>
      <c r="C109">
        <v>2.2216154687502301</v>
      </c>
      <c r="D109">
        <v>3.96759633577249E-3</v>
      </c>
      <c r="F109" t="s">
        <v>569</v>
      </c>
      <c r="G109" t="s">
        <v>2044</v>
      </c>
      <c r="H109" t="s">
        <v>2589</v>
      </c>
      <c r="I109" t="s">
        <v>14</v>
      </c>
      <c r="J109" t="s">
        <v>14</v>
      </c>
      <c r="K109" t="s">
        <v>16</v>
      </c>
      <c r="L109" t="s">
        <v>571</v>
      </c>
      <c r="M109" t="s">
        <v>2274</v>
      </c>
      <c r="N109" t="s">
        <v>18</v>
      </c>
      <c r="O109" t="s">
        <v>1660</v>
      </c>
      <c r="P109">
        <v>1</v>
      </c>
      <c r="Q109" s="4" t="s">
        <v>2609</v>
      </c>
    </row>
    <row r="110" spans="1:41">
      <c r="A110" t="s">
        <v>42</v>
      </c>
      <c r="B110" t="s">
        <v>395</v>
      </c>
      <c r="C110">
        <v>4.4034166075809997</v>
      </c>
      <c r="D110">
        <v>3.9432173210683701E-4</v>
      </c>
      <c r="F110" t="s">
        <v>41</v>
      </c>
      <c r="G110" t="s">
        <v>2168</v>
      </c>
      <c r="H110" t="s">
        <v>2169</v>
      </c>
      <c r="I110" t="s">
        <v>14</v>
      </c>
      <c r="J110" t="s">
        <v>14</v>
      </c>
      <c r="K110" t="s">
        <v>16</v>
      </c>
      <c r="L110" t="s">
        <v>43</v>
      </c>
      <c r="M110" t="s">
        <v>2170</v>
      </c>
      <c r="N110" t="s">
        <v>44</v>
      </c>
      <c r="P110">
        <v>2</v>
      </c>
      <c r="Q110" s="4" t="s">
        <v>2609</v>
      </c>
    </row>
    <row r="111" spans="1:41">
      <c r="A111" t="s">
        <v>340</v>
      </c>
      <c r="B111" t="s">
        <v>338</v>
      </c>
      <c r="C111">
        <v>-3.7185371908996401</v>
      </c>
      <c r="D111">
        <v>2.59117762955218E-4</v>
      </c>
      <c r="F111" t="s">
        <v>339</v>
      </c>
      <c r="H111" t="s">
        <v>2585</v>
      </c>
      <c r="I111" t="s">
        <v>14</v>
      </c>
      <c r="J111" t="s">
        <v>14</v>
      </c>
      <c r="K111" t="s">
        <v>22</v>
      </c>
      <c r="L111" t="s">
        <v>341</v>
      </c>
      <c r="M111" t="s">
        <v>2586</v>
      </c>
      <c r="N111" t="s">
        <v>332</v>
      </c>
      <c r="P111">
        <v>1</v>
      </c>
      <c r="Q111" s="4" t="s">
        <v>2609</v>
      </c>
    </row>
    <row r="112" spans="1:41">
      <c r="A112" t="s">
        <v>330</v>
      </c>
      <c r="B112" t="s">
        <v>328</v>
      </c>
      <c r="C112">
        <v>-3.4783860757562102</v>
      </c>
      <c r="D112">
        <v>2.3738554708121399E-4</v>
      </c>
      <c r="F112" t="s">
        <v>329</v>
      </c>
      <c r="H112" t="s">
        <v>2584</v>
      </c>
      <c r="I112" t="s">
        <v>14</v>
      </c>
      <c r="J112" t="s">
        <v>14</v>
      </c>
      <c r="K112" t="s">
        <v>22</v>
      </c>
      <c r="L112" t="s">
        <v>331</v>
      </c>
      <c r="M112" t="s">
        <v>2494</v>
      </c>
      <c r="N112" t="s">
        <v>332</v>
      </c>
      <c r="P112">
        <v>1</v>
      </c>
      <c r="Q112" s="4" t="s">
        <v>2609</v>
      </c>
    </row>
    <row r="113" spans="1:41" s="18" customFormat="1">
      <c r="A113" t="s">
        <v>371</v>
      </c>
      <c r="B113" t="s">
        <v>369</v>
      </c>
      <c r="C113">
        <v>-3.8309562666288501</v>
      </c>
      <c r="D113">
        <v>2.9491615255191299E-4</v>
      </c>
      <c r="E113"/>
      <c r="F113" t="s">
        <v>370</v>
      </c>
      <c r="G113"/>
      <c r="H113" t="s">
        <v>2468</v>
      </c>
      <c r="I113" t="s">
        <v>14</v>
      </c>
      <c r="J113" t="s">
        <v>14</v>
      </c>
      <c r="K113" t="s">
        <v>22</v>
      </c>
      <c r="L113" t="s">
        <v>372</v>
      </c>
      <c r="M113" t="s">
        <v>2469</v>
      </c>
      <c r="N113" t="s">
        <v>332</v>
      </c>
      <c r="O113"/>
      <c r="P113">
        <v>2</v>
      </c>
      <c r="Q113" s="4" t="s">
        <v>2609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s="18" customFormat="1">
      <c r="A114" t="s">
        <v>607</v>
      </c>
      <c r="B114" t="s">
        <v>605</v>
      </c>
      <c r="C114">
        <v>2.10240500910048</v>
      </c>
      <c r="D114">
        <v>5.64922170999435E-3</v>
      </c>
      <c r="E114"/>
      <c r="F114" t="s">
        <v>606</v>
      </c>
      <c r="G114"/>
      <c r="H114"/>
      <c r="I114" t="s">
        <v>14</v>
      </c>
      <c r="J114" t="s">
        <v>14</v>
      </c>
      <c r="K114" t="s">
        <v>16</v>
      </c>
      <c r="L114"/>
      <c r="M114"/>
      <c r="N114"/>
      <c r="O114"/>
      <c r="P114">
        <v>1</v>
      </c>
      <c r="Q114" s="4" t="s">
        <v>2609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s="18" customFormat="1">
      <c r="A115" t="s">
        <v>525</v>
      </c>
      <c r="B115" t="s">
        <v>523</v>
      </c>
      <c r="C115">
        <v>2.1960600333804199</v>
      </c>
      <c r="D115">
        <v>2.2604616713014802E-3</v>
      </c>
      <c r="E115"/>
      <c r="F115" t="s">
        <v>524</v>
      </c>
      <c r="G115"/>
      <c r="H115"/>
      <c r="I115" t="s">
        <v>14</v>
      </c>
      <c r="J115" t="s">
        <v>14</v>
      </c>
      <c r="K115" t="s">
        <v>16</v>
      </c>
      <c r="L115" t="s">
        <v>526</v>
      </c>
      <c r="M115" t="s">
        <v>2583</v>
      </c>
      <c r="N115" t="s">
        <v>110</v>
      </c>
      <c r="O115"/>
      <c r="P115">
        <v>1</v>
      </c>
      <c r="Q115" s="4" t="s">
        <v>2609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s="18" customFormat="1">
      <c r="A116" t="s">
        <v>89</v>
      </c>
      <c r="B116" t="s">
        <v>87</v>
      </c>
      <c r="C116">
        <v>2.6537006815537998</v>
      </c>
      <c r="D116" s="1">
        <v>9.81628319159613E-6</v>
      </c>
      <c r="E116" s="1"/>
      <c r="F116" t="s">
        <v>88</v>
      </c>
      <c r="G116"/>
      <c r="H116"/>
      <c r="I116" t="s">
        <v>14</v>
      </c>
      <c r="J116" t="s">
        <v>14</v>
      </c>
      <c r="K116" t="s">
        <v>22</v>
      </c>
      <c r="L116"/>
      <c r="M116"/>
      <c r="N116"/>
      <c r="O116"/>
      <c r="P116">
        <v>1</v>
      </c>
      <c r="Q116" s="4" t="s">
        <v>2609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s="18" customFormat="1">
      <c r="A117" t="s">
        <v>501</v>
      </c>
      <c r="B117" t="s">
        <v>500</v>
      </c>
      <c r="C117">
        <v>2.2211797117636101</v>
      </c>
      <c r="D117">
        <v>1.7779402798147599E-3</v>
      </c>
      <c r="E117"/>
      <c r="F117" t="s">
        <v>13</v>
      </c>
      <c r="G117"/>
      <c r="H117" t="s">
        <v>2117</v>
      </c>
      <c r="I117" t="s">
        <v>14</v>
      </c>
      <c r="J117" t="s">
        <v>14</v>
      </c>
      <c r="K117" t="s">
        <v>16</v>
      </c>
      <c r="L117" t="s">
        <v>17</v>
      </c>
      <c r="M117" t="s">
        <v>2118</v>
      </c>
      <c r="N117" t="s">
        <v>18</v>
      </c>
      <c r="O117" t="s">
        <v>1660</v>
      </c>
      <c r="P117">
        <v>1</v>
      </c>
      <c r="Q117" s="4" t="s">
        <v>2608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>
      <c r="A118" t="s">
        <v>589</v>
      </c>
      <c r="B118" t="s">
        <v>588</v>
      </c>
      <c r="C118">
        <v>3.1633563055753702</v>
      </c>
      <c r="D118">
        <v>4.92057297247709E-3</v>
      </c>
      <c r="F118" t="s">
        <v>81</v>
      </c>
      <c r="I118" t="s">
        <v>14</v>
      </c>
      <c r="J118" t="s">
        <v>14</v>
      </c>
      <c r="K118" t="s">
        <v>22</v>
      </c>
      <c r="P118">
        <v>2</v>
      </c>
      <c r="Q118" s="4" t="s">
        <v>2609</v>
      </c>
    </row>
    <row r="119" spans="1:41">
      <c r="A119" t="s">
        <v>635</v>
      </c>
      <c r="B119" t="s">
        <v>633</v>
      </c>
      <c r="C119">
        <v>-2.46846356275138</v>
      </c>
      <c r="D119">
        <v>8.4894206816213402E-3</v>
      </c>
      <c r="F119" t="s">
        <v>634</v>
      </c>
      <c r="H119" t="s">
        <v>2271</v>
      </c>
      <c r="I119" t="s">
        <v>14</v>
      </c>
      <c r="J119" t="s">
        <v>14</v>
      </c>
      <c r="K119" t="s">
        <v>22</v>
      </c>
      <c r="L119" t="s">
        <v>636</v>
      </c>
      <c r="M119" t="s">
        <v>2272</v>
      </c>
      <c r="N119" t="s">
        <v>31</v>
      </c>
      <c r="P119">
        <v>3</v>
      </c>
      <c r="Q119" s="4" t="s">
        <v>2609</v>
      </c>
    </row>
    <row r="120" spans="1:41" s="18" customFormat="1">
      <c r="A120" t="s">
        <v>547</v>
      </c>
      <c r="B120" t="s">
        <v>546</v>
      </c>
      <c r="C120">
        <v>3.44736145177668</v>
      </c>
      <c r="D120">
        <v>3.3177698877250501E-3</v>
      </c>
      <c r="E120"/>
      <c r="F120" t="s">
        <v>329</v>
      </c>
      <c r="G120"/>
      <c r="H120" t="s">
        <v>2164</v>
      </c>
      <c r="I120" t="s">
        <v>14</v>
      </c>
      <c r="J120" t="s">
        <v>14</v>
      </c>
      <c r="K120" t="s">
        <v>22</v>
      </c>
      <c r="L120"/>
      <c r="M120"/>
      <c r="N120"/>
      <c r="O120"/>
      <c r="P120">
        <v>3</v>
      </c>
      <c r="Q120" s="4" t="s">
        <v>2609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s="18" customFormat="1">
      <c r="A121" t="s">
        <v>547</v>
      </c>
      <c r="B121" t="s">
        <v>563</v>
      </c>
      <c r="C121">
        <v>3.8188286348261098</v>
      </c>
      <c r="D121">
        <v>3.8530220118936399E-3</v>
      </c>
      <c r="E121"/>
      <c r="F121" t="s">
        <v>329</v>
      </c>
      <c r="G121"/>
      <c r="H121" t="s">
        <v>2164</v>
      </c>
      <c r="I121" t="s">
        <v>14</v>
      </c>
      <c r="J121" t="s">
        <v>14</v>
      </c>
      <c r="K121" t="s">
        <v>22</v>
      </c>
      <c r="L121"/>
      <c r="M121"/>
      <c r="N121"/>
      <c r="O121"/>
      <c r="P121">
        <v>3</v>
      </c>
      <c r="Q121" s="4" t="s">
        <v>2609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s="18" customFormat="1">
      <c r="A122" t="s">
        <v>559</v>
      </c>
      <c r="B122" t="s">
        <v>558</v>
      </c>
      <c r="C122">
        <v>4.2419526463343997</v>
      </c>
      <c r="D122">
        <v>3.8370586982603601E-3</v>
      </c>
      <c r="E122"/>
      <c r="F122" t="s">
        <v>370</v>
      </c>
      <c r="G122"/>
      <c r="H122" t="s">
        <v>2162</v>
      </c>
      <c r="I122" t="s">
        <v>14</v>
      </c>
      <c r="J122" t="s">
        <v>14</v>
      </c>
      <c r="K122" t="s">
        <v>22</v>
      </c>
      <c r="L122" t="s">
        <v>560</v>
      </c>
      <c r="M122" t="s">
        <v>2163</v>
      </c>
      <c r="N122" t="s">
        <v>59</v>
      </c>
      <c r="O122"/>
      <c r="P122">
        <v>4</v>
      </c>
      <c r="Q122" s="4" t="s">
        <v>2609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s="18" customFormat="1">
      <c r="A123" t="s">
        <v>393</v>
      </c>
      <c r="B123" t="s">
        <v>391</v>
      </c>
      <c r="C123">
        <v>-2.1827283022497399</v>
      </c>
      <c r="D123">
        <v>3.8813212337180199E-4</v>
      </c>
      <c r="E123"/>
      <c r="F123" t="s">
        <v>392</v>
      </c>
      <c r="G123"/>
      <c r="H123"/>
      <c r="I123" t="s">
        <v>14</v>
      </c>
      <c r="J123" t="s">
        <v>14</v>
      </c>
      <c r="K123" t="s">
        <v>22</v>
      </c>
      <c r="L123" t="s">
        <v>394</v>
      </c>
      <c r="M123" t="s">
        <v>392</v>
      </c>
      <c r="N123" t="s">
        <v>134</v>
      </c>
      <c r="O123"/>
      <c r="P123">
        <v>1</v>
      </c>
      <c r="Q123" s="4" t="s">
        <v>2609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s="18" customFormat="1">
      <c r="A124" t="s">
        <v>335</v>
      </c>
      <c r="B124" t="s">
        <v>333</v>
      </c>
      <c r="C124">
        <v>-2.1074504353266601</v>
      </c>
      <c r="D124">
        <v>2.5362410231157402E-4</v>
      </c>
      <c r="E124"/>
      <c r="F124" t="s">
        <v>334</v>
      </c>
      <c r="G124" t="s">
        <v>2153</v>
      </c>
      <c r="H124" t="s">
        <v>2154</v>
      </c>
      <c r="I124" t="s">
        <v>14</v>
      </c>
      <c r="J124" t="s">
        <v>14</v>
      </c>
      <c r="K124" t="s">
        <v>22</v>
      </c>
      <c r="L124" t="s">
        <v>336</v>
      </c>
      <c r="M124" t="s">
        <v>2155</v>
      </c>
      <c r="N124" t="s">
        <v>337</v>
      </c>
      <c r="O124"/>
      <c r="P124">
        <v>2</v>
      </c>
      <c r="Q124" s="4" t="s">
        <v>2609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s="18" customFormat="1">
      <c r="A125" t="s">
        <v>511</v>
      </c>
      <c r="B125" t="s">
        <v>509</v>
      </c>
      <c r="C125">
        <v>3.54055898891635</v>
      </c>
      <c r="D125">
        <v>2.0945684149247098E-3</v>
      </c>
      <c r="E125"/>
      <c r="F125" t="s">
        <v>510</v>
      </c>
      <c r="G125"/>
      <c r="H125"/>
      <c r="I125" t="s">
        <v>14</v>
      </c>
      <c r="J125" t="s">
        <v>14</v>
      </c>
      <c r="K125" t="s">
        <v>16</v>
      </c>
      <c r="L125" t="s">
        <v>512</v>
      </c>
      <c r="M125" t="s">
        <v>510</v>
      </c>
      <c r="N125" t="s">
        <v>18</v>
      </c>
      <c r="O125" t="s">
        <v>1661</v>
      </c>
      <c r="P125">
        <v>2</v>
      </c>
      <c r="Q125" s="4" t="s">
        <v>2609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</row>
    <row r="126" spans="1:41" s="18" customFormat="1">
      <c r="A126" t="s">
        <v>185</v>
      </c>
      <c r="B126" t="s">
        <v>404</v>
      </c>
      <c r="C126">
        <v>3.72052821233904</v>
      </c>
      <c r="D126">
        <v>4.1331694457552701E-4</v>
      </c>
      <c r="E126"/>
      <c r="F126" t="s">
        <v>91</v>
      </c>
      <c r="G126"/>
      <c r="H126"/>
      <c r="I126" t="s">
        <v>14</v>
      </c>
      <c r="J126" t="s">
        <v>14</v>
      </c>
      <c r="K126" t="s">
        <v>22</v>
      </c>
      <c r="L126" t="s">
        <v>92</v>
      </c>
      <c r="M126" t="s">
        <v>91</v>
      </c>
      <c r="N126" t="s">
        <v>49</v>
      </c>
      <c r="O126"/>
      <c r="P126">
        <v>3</v>
      </c>
      <c r="Q126" s="4" t="s">
        <v>2609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</row>
    <row r="127" spans="1:41" s="18" customFormat="1">
      <c r="A127" t="s">
        <v>584</v>
      </c>
      <c r="B127" t="s">
        <v>583</v>
      </c>
      <c r="C127">
        <v>2.7329130671139898</v>
      </c>
      <c r="D127">
        <v>4.7416150935738902E-3</v>
      </c>
      <c r="E127"/>
      <c r="F127" t="s">
        <v>510</v>
      </c>
      <c r="G127"/>
      <c r="H127"/>
      <c r="I127" t="s">
        <v>14</v>
      </c>
      <c r="J127" t="s">
        <v>14</v>
      </c>
      <c r="K127" t="s">
        <v>16</v>
      </c>
      <c r="L127" t="s">
        <v>512</v>
      </c>
      <c r="M127" t="s">
        <v>510</v>
      </c>
      <c r="N127" t="s">
        <v>18</v>
      </c>
      <c r="O127" t="s">
        <v>1661</v>
      </c>
      <c r="P127">
        <v>1</v>
      </c>
      <c r="Q127" s="4" t="s">
        <v>2609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s="18" customFormat="1">
      <c r="A128" t="s">
        <v>62</v>
      </c>
      <c r="B128" t="s">
        <v>90</v>
      </c>
      <c r="C128">
        <v>3.56921165750349</v>
      </c>
      <c r="D128" s="1">
        <v>9.81628319159613E-6</v>
      </c>
      <c r="E128" s="1"/>
      <c r="F128" t="s">
        <v>91</v>
      </c>
      <c r="G128"/>
      <c r="H128"/>
      <c r="I128" t="s">
        <v>14</v>
      </c>
      <c r="J128" t="s">
        <v>14</v>
      </c>
      <c r="K128" t="s">
        <v>22</v>
      </c>
      <c r="L128" t="s">
        <v>92</v>
      </c>
      <c r="M128" t="s">
        <v>91</v>
      </c>
      <c r="N128" t="s">
        <v>49</v>
      </c>
      <c r="O128"/>
      <c r="P128">
        <v>3</v>
      </c>
      <c r="Q128" s="4" t="s">
        <v>2609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1:41" s="18" customFormat="1">
      <c r="A129" t="s">
        <v>517</v>
      </c>
      <c r="B129" t="s">
        <v>515</v>
      </c>
      <c r="C129">
        <v>2.3898779760775102</v>
      </c>
      <c r="D129">
        <v>2.15321223455151E-3</v>
      </c>
      <c r="E129"/>
      <c r="F129" t="s">
        <v>516</v>
      </c>
      <c r="G129" t="s">
        <v>2577</v>
      </c>
      <c r="H129" t="s">
        <v>2578</v>
      </c>
      <c r="I129" t="s">
        <v>14</v>
      </c>
      <c r="J129" t="s">
        <v>14</v>
      </c>
      <c r="K129" t="s">
        <v>16</v>
      </c>
      <c r="L129" t="s">
        <v>518</v>
      </c>
      <c r="M129" t="s">
        <v>2579</v>
      </c>
      <c r="N129" t="s">
        <v>519</v>
      </c>
      <c r="O129"/>
      <c r="P129">
        <v>1</v>
      </c>
      <c r="Q129" s="4" t="s">
        <v>2609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</row>
    <row r="130" spans="1:41" s="18" customFormat="1">
      <c r="A130" t="s">
        <v>554</v>
      </c>
      <c r="B130" t="s">
        <v>552</v>
      </c>
      <c r="C130">
        <v>2.8100451635953099</v>
      </c>
      <c r="D130">
        <v>3.6540383597443299E-3</v>
      </c>
      <c r="E130"/>
      <c r="F130" t="s">
        <v>553</v>
      </c>
      <c r="G130" t="s">
        <v>2574</v>
      </c>
      <c r="H130" t="s">
        <v>2575</v>
      </c>
      <c r="I130" t="s">
        <v>14</v>
      </c>
      <c r="J130" t="s">
        <v>14</v>
      </c>
      <c r="K130" t="s">
        <v>16</v>
      </c>
      <c r="L130" t="s">
        <v>555</v>
      </c>
      <c r="M130" t="s">
        <v>2576</v>
      </c>
      <c r="N130" t="s">
        <v>519</v>
      </c>
      <c r="O130"/>
      <c r="P130">
        <v>1</v>
      </c>
      <c r="Q130" s="4" t="s">
        <v>2609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1:41" s="18" customFormat="1">
      <c r="A131" t="s">
        <v>222</v>
      </c>
      <c r="B131" t="s">
        <v>220</v>
      </c>
      <c r="C131">
        <v>-2.0399761578971698</v>
      </c>
      <c r="D131" s="1">
        <v>7.2921795830597496E-5</v>
      </c>
      <c r="E131" s="1"/>
      <c r="F131" t="s">
        <v>221</v>
      </c>
      <c r="G131" t="s">
        <v>2374</v>
      </c>
      <c r="H131" t="s">
        <v>2375</v>
      </c>
      <c r="I131" t="s">
        <v>14</v>
      </c>
      <c r="J131" t="s">
        <v>14</v>
      </c>
      <c r="K131" t="s">
        <v>22</v>
      </c>
      <c r="L131" t="s">
        <v>223</v>
      </c>
      <c r="M131" t="s">
        <v>2376</v>
      </c>
      <c r="N131" t="s">
        <v>224</v>
      </c>
      <c r="O131"/>
      <c r="P131">
        <v>2</v>
      </c>
      <c r="Q131" s="4" t="s">
        <v>2609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1:41" s="18" customFormat="1">
      <c r="A132" t="s">
        <v>112</v>
      </c>
      <c r="B132" t="s">
        <v>111</v>
      </c>
      <c r="C132">
        <v>-3.0005329114586199</v>
      </c>
      <c r="D132" s="1">
        <v>1.11965379284731E-5</v>
      </c>
      <c r="E132" s="1"/>
      <c r="F132" t="s">
        <v>88</v>
      </c>
      <c r="G132"/>
      <c r="H132"/>
      <c r="I132" t="s">
        <v>14</v>
      </c>
      <c r="J132" t="s">
        <v>14</v>
      </c>
      <c r="K132" t="s">
        <v>16</v>
      </c>
      <c r="L132"/>
      <c r="M132"/>
      <c r="N132"/>
      <c r="O132"/>
      <c r="P132">
        <v>1</v>
      </c>
      <c r="Q132" s="4" t="s">
        <v>2609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1:41" s="18" customFormat="1">
      <c r="A133" t="s">
        <v>627</v>
      </c>
      <c r="B133" t="s">
        <v>625</v>
      </c>
      <c r="C133">
        <v>3.13618247866258</v>
      </c>
      <c r="D133">
        <v>7.0480871602379503E-3</v>
      </c>
      <c r="E133"/>
      <c r="F133" t="s">
        <v>626</v>
      </c>
      <c r="G133" t="s">
        <v>2129</v>
      </c>
      <c r="H133" t="s">
        <v>2130</v>
      </c>
      <c r="I133" t="s">
        <v>14</v>
      </c>
      <c r="J133" t="s">
        <v>14</v>
      </c>
      <c r="K133" t="s">
        <v>22</v>
      </c>
      <c r="L133" t="s">
        <v>628</v>
      </c>
      <c r="M133" t="s">
        <v>2131</v>
      </c>
      <c r="N133" t="s">
        <v>49</v>
      </c>
      <c r="O133"/>
      <c r="P133">
        <v>4</v>
      </c>
      <c r="Q133" s="4" t="s">
        <v>2609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</row>
    <row r="134" spans="1:41" s="18" customFormat="1">
      <c r="A134" t="s">
        <v>621</v>
      </c>
      <c r="B134" t="s">
        <v>620</v>
      </c>
      <c r="C134">
        <v>2.5300749022681899</v>
      </c>
      <c r="D134">
        <v>6.3091807959692499E-3</v>
      </c>
      <c r="E134"/>
      <c r="F134" t="s">
        <v>81</v>
      </c>
      <c r="G134"/>
      <c r="H134" t="s">
        <v>2127</v>
      </c>
      <c r="I134" t="s">
        <v>14</v>
      </c>
      <c r="J134" t="s">
        <v>14</v>
      </c>
      <c r="K134" t="s">
        <v>22</v>
      </c>
      <c r="L134" t="s">
        <v>622</v>
      </c>
      <c r="M134" t="s">
        <v>2128</v>
      </c>
      <c r="N134" t="s">
        <v>332</v>
      </c>
      <c r="O134"/>
      <c r="P134">
        <v>4</v>
      </c>
      <c r="Q134" s="4" t="s">
        <v>2609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41" s="18" customFormat="1">
      <c r="A135" t="s">
        <v>545</v>
      </c>
      <c r="B135" t="s">
        <v>544</v>
      </c>
      <c r="C135">
        <v>2.2627481351228802</v>
      </c>
      <c r="D135">
        <v>3.1080153915842598E-3</v>
      </c>
      <c r="E135"/>
      <c r="F135" t="s">
        <v>295</v>
      </c>
      <c r="G135"/>
      <c r="H135"/>
      <c r="I135" t="s">
        <v>14</v>
      </c>
      <c r="J135" t="s">
        <v>14</v>
      </c>
      <c r="K135" t="s">
        <v>66</v>
      </c>
      <c r="L135"/>
      <c r="M135"/>
      <c r="N135"/>
      <c r="O135"/>
      <c r="P135">
        <v>1</v>
      </c>
      <c r="Q135" s="4" t="s">
        <v>2608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</row>
    <row r="136" spans="1:41" s="18" customFormat="1">
      <c r="A136" t="s">
        <v>390</v>
      </c>
      <c r="B136" t="s">
        <v>388</v>
      </c>
      <c r="C136">
        <v>4.4355296884554196</v>
      </c>
      <c r="D136">
        <v>3.8813212337180199E-4</v>
      </c>
      <c r="E136"/>
      <c r="F136" t="s">
        <v>389</v>
      </c>
      <c r="G136"/>
      <c r="H136"/>
      <c r="I136" t="s">
        <v>14</v>
      </c>
      <c r="J136" t="s">
        <v>14</v>
      </c>
      <c r="K136" t="s">
        <v>66</v>
      </c>
      <c r="L136"/>
      <c r="M136"/>
      <c r="N136"/>
      <c r="O136"/>
      <c r="P136">
        <v>1</v>
      </c>
      <c r="Q136" s="4" t="s">
        <v>2609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</row>
    <row r="137" spans="1:41">
      <c r="A137" t="s">
        <v>218</v>
      </c>
      <c r="B137" t="s">
        <v>216</v>
      </c>
      <c r="C137">
        <v>-2.3630713859585502</v>
      </c>
      <c r="D137" s="1">
        <v>7.2921795830597496E-5</v>
      </c>
      <c r="E137" s="1"/>
      <c r="F137" t="s">
        <v>217</v>
      </c>
      <c r="I137" t="s">
        <v>14</v>
      </c>
      <c r="J137" t="s">
        <v>14</v>
      </c>
      <c r="K137" t="s">
        <v>22</v>
      </c>
      <c r="L137" t="s">
        <v>219</v>
      </c>
      <c r="M137" t="s">
        <v>217</v>
      </c>
      <c r="N137" t="s">
        <v>134</v>
      </c>
      <c r="P137">
        <v>3</v>
      </c>
      <c r="Q137" s="4" t="s">
        <v>2609</v>
      </c>
    </row>
    <row r="138" spans="1:41" s="11" customFormat="1">
      <c r="A138" t="s">
        <v>274</v>
      </c>
      <c r="B138" t="s">
        <v>273</v>
      </c>
      <c r="C138">
        <v>2.54181490969445</v>
      </c>
      <c r="D138">
        <v>1.26963592968594E-4</v>
      </c>
      <c r="E138"/>
      <c r="F138" t="s">
        <v>81</v>
      </c>
      <c r="G138"/>
      <c r="H138" t="s">
        <v>2148</v>
      </c>
      <c r="I138" t="s">
        <v>14</v>
      </c>
      <c r="J138" t="s">
        <v>14</v>
      </c>
      <c r="K138" t="s">
        <v>16</v>
      </c>
      <c r="L138" t="s">
        <v>275</v>
      </c>
      <c r="M138" t="s">
        <v>1018</v>
      </c>
      <c r="N138" t="s">
        <v>49</v>
      </c>
      <c r="O138"/>
      <c r="P138">
        <v>2</v>
      </c>
      <c r="Q138" s="4" t="s">
        <v>2609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</row>
    <row r="139" spans="1:41" s="11" customFormat="1">
      <c r="A139" t="s">
        <v>62</v>
      </c>
      <c r="B139" t="s">
        <v>60</v>
      </c>
      <c r="C139">
        <v>3.8023802459102098</v>
      </c>
      <c r="D139" s="1">
        <v>9.81628319159613E-6</v>
      </c>
      <c r="E139" s="1"/>
      <c r="F139" t="s">
        <v>61</v>
      </c>
      <c r="G139"/>
      <c r="H139"/>
      <c r="I139" t="s">
        <v>14</v>
      </c>
      <c r="J139" t="s">
        <v>14</v>
      </c>
      <c r="K139" t="s">
        <v>22</v>
      </c>
      <c r="L139"/>
      <c r="M139"/>
      <c r="N139"/>
      <c r="O139"/>
      <c r="P139">
        <v>3</v>
      </c>
      <c r="Q139" s="4" t="s">
        <v>2608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1:41" s="11" customFormat="1">
      <c r="A140" t="s">
        <v>108</v>
      </c>
      <c r="B140" t="s">
        <v>106</v>
      </c>
      <c r="C140">
        <v>3.49157359595565</v>
      </c>
      <c r="D140" s="1">
        <v>1.11965379284731E-5</v>
      </c>
      <c r="E140" s="1"/>
      <c r="F140" t="s">
        <v>107</v>
      </c>
      <c r="G140"/>
      <c r="H140"/>
      <c r="I140" t="s">
        <v>14</v>
      </c>
      <c r="J140" t="s">
        <v>14</v>
      </c>
      <c r="K140" t="s">
        <v>66</v>
      </c>
      <c r="L140" t="s">
        <v>109</v>
      </c>
      <c r="M140" t="s">
        <v>107</v>
      </c>
      <c r="N140" t="s">
        <v>110</v>
      </c>
      <c r="O140"/>
      <c r="P140">
        <v>1</v>
      </c>
      <c r="Q140" s="4" t="s">
        <v>2608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1:41" s="11" customFormat="1">
      <c r="A141" t="s">
        <v>70</v>
      </c>
      <c r="B141" t="s">
        <v>68</v>
      </c>
      <c r="C141">
        <v>3.6346475293785399</v>
      </c>
      <c r="D141" s="1">
        <v>9.81628319159613E-6</v>
      </c>
      <c r="E141" s="1"/>
      <c r="F141" t="s">
        <v>69</v>
      </c>
      <c r="G141"/>
      <c r="H141"/>
      <c r="I141" t="s">
        <v>14</v>
      </c>
      <c r="J141" t="s">
        <v>14</v>
      </c>
      <c r="K141" t="s">
        <v>22</v>
      </c>
      <c r="L141" t="s">
        <v>71</v>
      </c>
      <c r="M141" t="s">
        <v>69</v>
      </c>
      <c r="N141" t="s">
        <v>72</v>
      </c>
      <c r="O141"/>
      <c r="P141">
        <v>2</v>
      </c>
      <c r="Q141" s="4" t="s">
        <v>2608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1:41">
      <c r="A142" t="s">
        <v>188</v>
      </c>
      <c r="B142" t="s">
        <v>186</v>
      </c>
      <c r="C142">
        <v>2.4927456116532301</v>
      </c>
      <c r="D142" s="1">
        <v>5.5307891487821001E-5</v>
      </c>
      <c r="E142" s="1"/>
      <c r="F142" t="s">
        <v>187</v>
      </c>
      <c r="I142" t="s">
        <v>14</v>
      </c>
      <c r="J142" t="s">
        <v>14</v>
      </c>
      <c r="K142" t="s">
        <v>22</v>
      </c>
      <c r="L142" t="s">
        <v>189</v>
      </c>
      <c r="M142" t="s">
        <v>187</v>
      </c>
      <c r="N142" t="s">
        <v>190</v>
      </c>
      <c r="P142">
        <v>1</v>
      </c>
      <c r="Q142" s="4" t="s">
        <v>2608</v>
      </c>
    </row>
    <row r="143" spans="1:41">
      <c r="A143" t="s">
        <v>631</v>
      </c>
      <c r="B143" t="s">
        <v>629</v>
      </c>
      <c r="C143">
        <v>2.2635111761793301</v>
      </c>
      <c r="D143">
        <v>7.1974789311967397E-3</v>
      </c>
      <c r="F143" t="s">
        <v>630</v>
      </c>
      <c r="G143" t="s">
        <v>2044</v>
      </c>
      <c r="H143" t="s">
        <v>2190</v>
      </c>
      <c r="I143" t="s">
        <v>14</v>
      </c>
      <c r="J143" t="s">
        <v>14</v>
      </c>
      <c r="K143" t="s">
        <v>16</v>
      </c>
      <c r="L143" t="s">
        <v>123</v>
      </c>
      <c r="M143" t="s">
        <v>2191</v>
      </c>
      <c r="N143" t="s">
        <v>124</v>
      </c>
      <c r="O143" t="s">
        <v>1660</v>
      </c>
      <c r="P143">
        <v>2</v>
      </c>
      <c r="Q143" s="4" t="s">
        <v>2608</v>
      </c>
    </row>
    <row r="144" spans="1:41">
      <c r="A144" t="s">
        <v>355</v>
      </c>
      <c r="B144" t="s">
        <v>353</v>
      </c>
      <c r="C144">
        <v>-3.5590352762665001</v>
      </c>
      <c r="D144">
        <v>2.6561104495359203E-4</v>
      </c>
      <c r="F144" t="s">
        <v>354</v>
      </c>
      <c r="I144" t="s">
        <v>14</v>
      </c>
      <c r="J144" t="s">
        <v>14</v>
      </c>
      <c r="K144" t="s">
        <v>22</v>
      </c>
      <c r="L144" t="s">
        <v>356</v>
      </c>
      <c r="M144" t="s">
        <v>1312</v>
      </c>
      <c r="N144" t="s">
        <v>18</v>
      </c>
      <c r="O144" t="s">
        <v>1661</v>
      </c>
      <c r="P144">
        <v>4</v>
      </c>
      <c r="Q144" s="4" t="s">
        <v>2609</v>
      </c>
    </row>
    <row r="145" spans="1:41">
      <c r="A145" t="s">
        <v>257</v>
      </c>
      <c r="B145" t="s">
        <v>255</v>
      </c>
      <c r="C145">
        <v>-2.13727588219801</v>
      </c>
      <c r="D145">
        <v>1.04283272567992E-4</v>
      </c>
      <c r="F145" t="s">
        <v>256</v>
      </c>
      <c r="H145" t="s">
        <v>2564</v>
      </c>
      <c r="I145" t="s">
        <v>14</v>
      </c>
      <c r="J145" t="s">
        <v>14</v>
      </c>
      <c r="K145" t="s">
        <v>22</v>
      </c>
      <c r="L145" t="s">
        <v>258</v>
      </c>
      <c r="M145" t="s">
        <v>2565</v>
      </c>
      <c r="N145" t="s">
        <v>198</v>
      </c>
      <c r="P145">
        <v>1</v>
      </c>
      <c r="Q145" s="4" t="s">
        <v>2609</v>
      </c>
    </row>
    <row r="146" spans="1:41">
      <c r="A146" t="s">
        <v>401</v>
      </c>
      <c r="B146" t="s">
        <v>400</v>
      </c>
      <c r="C146">
        <v>-2.4796645719255301</v>
      </c>
      <c r="D146">
        <v>3.9860570060293901E-4</v>
      </c>
      <c r="F146" t="s">
        <v>81</v>
      </c>
      <c r="I146" t="s">
        <v>14</v>
      </c>
      <c r="J146" t="s">
        <v>14</v>
      </c>
      <c r="K146" t="s">
        <v>22</v>
      </c>
      <c r="P146">
        <v>2</v>
      </c>
      <c r="Q146" s="4" t="s">
        <v>2609</v>
      </c>
    </row>
    <row r="147" spans="1:41">
      <c r="A147" t="s">
        <v>306</v>
      </c>
      <c r="B147" t="s">
        <v>305</v>
      </c>
      <c r="C147">
        <v>-2.39003362174171</v>
      </c>
      <c r="D147">
        <v>1.5662919984391901E-4</v>
      </c>
      <c r="F147" t="s">
        <v>88</v>
      </c>
      <c r="I147" t="s">
        <v>14</v>
      </c>
      <c r="J147" t="s">
        <v>14</v>
      </c>
      <c r="K147" t="s">
        <v>66</v>
      </c>
      <c r="P147">
        <v>1</v>
      </c>
      <c r="Q147" s="4" t="s">
        <v>2609</v>
      </c>
    </row>
    <row r="148" spans="1:41" s="22" customFormat="1">
      <c r="A148" t="s">
        <v>296</v>
      </c>
      <c r="B148" t="s">
        <v>294</v>
      </c>
      <c r="C148">
        <v>-2.1046679284002701</v>
      </c>
      <c r="D148">
        <v>1.40340377916466E-4</v>
      </c>
      <c r="E148"/>
      <c r="F148" t="s">
        <v>295</v>
      </c>
      <c r="G148"/>
      <c r="H148"/>
      <c r="I148" t="s">
        <v>14</v>
      </c>
      <c r="J148" t="s">
        <v>14</v>
      </c>
      <c r="K148" t="s">
        <v>22</v>
      </c>
      <c r="L148"/>
      <c r="M148"/>
      <c r="N148"/>
      <c r="O148"/>
      <c r="P148">
        <v>1</v>
      </c>
      <c r="Q148" s="4" t="s">
        <v>2609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</row>
    <row r="149" spans="1:41" s="22" customFormat="1">
      <c r="A149" t="s">
        <v>533</v>
      </c>
      <c r="B149" t="s">
        <v>531</v>
      </c>
      <c r="C149">
        <v>-2.3554348960676998</v>
      </c>
      <c r="D149">
        <v>2.3348123717571098E-3</v>
      </c>
      <c r="E149"/>
      <c r="F149" t="s">
        <v>532</v>
      </c>
      <c r="G149" t="s">
        <v>2435</v>
      </c>
      <c r="H149" t="s">
        <v>2436</v>
      </c>
      <c r="I149" t="s">
        <v>14</v>
      </c>
      <c r="J149" t="s">
        <v>14</v>
      </c>
      <c r="K149" t="s">
        <v>22</v>
      </c>
      <c r="L149" t="s">
        <v>534</v>
      </c>
      <c r="M149" t="s">
        <v>2437</v>
      </c>
      <c r="N149" t="s">
        <v>1</v>
      </c>
      <c r="O149"/>
      <c r="P149">
        <v>2</v>
      </c>
      <c r="Q149" s="4" t="s">
        <v>2609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1:41" s="22" customFormat="1">
      <c r="A150" t="s">
        <v>386</v>
      </c>
      <c r="B150" t="s">
        <v>384</v>
      </c>
      <c r="C150">
        <v>2.5743172096851001</v>
      </c>
      <c r="D150">
        <v>3.7323372835846002E-4</v>
      </c>
      <c r="E150"/>
      <c r="F150" t="s">
        <v>385</v>
      </c>
      <c r="G150"/>
      <c r="H150"/>
      <c r="I150" t="s">
        <v>14</v>
      </c>
      <c r="J150" t="s">
        <v>14</v>
      </c>
      <c r="K150" t="s">
        <v>66</v>
      </c>
      <c r="L150" t="s">
        <v>387</v>
      </c>
      <c r="M150" t="s">
        <v>2563</v>
      </c>
      <c r="N150" t="s">
        <v>49</v>
      </c>
      <c r="O150"/>
      <c r="P150">
        <v>1</v>
      </c>
      <c r="Q150" s="4" t="s">
        <v>2609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1:41" s="22" customFormat="1">
      <c r="A151" t="s">
        <v>475</v>
      </c>
      <c r="B151" t="s">
        <v>473</v>
      </c>
      <c r="C151">
        <v>3.3729730671033602</v>
      </c>
      <c r="D151">
        <v>1.2219259107409299E-3</v>
      </c>
      <c r="E151"/>
      <c r="F151" t="s">
        <v>474</v>
      </c>
      <c r="G151" t="s">
        <v>2560</v>
      </c>
      <c r="H151" t="s">
        <v>2561</v>
      </c>
      <c r="I151" t="s">
        <v>14</v>
      </c>
      <c r="J151" t="s">
        <v>14</v>
      </c>
      <c r="K151" t="s">
        <v>16</v>
      </c>
      <c r="L151" t="s">
        <v>476</v>
      </c>
      <c r="M151" t="s">
        <v>2562</v>
      </c>
      <c r="N151" t="s">
        <v>477</v>
      </c>
      <c r="O151"/>
      <c r="P151">
        <v>1</v>
      </c>
      <c r="Q151" s="4" t="s">
        <v>2609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1:41" s="22" customFormat="1">
      <c r="A152" t="s">
        <v>375</v>
      </c>
      <c r="B152" t="s">
        <v>373</v>
      </c>
      <c r="C152">
        <v>2.8764434941795001</v>
      </c>
      <c r="D152">
        <v>3.07149946954144E-4</v>
      </c>
      <c r="E152"/>
      <c r="F152" t="s">
        <v>374</v>
      </c>
      <c r="G152" t="s">
        <v>2080</v>
      </c>
      <c r="H152" t="s">
        <v>2559</v>
      </c>
      <c r="I152" t="s">
        <v>14</v>
      </c>
      <c r="J152" t="s">
        <v>14</v>
      </c>
      <c r="K152" t="s">
        <v>66</v>
      </c>
      <c r="L152" t="s">
        <v>376</v>
      </c>
      <c r="M152" t="s">
        <v>2319</v>
      </c>
      <c r="N152" t="s">
        <v>18</v>
      </c>
      <c r="O152" t="s">
        <v>1662</v>
      </c>
      <c r="P152">
        <v>1</v>
      </c>
      <c r="Q152" s="4" t="s">
        <v>2609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1:41" s="22" customFormat="1">
      <c r="A153" t="s">
        <v>639</v>
      </c>
      <c r="B153" t="s">
        <v>637</v>
      </c>
      <c r="C153">
        <v>2.7012894666088698</v>
      </c>
      <c r="D153">
        <v>9.1708747308226497E-3</v>
      </c>
      <c r="E153"/>
      <c r="F153" t="s">
        <v>638</v>
      </c>
      <c r="G153" t="s">
        <v>2080</v>
      </c>
      <c r="H153" t="s">
        <v>2081</v>
      </c>
      <c r="I153" t="s">
        <v>14</v>
      </c>
      <c r="J153" t="s">
        <v>14</v>
      </c>
      <c r="K153" t="s">
        <v>66</v>
      </c>
      <c r="L153"/>
      <c r="M153"/>
      <c r="N153"/>
      <c r="O153"/>
      <c r="P153">
        <v>1</v>
      </c>
      <c r="Q153" s="4" t="s">
        <v>2609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</row>
    <row r="154" spans="1:41" s="22" customFormat="1">
      <c r="A154" t="s">
        <v>600</v>
      </c>
      <c r="B154" t="s">
        <v>598</v>
      </c>
      <c r="C154">
        <v>-2.0707261156616501</v>
      </c>
      <c r="D154">
        <v>5.4755470002356404E-3</v>
      </c>
      <c r="E154"/>
      <c r="F154" t="s">
        <v>599</v>
      </c>
      <c r="G154" t="s">
        <v>2109</v>
      </c>
      <c r="H154" t="s">
        <v>2110</v>
      </c>
      <c r="I154" t="s">
        <v>14</v>
      </c>
      <c r="J154" t="s">
        <v>14</v>
      </c>
      <c r="K154" t="s">
        <v>22</v>
      </c>
      <c r="L154" t="s">
        <v>601</v>
      </c>
      <c r="M154" t="s">
        <v>2111</v>
      </c>
      <c r="N154" t="s">
        <v>31</v>
      </c>
      <c r="O154"/>
      <c r="P154">
        <v>3</v>
      </c>
      <c r="Q154" s="4" t="s">
        <v>2609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</row>
    <row r="155" spans="1:41" s="22" customFormat="1">
      <c r="A155" t="s">
        <v>541</v>
      </c>
      <c r="B155" t="s">
        <v>539</v>
      </c>
      <c r="C155">
        <v>-2.3069454886120102</v>
      </c>
      <c r="D155">
        <v>2.9445498483087998E-3</v>
      </c>
      <c r="E155"/>
      <c r="F155" t="s">
        <v>540</v>
      </c>
      <c r="G155"/>
      <c r="H155" t="s">
        <v>2107</v>
      </c>
      <c r="I155" t="s">
        <v>14</v>
      </c>
      <c r="J155" t="s">
        <v>14</v>
      </c>
      <c r="K155" t="s">
        <v>22</v>
      </c>
      <c r="L155" t="s">
        <v>542</v>
      </c>
      <c r="M155" t="s">
        <v>2108</v>
      </c>
      <c r="N155" t="s">
        <v>543</v>
      </c>
      <c r="O155"/>
      <c r="P155">
        <v>3</v>
      </c>
      <c r="Q155" s="4" t="s">
        <v>2609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</row>
    <row r="156" spans="1:41">
      <c r="A156" t="s">
        <v>612</v>
      </c>
      <c r="B156" t="s">
        <v>610</v>
      </c>
      <c r="C156">
        <v>-2.84444087713067</v>
      </c>
      <c r="D156">
        <v>5.9959308214880304E-3</v>
      </c>
      <c r="F156" t="s">
        <v>611</v>
      </c>
      <c r="I156" t="s">
        <v>14</v>
      </c>
      <c r="J156" t="s">
        <v>14</v>
      </c>
      <c r="K156" t="s">
        <v>22</v>
      </c>
      <c r="P156">
        <v>2</v>
      </c>
      <c r="Q156" s="4" t="s">
        <v>2609</v>
      </c>
    </row>
    <row r="157" spans="1:41">
      <c r="A157" t="s">
        <v>618</v>
      </c>
      <c r="B157" t="s">
        <v>617</v>
      </c>
      <c r="C157">
        <v>4.09766688017175</v>
      </c>
      <c r="D157">
        <v>6.3026660676451397E-3</v>
      </c>
      <c r="F157" t="s">
        <v>329</v>
      </c>
      <c r="H157" t="s">
        <v>2164</v>
      </c>
      <c r="I157" t="s">
        <v>14</v>
      </c>
      <c r="J157" t="s">
        <v>14</v>
      </c>
      <c r="K157" t="s">
        <v>22</v>
      </c>
      <c r="L157" t="s">
        <v>619</v>
      </c>
      <c r="M157" t="s">
        <v>2558</v>
      </c>
      <c r="N157" t="s">
        <v>59</v>
      </c>
      <c r="P157">
        <v>1</v>
      </c>
      <c r="Q157" s="4" t="s">
        <v>2609</v>
      </c>
    </row>
    <row r="158" spans="1:41">
      <c r="A158" t="s">
        <v>591</v>
      </c>
      <c r="B158" t="s">
        <v>590</v>
      </c>
      <c r="C158">
        <v>4.6351647972831396</v>
      </c>
      <c r="D158">
        <v>4.9464274963385403E-3</v>
      </c>
      <c r="F158" t="s">
        <v>370</v>
      </c>
      <c r="H158" t="s">
        <v>2162</v>
      </c>
      <c r="I158" t="s">
        <v>14</v>
      </c>
      <c r="J158" t="s">
        <v>14</v>
      </c>
      <c r="K158" t="s">
        <v>22</v>
      </c>
      <c r="L158" t="s">
        <v>560</v>
      </c>
      <c r="M158" t="s">
        <v>2163</v>
      </c>
      <c r="N158" t="s">
        <v>59</v>
      </c>
      <c r="P158">
        <v>2</v>
      </c>
      <c r="Q158" s="4" t="s">
        <v>2609</v>
      </c>
    </row>
    <row r="159" spans="1:41">
      <c r="A159" t="s">
        <v>215</v>
      </c>
      <c r="B159" t="s">
        <v>214</v>
      </c>
      <c r="C159">
        <v>2.0427902423270798</v>
      </c>
      <c r="D159" s="1">
        <v>7.1926596242185604E-5</v>
      </c>
      <c r="E159" s="1"/>
      <c r="F159" t="s">
        <v>81</v>
      </c>
      <c r="I159" t="s">
        <v>14</v>
      </c>
      <c r="J159" t="s">
        <v>14</v>
      </c>
      <c r="K159" t="s">
        <v>66</v>
      </c>
      <c r="P159">
        <v>1</v>
      </c>
      <c r="Q159" s="4" t="s">
        <v>2608</v>
      </c>
    </row>
    <row r="160" spans="1:41">
      <c r="A160" t="s">
        <v>326</v>
      </c>
      <c r="B160" t="s">
        <v>324</v>
      </c>
      <c r="C160">
        <v>2.1425565648367102</v>
      </c>
      <c r="D160">
        <v>2.3440790869631501E-4</v>
      </c>
      <c r="F160" t="s">
        <v>325</v>
      </c>
      <c r="G160" t="s">
        <v>2555</v>
      </c>
      <c r="H160" t="s">
        <v>2556</v>
      </c>
      <c r="I160" t="s">
        <v>14</v>
      </c>
      <c r="J160" t="s">
        <v>14</v>
      </c>
      <c r="K160" t="s">
        <v>22</v>
      </c>
      <c r="L160" t="s">
        <v>327</v>
      </c>
      <c r="M160" t="s">
        <v>2557</v>
      </c>
      <c r="N160" t="s">
        <v>18</v>
      </c>
      <c r="O160" t="s">
        <v>1662</v>
      </c>
      <c r="P160">
        <v>1</v>
      </c>
      <c r="Q160" s="4" t="s">
        <v>2609</v>
      </c>
    </row>
    <row r="161" spans="1:41">
      <c r="A161" t="s">
        <v>514</v>
      </c>
      <c r="B161" t="s">
        <v>513</v>
      </c>
      <c r="C161">
        <v>2.2388621096044399</v>
      </c>
      <c r="D161">
        <v>2.15321223455151E-3</v>
      </c>
      <c r="F161" t="s">
        <v>81</v>
      </c>
      <c r="I161" t="s">
        <v>14</v>
      </c>
      <c r="J161" t="s">
        <v>14</v>
      </c>
      <c r="K161" t="s">
        <v>16</v>
      </c>
      <c r="P161">
        <v>1</v>
      </c>
      <c r="Q161" s="4" t="s">
        <v>2609</v>
      </c>
    </row>
    <row r="162" spans="1:41">
      <c r="A162" t="s">
        <v>82</v>
      </c>
      <c r="B162" t="s">
        <v>80</v>
      </c>
      <c r="C162">
        <v>-3.6711119658876901</v>
      </c>
      <c r="D162" s="1">
        <v>9.81628319159613E-6</v>
      </c>
      <c r="E162" s="1"/>
      <c r="F162" t="s">
        <v>81</v>
      </c>
      <c r="I162" t="s">
        <v>14</v>
      </c>
      <c r="J162" t="s">
        <v>14</v>
      </c>
      <c r="K162" t="s">
        <v>22</v>
      </c>
      <c r="P162">
        <v>4</v>
      </c>
      <c r="Q162" s="4" t="s">
        <v>2609</v>
      </c>
    </row>
    <row r="163" spans="1:41">
      <c r="A163" t="s">
        <v>615</v>
      </c>
      <c r="B163" t="s">
        <v>613</v>
      </c>
      <c r="C163">
        <v>2.53912097368273</v>
      </c>
      <c r="D163">
        <v>6.2090448877043999E-3</v>
      </c>
      <c r="F163" t="s">
        <v>614</v>
      </c>
      <c r="I163" t="s">
        <v>14</v>
      </c>
      <c r="J163" t="s">
        <v>14</v>
      </c>
      <c r="K163" t="s">
        <v>66</v>
      </c>
      <c r="L163" t="s">
        <v>616</v>
      </c>
      <c r="M163" t="s">
        <v>614</v>
      </c>
      <c r="N163" t="s">
        <v>59</v>
      </c>
      <c r="P163">
        <v>1</v>
      </c>
      <c r="Q163" s="4" t="s">
        <v>2609</v>
      </c>
    </row>
    <row r="164" spans="1:41">
      <c r="A164" t="s">
        <v>480</v>
      </c>
      <c r="B164" t="s">
        <v>478</v>
      </c>
      <c r="C164">
        <v>2.33487745938768</v>
      </c>
      <c r="D164">
        <v>1.4315310439359701E-3</v>
      </c>
      <c r="F164" t="s">
        <v>479</v>
      </c>
      <c r="I164" t="s">
        <v>14</v>
      </c>
      <c r="J164" t="s">
        <v>14</v>
      </c>
      <c r="K164" t="s">
        <v>22</v>
      </c>
      <c r="P164">
        <v>2</v>
      </c>
      <c r="Q164" s="4" t="s">
        <v>2609</v>
      </c>
    </row>
    <row r="165" spans="1:41">
      <c r="A165" t="s">
        <v>411</v>
      </c>
      <c r="B165" t="s">
        <v>409</v>
      </c>
      <c r="C165">
        <v>2.2696650326339398</v>
      </c>
      <c r="D165">
        <v>4.8504036054059098E-4</v>
      </c>
      <c r="F165" t="s">
        <v>410</v>
      </c>
      <c r="I165" t="s">
        <v>14</v>
      </c>
      <c r="J165" t="s">
        <v>14</v>
      </c>
      <c r="K165" t="s">
        <v>66</v>
      </c>
      <c r="L165" t="s">
        <v>412</v>
      </c>
      <c r="M165" t="s">
        <v>410</v>
      </c>
      <c r="N165" t="s">
        <v>134</v>
      </c>
      <c r="P165">
        <v>1</v>
      </c>
      <c r="Q165" s="4" t="s">
        <v>2609</v>
      </c>
    </row>
    <row r="166" spans="1:41" s="18" customFormat="1">
      <c r="A166" t="s">
        <v>443</v>
      </c>
      <c r="B166" t="s">
        <v>442</v>
      </c>
      <c r="C166">
        <v>2.0809940677092</v>
      </c>
      <c r="D166">
        <v>6.1764602013700503E-4</v>
      </c>
      <c r="E166"/>
      <c r="F166" t="s">
        <v>88</v>
      </c>
      <c r="G166"/>
      <c r="H166"/>
      <c r="I166" t="s">
        <v>14</v>
      </c>
      <c r="J166" t="s">
        <v>14</v>
      </c>
      <c r="K166" t="s">
        <v>66</v>
      </c>
      <c r="L166"/>
      <c r="M166"/>
      <c r="N166"/>
      <c r="O166"/>
      <c r="P166">
        <v>1</v>
      </c>
      <c r="Q166" s="4" t="s">
        <v>2609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</row>
    <row r="167" spans="1:41" s="18" customFormat="1">
      <c r="A167" t="s">
        <v>95</v>
      </c>
      <c r="B167" t="s">
        <v>93</v>
      </c>
      <c r="C167">
        <v>-2.8485599956311898</v>
      </c>
      <c r="D167" s="1">
        <v>9.81628319159613E-6</v>
      </c>
      <c r="E167" s="1"/>
      <c r="F167" t="s">
        <v>94</v>
      </c>
      <c r="G167" t="s">
        <v>2551</v>
      </c>
      <c r="H167" t="s">
        <v>2552</v>
      </c>
      <c r="I167" t="s">
        <v>14</v>
      </c>
      <c r="J167" t="s">
        <v>14</v>
      </c>
      <c r="K167" t="s">
        <v>22</v>
      </c>
      <c r="L167" t="s">
        <v>96</v>
      </c>
      <c r="M167" t="s">
        <v>2553</v>
      </c>
      <c r="N167" t="s">
        <v>18</v>
      </c>
      <c r="O167" t="s">
        <v>1664</v>
      </c>
      <c r="P167">
        <v>1</v>
      </c>
      <c r="Q167" s="4" t="s">
        <v>2609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</row>
    <row r="168" spans="1:41" s="18" customFormat="1">
      <c r="A168" t="s">
        <v>574</v>
      </c>
      <c r="B168" t="s">
        <v>572</v>
      </c>
      <c r="C168">
        <v>2.8052596796830498</v>
      </c>
      <c r="D168">
        <v>3.96759633577249E-3</v>
      </c>
      <c r="E168"/>
      <c r="F168" t="s">
        <v>573</v>
      </c>
      <c r="G168"/>
      <c r="H168" t="s">
        <v>2554</v>
      </c>
      <c r="I168" t="s">
        <v>14</v>
      </c>
      <c r="J168" t="s">
        <v>14</v>
      </c>
      <c r="K168" t="s">
        <v>16</v>
      </c>
      <c r="L168" t="s">
        <v>575</v>
      </c>
      <c r="M168" t="s">
        <v>2053</v>
      </c>
      <c r="N168" t="s">
        <v>110</v>
      </c>
      <c r="O168"/>
      <c r="P168">
        <v>1</v>
      </c>
      <c r="Q168" s="4" t="s">
        <v>2608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</row>
    <row r="169" spans="1:41" s="18" customFormat="1">
      <c r="A169" t="s">
        <v>578</v>
      </c>
      <c r="B169" t="s">
        <v>576</v>
      </c>
      <c r="C169">
        <v>3.0655401672156102</v>
      </c>
      <c r="D169">
        <v>4.0918306521249698E-3</v>
      </c>
      <c r="E169"/>
      <c r="F169" t="s">
        <v>577</v>
      </c>
      <c r="G169" t="s">
        <v>2044</v>
      </c>
      <c r="H169" t="s">
        <v>2303</v>
      </c>
      <c r="I169" t="s">
        <v>14</v>
      </c>
      <c r="J169" t="s">
        <v>14</v>
      </c>
      <c r="K169" t="s">
        <v>16</v>
      </c>
      <c r="L169" t="s">
        <v>123</v>
      </c>
      <c r="M169" t="s">
        <v>2191</v>
      </c>
      <c r="N169" t="s">
        <v>124</v>
      </c>
      <c r="O169" t="s">
        <v>1660</v>
      </c>
      <c r="P169">
        <v>1</v>
      </c>
      <c r="Q169" s="4" t="s">
        <v>2609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1">
      <c r="A170" t="s">
        <v>456</v>
      </c>
      <c r="B170" t="s">
        <v>454</v>
      </c>
      <c r="C170">
        <v>2.9889478458044998</v>
      </c>
      <c r="D170">
        <v>9.4951138486909601E-4</v>
      </c>
      <c r="F170" t="s">
        <v>455</v>
      </c>
      <c r="H170" t="s">
        <v>2299</v>
      </c>
      <c r="I170" t="s">
        <v>14</v>
      </c>
      <c r="J170" t="s">
        <v>14</v>
      </c>
      <c r="K170" t="s">
        <v>16</v>
      </c>
      <c r="L170" t="s">
        <v>457</v>
      </c>
      <c r="M170" t="s">
        <v>2300</v>
      </c>
      <c r="N170" t="s">
        <v>18</v>
      </c>
      <c r="O170" t="s">
        <v>1660</v>
      </c>
      <c r="P170">
        <v>1</v>
      </c>
      <c r="Q170" s="4" t="s">
        <v>2608</v>
      </c>
    </row>
    <row r="171" spans="1:41">
      <c r="A171" t="s">
        <v>421</v>
      </c>
      <c r="B171" t="s">
        <v>419</v>
      </c>
      <c r="C171">
        <v>3.1134876143532502</v>
      </c>
      <c r="D171">
        <v>5.48770506072149E-4</v>
      </c>
      <c r="F171" t="s">
        <v>420</v>
      </c>
      <c r="G171" t="s">
        <v>2551</v>
      </c>
      <c r="H171" t="s">
        <v>2552</v>
      </c>
      <c r="I171" t="s">
        <v>14</v>
      </c>
      <c r="J171" t="s">
        <v>14</v>
      </c>
      <c r="K171" t="s">
        <v>16</v>
      </c>
      <c r="L171" t="s">
        <v>96</v>
      </c>
      <c r="M171" t="s">
        <v>2553</v>
      </c>
      <c r="N171" t="s">
        <v>18</v>
      </c>
      <c r="O171" t="s">
        <v>1664</v>
      </c>
      <c r="P171">
        <v>1</v>
      </c>
      <c r="Q171" s="4" t="s">
        <v>2608</v>
      </c>
    </row>
    <row r="172" spans="1:41">
      <c r="A172" t="s">
        <v>382</v>
      </c>
      <c r="B172" t="s">
        <v>381</v>
      </c>
      <c r="C172">
        <v>-3.7608770662943498</v>
      </c>
      <c r="D172">
        <v>3.1280810768432801E-4</v>
      </c>
      <c r="F172" t="s">
        <v>81</v>
      </c>
      <c r="I172" t="s">
        <v>14</v>
      </c>
      <c r="J172" t="s">
        <v>14</v>
      </c>
      <c r="K172" t="s">
        <v>22</v>
      </c>
      <c r="P172">
        <v>2</v>
      </c>
      <c r="Q172" s="4" t="s">
        <v>2609</v>
      </c>
    </row>
    <row r="173" spans="1:41">
      <c r="A173" t="s">
        <v>47</v>
      </c>
      <c r="B173" t="s">
        <v>45</v>
      </c>
      <c r="C173">
        <v>4.6176345478989598</v>
      </c>
      <c r="D173" s="1">
        <v>9.81628319159613E-6</v>
      </c>
      <c r="E173" s="1"/>
      <c r="F173" t="s">
        <v>46</v>
      </c>
      <c r="G173" t="s">
        <v>2096</v>
      </c>
      <c r="H173" t="s">
        <v>2097</v>
      </c>
      <c r="I173" t="s">
        <v>14</v>
      </c>
      <c r="J173" t="s">
        <v>14</v>
      </c>
      <c r="K173" t="s">
        <v>22</v>
      </c>
      <c r="L173" t="s">
        <v>48</v>
      </c>
      <c r="M173" t="s">
        <v>2098</v>
      </c>
      <c r="N173" t="s">
        <v>49</v>
      </c>
      <c r="P173">
        <v>2</v>
      </c>
      <c r="Q173" s="4" t="s">
        <v>2608</v>
      </c>
    </row>
    <row r="174" spans="1:41" s="9" customFormat="1">
      <c r="A174" t="s">
        <v>403</v>
      </c>
      <c r="B174" t="s">
        <v>402</v>
      </c>
      <c r="C174">
        <v>2.5681456695868099</v>
      </c>
      <c r="D174">
        <v>4.0610916270945001E-4</v>
      </c>
      <c r="E174"/>
      <c r="F174" t="s">
        <v>81</v>
      </c>
      <c r="G174"/>
      <c r="H174"/>
      <c r="I174" t="s">
        <v>14</v>
      </c>
      <c r="J174" t="s">
        <v>14</v>
      </c>
      <c r="K174" t="s">
        <v>16</v>
      </c>
      <c r="L174"/>
      <c r="M174"/>
      <c r="N174"/>
      <c r="O174"/>
      <c r="P174">
        <v>1</v>
      </c>
      <c r="Q174" s="4" t="s">
        <v>2609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s="9" customFormat="1">
      <c r="A175" t="s">
        <v>446</v>
      </c>
      <c r="B175" t="s">
        <v>444</v>
      </c>
      <c r="C175">
        <v>-2.8528237016271301</v>
      </c>
      <c r="D175">
        <v>6.76458921187065E-4</v>
      </c>
      <c r="E175"/>
      <c r="F175" t="s">
        <v>445</v>
      </c>
      <c r="G175"/>
      <c r="H175"/>
      <c r="I175" t="s">
        <v>14</v>
      </c>
      <c r="J175" t="s">
        <v>14</v>
      </c>
      <c r="K175" t="s">
        <v>22</v>
      </c>
      <c r="L175" t="s">
        <v>447</v>
      </c>
      <c r="M175" t="s">
        <v>445</v>
      </c>
      <c r="N175" t="s">
        <v>31</v>
      </c>
      <c r="O175"/>
      <c r="P175">
        <v>2</v>
      </c>
      <c r="Q175" s="4" t="s">
        <v>2609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</row>
    <row r="176" spans="1:41" s="9" customFormat="1">
      <c r="A176" t="s">
        <v>581</v>
      </c>
      <c r="B176" t="s">
        <v>579</v>
      </c>
      <c r="C176">
        <v>2.88634162144134</v>
      </c>
      <c r="D176">
        <v>4.6201968227817204E-3</v>
      </c>
      <c r="E176"/>
      <c r="F176" t="s">
        <v>580</v>
      </c>
      <c r="G176"/>
      <c r="H176"/>
      <c r="I176" t="s">
        <v>14</v>
      </c>
      <c r="J176" t="s">
        <v>14</v>
      </c>
      <c r="K176" t="s">
        <v>22</v>
      </c>
      <c r="L176" t="s">
        <v>582</v>
      </c>
      <c r="M176" t="s">
        <v>2089</v>
      </c>
      <c r="N176" t="s">
        <v>134</v>
      </c>
      <c r="O176"/>
      <c r="P176">
        <v>2</v>
      </c>
      <c r="Q176" s="4" t="s">
        <v>2609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</row>
    <row r="177" spans="1:41" s="9" customFormat="1">
      <c r="A177" t="s">
        <v>37</v>
      </c>
      <c r="B177" t="s">
        <v>35</v>
      </c>
      <c r="C177">
        <v>-3.9116861275316501</v>
      </c>
      <c r="D177" s="1">
        <v>9.81628319159613E-6</v>
      </c>
      <c r="E177" s="1"/>
      <c r="F177" t="s">
        <v>36</v>
      </c>
      <c r="G177"/>
      <c r="H177"/>
      <c r="I177" t="s">
        <v>14</v>
      </c>
      <c r="J177" t="s">
        <v>14</v>
      </c>
      <c r="K177" t="s">
        <v>22</v>
      </c>
      <c r="L177" t="s">
        <v>38</v>
      </c>
      <c r="M177" t="s">
        <v>2088</v>
      </c>
      <c r="N177" t="s">
        <v>39</v>
      </c>
      <c r="O177"/>
      <c r="P177">
        <v>4</v>
      </c>
      <c r="Q177" s="4" t="s">
        <v>2609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s="9" customFormat="1">
      <c r="A178" t="s">
        <v>182</v>
      </c>
      <c r="B178" t="s">
        <v>180</v>
      </c>
      <c r="C178">
        <v>6.0940048004388103</v>
      </c>
      <c r="D178" s="1">
        <v>4.5049475846990997E-5</v>
      </c>
      <c r="E178" s="1"/>
      <c r="F178" t="s">
        <v>181</v>
      </c>
      <c r="G178"/>
      <c r="H178" t="s">
        <v>2086</v>
      </c>
      <c r="I178" t="s">
        <v>14</v>
      </c>
      <c r="J178" t="s">
        <v>14</v>
      </c>
      <c r="K178" t="s">
        <v>16</v>
      </c>
      <c r="L178" t="s">
        <v>183</v>
      </c>
      <c r="M178" t="s">
        <v>2087</v>
      </c>
      <c r="N178" t="s">
        <v>49</v>
      </c>
      <c r="O178"/>
      <c r="P178">
        <v>2</v>
      </c>
      <c r="Q178" s="4" t="s">
        <v>2608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s="9" customFormat="1">
      <c r="A179" t="s">
        <v>367</v>
      </c>
      <c r="B179" t="s">
        <v>365</v>
      </c>
      <c r="C179">
        <v>-2.1774222152591101</v>
      </c>
      <c r="D179">
        <v>2.8323129256346998E-4</v>
      </c>
      <c r="E179"/>
      <c r="F179" t="s">
        <v>366</v>
      </c>
      <c r="G179"/>
      <c r="H179" t="s">
        <v>2084</v>
      </c>
      <c r="I179" t="s">
        <v>14</v>
      </c>
      <c r="J179" t="s">
        <v>14</v>
      </c>
      <c r="K179" t="s">
        <v>22</v>
      </c>
      <c r="L179" t="s">
        <v>368</v>
      </c>
      <c r="M179" t="s">
        <v>2085</v>
      </c>
      <c r="N179" t="s">
        <v>198</v>
      </c>
      <c r="O179"/>
      <c r="P179">
        <v>3</v>
      </c>
      <c r="Q179" s="4" t="s">
        <v>2609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1:41">
      <c r="A180" t="s">
        <v>178</v>
      </c>
      <c r="B180" t="s">
        <v>176</v>
      </c>
      <c r="C180">
        <v>2.8981544631596701</v>
      </c>
      <c r="D180" s="1">
        <v>4.5049475846990997E-5</v>
      </c>
      <c r="E180" s="1"/>
      <c r="F180" t="s">
        <v>177</v>
      </c>
      <c r="G180" t="s">
        <v>2080</v>
      </c>
      <c r="H180" t="s">
        <v>2082</v>
      </c>
      <c r="I180" t="s">
        <v>14</v>
      </c>
      <c r="J180" t="s">
        <v>14</v>
      </c>
      <c r="K180" t="s">
        <v>16</v>
      </c>
      <c r="L180" t="s">
        <v>179</v>
      </c>
      <c r="M180" t="s">
        <v>2083</v>
      </c>
      <c r="N180" t="s">
        <v>18</v>
      </c>
      <c r="O180" t="s">
        <v>1662</v>
      </c>
      <c r="P180">
        <v>2</v>
      </c>
      <c r="Q180" s="4" t="s">
        <v>2608</v>
      </c>
    </row>
    <row r="181" spans="1:41">
      <c r="A181" t="s">
        <v>211</v>
      </c>
      <c r="B181" t="s">
        <v>209</v>
      </c>
      <c r="C181">
        <v>2.5889351255175201</v>
      </c>
      <c r="D181" s="1">
        <v>6.4477313483042801E-5</v>
      </c>
      <c r="E181" s="1"/>
      <c r="F181" t="s">
        <v>210</v>
      </c>
      <c r="G181" t="s">
        <v>2080</v>
      </c>
      <c r="H181" t="s">
        <v>2081</v>
      </c>
      <c r="I181" t="s">
        <v>14</v>
      </c>
      <c r="J181" t="s">
        <v>14</v>
      </c>
      <c r="K181" t="s">
        <v>16</v>
      </c>
      <c r="P181">
        <v>3</v>
      </c>
      <c r="Q181" s="4" t="s">
        <v>2608</v>
      </c>
    </row>
    <row r="182" spans="1:41">
      <c r="A182" t="s">
        <v>322</v>
      </c>
      <c r="B182" t="s">
        <v>320</v>
      </c>
      <c r="C182">
        <v>2.58647716035453</v>
      </c>
      <c r="D182">
        <v>2.2227140129587699E-4</v>
      </c>
      <c r="F182" t="s">
        <v>321</v>
      </c>
      <c r="I182" t="s">
        <v>14</v>
      </c>
      <c r="J182" t="s">
        <v>14</v>
      </c>
      <c r="K182" t="s">
        <v>16</v>
      </c>
      <c r="L182" t="s">
        <v>323</v>
      </c>
      <c r="M182" t="s">
        <v>2079</v>
      </c>
      <c r="N182" t="s">
        <v>44</v>
      </c>
      <c r="P182">
        <v>2</v>
      </c>
      <c r="Q182" s="4" t="s">
        <v>2608</v>
      </c>
    </row>
    <row r="183" spans="1:41">
      <c r="A183" t="s">
        <v>21</v>
      </c>
      <c r="B183" t="s">
        <v>19</v>
      </c>
      <c r="C183">
        <v>3.9937827838805</v>
      </c>
      <c r="D183" s="1">
        <v>7.9834143450699695E-6</v>
      </c>
      <c r="E183" s="1"/>
      <c r="F183" t="s">
        <v>20</v>
      </c>
      <c r="H183" t="s">
        <v>2265</v>
      </c>
      <c r="I183" t="s">
        <v>14</v>
      </c>
      <c r="J183" t="s">
        <v>14</v>
      </c>
      <c r="K183" t="s">
        <v>22</v>
      </c>
      <c r="L183" t="s">
        <v>23</v>
      </c>
      <c r="M183" t="s">
        <v>2266</v>
      </c>
      <c r="N183" t="s">
        <v>18</v>
      </c>
      <c r="O183" t="s">
        <v>1661</v>
      </c>
      <c r="P183">
        <v>3</v>
      </c>
      <c r="Q183" s="4" t="s">
        <v>2608</v>
      </c>
    </row>
    <row r="184" spans="1:41">
      <c r="A184" t="s">
        <v>379</v>
      </c>
      <c r="B184" t="s">
        <v>377</v>
      </c>
      <c r="C184">
        <v>-2.95016965795199</v>
      </c>
      <c r="D184">
        <v>3.1280810768432801E-4</v>
      </c>
      <c r="F184" t="s">
        <v>378</v>
      </c>
      <c r="H184" t="s">
        <v>2535</v>
      </c>
      <c r="I184" t="s">
        <v>14</v>
      </c>
      <c r="J184" t="s">
        <v>14</v>
      </c>
      <c r="K184" t="s">
        <v>22</v>
      </c>
      <c r="L184" t="s">
        <v>380</v>
      </c>
      <c r="M184" t="s">
        <v>2536</v>
      </c>
      <c r="N184" t="s">
        <v>31</v>
      </c>
      <c r="P184">
        <v>2</v>
      </c>
      <c r="Q184" s="4" t="s">
        <v>2609</v>
      </c>
    </row>
    <row r="185" spans="1:41">
      <c r="A185" t="s">
        <v>596</v>
      </c>
      <c r="B185" t="s">
        <v>594</v>
      </c>
      <c r="C185">
        <v>4.0400478622351503</v>
      </c>
      <c r="D185">
        <v>5.3584342704134603E-3</v>
      </c>
      <c r="F185" t="s">
        <v>595</v>
      </c>
      <c r="G185" t="s">
        <v>2044</v>
      </c>
      <c r="H185" t="s">
        <v>2301</v>
      </c>
      <c r="I185" t="s">
        <v>14</v>
      </c>
      <c r="J185" t="s">
        <v>14</v>
      </c>
      <c r="K185" t="s">
        <v>16</v>
      </c>
      <c r="L185" t="s">
        <v>597</v>
      </c>
      <c r="M185" t="s">
        <v>2302</v>
      </c>
      <c r="N185" t="s">
        <v>18</v>
      </c>
      <c r="O185" t="s">
        <v>1660</v>
      </c>
      <c r="P185">
        <v>2</v>
      </c>
      <c r="Q185" s="4" t="s">
        <v>2609</v>
      </c>
    </row>
    <row r="186" spans="1:41">
      <c r="A186" t="s">
        <v>103</v>
      </c>
      <c r="B186" t="s">
        <v>101</v>
      </c>
      <c r="C186">
        <v>-2.6411491105275302</v>
      </c>
      <c r="D186" s="1">
        <v>9.81628319159613E-6</v>
      </c>
      <c r="E186" s="1"/>
      <c r="F186" t="s">
        <v>102</v>
      </c>
      <c r="G186" t="s">
        <v>2367</v>
      </c>
      <c r="H186" t="s">
        <v>2368</v>
      </c>
      <c r="I186" t="s">
        <v>14</v>
      </c>
      <c r="J186" t="s">
        <v>14</v>
      </c>
      <c r="K186" t="s">
        <v>22</v>
      </c>
      <c r="L186" t="s">
        <v>104</v>
      </c>
      <c r="M186" t="s">
        <v>2369</v>
      </c>
      <c r="N186" t="s">
        <v>105</v>
      </c>
      <c r="P186">
        <v>3</v>
      </c>
      <c r="Q186" s="4" t="s">
        <v>2609</v>
      </c>
    </row>
    <row r="187" spans="1:41">
      <c r="A187" t="s">
        <v>536</v>
      </c>
      <c r="B187" t="s">
        <v>535</v>
      </c>
      <c r="C187">
        <v>5.2905005301128298</v>
      </c>
      <c r="D187">
        <v>2.5157750423532902E-3</v>
      </c>
      <c r="F187" t="s">
        <v>487</v>
      </c>
      <c r="H187" t="s">
        <v>2243</v>
      </c>
      <c r="I187" t="s">
        <v>14</v>
      </c>
      <c r="J187" t="s">
        <v>14</v>
      </c>
      <c r="K187" t="s">
        <v>16</v>
      </c>
      <c r="L187" t="s">
        <v>489</v>
      </c>
      <c r="M187" t="s">
        <v>2114</v>
      </c>
      <c r="N187" t="s">
        <v>490</v>
      </c>
      <c r="P187">
        <v>1</v>
      </c>
      <c r="Q187" s="4" t="s">
        <v>2609</v>
      </c>
    </row>
    <row r="188" spans="1:41">
      <c r="A188" t="s">
        <v>604</v>
      </c>
      <c r="B188" t="s">
        <v>602</v>
      </c>
      <c r="C188">
        <v>4.7335439906396104</v>
      </c>
      <c r="D188">
        <v>5.4755470002356404E-3</v>
      </c>
      <c r="F188" t="s">
        <v>603</v>
      </c>
      <c r="H188" t="s">
        <v>2493</v>
      </c>
      <c r="I188" t="s">
        <v>14</v>
      </c>
      <c r="J188" t="s">
        <v>14</v>
      </c>
      <c r="K188" t="s">
        <v>16</v>
      </c>
      <c r="P188">
        <v>1</v>
      </c>
      <c r="Q188" s="4" t="s">
        <v>2609</v>
      </c>
    </row>
    <row r="189" spans="1:41">
      <c r="A189" t="s">
        <v>624</v>
      </c>
      <c r="B189" t="s">
        <v>623</v>
      </c>
      <c r="C189">
        <v>5.1179672566690302</v>
      </c>
      <c r="D189">
        <v>6.3887510596028997E-3</v>
      </c>
      <c r="F189" t="s">
        <v>603</v>
      </c>
      <c r="H189" t="s">
        <v>2493</v>
      </c>
      <c r="I189" t="s">
        <v>14</v>
      </c>
      <c r="J189" t="s">
        <v>14</v>
      </c>
      <c r="K189" t="s">
        <v>16</v>
      </c>
      <c r="P189">
        <v>1</v>
      </c>
      <c r="Q189" s="4" t="s">
        <v>2609</v>
      </c>
    </row>
  </sheetData>
  <autoFilter ref="A1:Q189" xr:uid="{20782BB9-F235-FA46-B264-B30057B091D6}">
    <sortState ref="A2:Q189">
      <sortCondition ref="E1:E189"/>
    </sortState>
  </autoFilter>
  <sortState ref="B2:N190">
    <sortCondition ref="C139"/>
  </sortState>
  <conditionalFormatting sqref="R1 B1:B1048576 R5:R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0090-83F0-4B42-8C93-D669A18FB2F2}">
  <sheetPr codeName="Sheet5"/>
  <dimension ref="A1:O43"/>
  <sheetViews>
    <sheetView tabSelected="1" workbookViewId="0">
      <selection activeCell="D10" sqref="D10"/>
    </sheetView>
  </sheetViews>
  <sheetFormatPr baseColWidth="10" defaultRowHeight="16"/>
  <cols>
    <col min="1" max="1" width="24.6640625" bestFit="1" customWidth="1"/>
  </cols>
  <sheetData>
    <row r="1" spans="1:15">
      <c r="A1" s="2" t="s">
        <v>2650</v>
      </c>
    </row>
    <row r="3" spans="1:15">
      <c r="A3" t="s">
        <v>1643</v>
      </c>
      <c r="G3" s="2" t="s">
        <v>1655</v>
      </c>
      <c r="L3" s="2" t="s">
        <v>1656</v>
      </c>
    </row>
    <row r="4" spans="1:15">
      <c r="A4" s="3" t="s">
        <v>1644</v>
      </c>
      <c r="B4" s="3" t="s">
        <v>1645</v>
      </c>
      <c r="C4" s="3" t="s">
        <v>1646</v>
      </c>
      <c r="D4" s="3" t="s">
        <v>1647</v>
      </c>
      <c r="E4" s="3" t="s">
        <v>1648</v>
      </c>
      <c r="G4" s="3" t="s">
        <v>1644</v>
      </c>
      <c r="H4" s="3" t="s">
        <v>1645</v>
      </c>
      <c r="L4" s="3" t="s">
        <v>1644</v>
      </c>
      <c r="M4" s="3" t="s">
        <v>1645</v>
      </c>
    </row>
    <row r="5" spans="1:15">
      <c r="A5" s="4">
        <v>183</v>
      </c>
      <c r="B5" s="31" t="s">
        <v>2652</v>
      </c>
      <c r="C5" s="4">
        <v>142</v>
      </c>
      <c r="D5" s="4">
        <v>39</v>
      </c>
      <c r="E5" s="4">
        <f>C5+D5</f>
        <v>181</v>
      </c>
      <c r="G5" s="4">
        <v>183</v>
      </c>
      <c r="H5" s="31" t="s">
        <v>2652</v>
      </c>
      <c r="I5">
        <v>47</v>
      </c>
      <c r="J5">
        <f>(I5*100)/C5</f>
        <v>33.098591549295776</v>
      </c>
      <c r="L5" s="4">
        <v>183</v>
      </c>
      <c r="M5" s="31" t="s">
        <v>2652</v>
      </c>
      <c r="N5">
        <v>2</v>
      </c>
      <c r="O5">
        <f>(N5*100)/D5</f>
        <v>5.1282051282051286</v>
      </c>
    </row>
    <row r="6" spans="1:15">
      <c r="A6" s="4">
        <v>184</v>
      </c>
      <c r="B6" s="31" t="s">
        <v>2653</v>
      </c>
      <c r="C6" s="4">
        <v>126</v>
      </c>
      <c r="D6" s="4">
        <v>72</v>
      </c>
      <c r="E6" s="4">
        <f>C6+D6</f>
        <v>198</v>
      </c>
      <c r="G6" s="4">
        <v>184</v>
      </c>
      <c r="H6" s="31" t="s">
        <v>2653</v>
      </c>
      <c r="I6">
        <v>57</v>
      </c>
      <c r="J6">
        <f>(I6*100)/C6</f>
        <v>45.238095238095241</v>
      </c>
      <c r="L6" s="4">
        <v>184</v>
      </c>
      <c r="M6" s="31" t="s">
        <v>2653</v>
      </c>
      <c r="N6">
        <v>11</v>
      </c>
      <c r="O6">
        <f>(N6*100)/D6</f>
        <v>15.277777777777779</v>
      </c>
    </row>
    <row r="7" spans="1:15">
      <c r="A7" s="4">
        <v>185</v>
      </c>
      <c r="B7" s="31" t="s">
        <v>2651</v>
      </c>
      <c r="C7" s="4">
        <v>76</v>
      </c>
      <c r="D7" s="4">
        <v>141</v>
      </c>
      <c r="E7" s="4">
        <f t="shared" ref="E7:E9" si="0">C7+D7</f>
        <v>217</v>
      </c>
      <c r="G7" s="4">
        <v>185</v>
      </c>
      <c r="H7" s="31" t="s">
        <v>2651</v>
      </c>
      <c r="I7">
        <v>13</v>
      </c>
      <c r="J7">
        <f>(I7*100)/C7</f>
        <v>17.105263157894736</v>
      </c>
      <c r="L7" s="4">
        <v>185</v>
      </c>
      <c r="M7" s="31" t="s">
        <v>2651</v>
      </c>
      <c r="N7">
        <v>11</v>
      </c>
      <c r="O7">
        <f>(N7*100)/D7</f>
        <v>7.8014184397163122</v>
      </c>
    </row>
    <row r="8" spans="1:15">
      <c r="A8" s="4">
        <v>186</v>
      </c>
      <c r="B8" s="31" t="s">
        <v>2654</v>
      </c>
      <c r="C8" s="4">
        <v>149</v>
      </c>
      <c r="D8" s="4">
        <v>39</v>
      </c>
      <c r="E8" s="4">
        <f t="shared" si="0"/>
        <v>188</v>
      </c>
      <c r="G8" s="4">
        <v>186</v>
      </c>
      <c r="H8" s="31" t="s">
        <v>2654</v>
      </c>
      <c r="I8">
        <v>56</v>
      </c>
      <c r="J8">
        <f>(I8*100)/C8</f>
        <v>37.583892617449663</v>
      </c>
      <c r="L8" s="4">
        <v>186</v>
      </c>
      <c r="M8" s="31" t="s">
        <v>2654</v>
      </c>
      <c r="N8">
        <v>3</v>
      </c>
      <c r="O8">
        <f>(N8*100)/D8</f>
        <v>7.6923076923076925</v>
      </c>
    </row>
    <row r="9" spans="1:15">
      <c r="A9" s="5" t="s">
        <v>1649</v>
      </c>
      <c r="B9" s="4" t="s">
        <v>1649</v>
      </c>
      <c r="C9" s="4">
        <f>SUM(C5:C8)</f>
        <v>493</v>
      </c>
      <c r="D9" s="4">
        <f>SUM(D5:D8)</f>
        <v>291</v>
      </c>
      <c r="E9" s="4">
        <f t="shared" si="0"/>
        <v>784</v>
      </c>
      <c r="H9" s="5"/>
      <c r="I9" s="4"/>
    </row>
    <row r="11" spans="1:15">
      <c r="A11" s="3" t="s">
        <v>2610</v>
      </c>
      <c r="B11" s="4"/>
      <c r="C11" s="4"/>
      <c r="D11" s="4"/>
      <c r="E11" s="4"/>
    </row>
    <row r="12" spans="1:15">
      <c r="A12" s="4"/>
      <c r="B12" s="4"/>
      <c r="C12" s="4"/>
      <c r="D12" s="4"/>
      <c r="E12" s="4"/>
    </row>
    <row r="13" spans="1:15">
      <c r="A13" s="3" t="s">
        <v>1644</v>
      </c>
      <c r="B13" s="3" t="s">
        <v>1645</v>
      </c>
      <c r="C13" s="3" t="s">
        <v>1650</v>
      </c>
      <c r="D13" s="3" t="s">
        <v>1648</v>
      </c>
      <c r="E13" s="3" t="s">
        <v>1651</v>
      </c>
    </row>
    <row r="14" spans="1:15">
      <c r="A14" s="4">
        <v>183</v>
      </c>
      <c r="B14" s="31" t="s">
        <v>2652</v>
      </c>
      <c r="C14" s="4">
        <v>46</v>
      </c>
      <c r="D14" s="4">
        <v>181</v>
      </c>
      <c r="E14" s="4">
        <f>(C14/D14)*100</f>
        <v>25.414364640883981</v>
      </c>
    </row>
    <row r="15" spans="1:15">
      <c r="A15" s="4">
        <v>184</v>
      </c>
      <c r="B15" s="31" t="s">
        <v>2653</v>
      </c>
      <c r="C15" s="4">
        <v>41</v>
      </c>
      <c r="D15" s="4">
        <v>198</v>
      </c>
      <c r="E15" s="4">
        <f t="shared" ref="E15:E18" si="1">(C15/D15)*100</f>
        <v>20.707070707070706</v>
      </c>
    </row>
    <row r="16" spans="1:15">
      <c r="A16" s="4">
        <v>185</v>
      </c>
      <c r="B16" s="31" t="s">
        <v>2651</v>
      </c>
      <c r="C16" s="4">
        <v>40</v>
      </c>
      <c r="D16" s="4">
        <v>217</v>
      </c>
      <c r="E16" s="4">
        <f t="shared" si="1"/>
        <v>18.433179723502306</v>
      </c>
    </row>
    <row r="17" spans="1:7">
      <c r="A17" s="4">
        <v>186</v>
      </c>
      <c r="B17" s="31" t="s">
        <v>2654</v>
      </c>
      <c r="C17" s="4">
        <v>64</v>
      </c>
      <c r="D17" s="4">
        <v>188</v>
      </c>
      <c r="E17" s="4">
        <f t="shared" si="1"/>
        <v>34.042553191489361</v>
      </c>
    </row>
    <row r="18" spans="1:7">
      <c r="A18" s="5" t="s">
        <v>1649</v>
      </c>
      <c r="B18" s="4" t="s">
        <v>1649</v>
      </c>
      <c r="C18" s="4">
        <f>SUM(C14:C17)</f>
        <v>191</v>
      </c>
      <c r="D18" s="4">
        <v>784</v>
      </c>
      <c r="E18" s="3">
        <f t="shared" si="1"/>
        <v>24.362244897959183</v>
      </c>
    </row>
    <row r="21" spans="1:7">
      <c r="A21" s="2" t="s">
        <v>1652</v>
      </c>
    </row>
    <row r="23" spans="1:7">
      <c r="A23" s="2" t="s">
        <v>1644</v>
      </c>
      <c r="B23" s="2" t="s">
        <v>1645</v>
      </c>
      <c r="C23" s="2" t="s">
        <v>1653</v>
      </c>
      <c r="D23" s="2" t="s">
        <v>16</v>
      </c>
      <c r="E23" s="2" t="s">
        <v>22</v>
      </c>
      <c r="F23" s="2" t="s">
        <v>1648</v>
      </c>
      <c r="G23" s="2" t="s">
        <v>1654</v>
      </c>
    </row>
    <row r="24" spans="1:7">
      <c r="A24">
        <v>183</v>
      </c>
      <c r="B24" s="32" t="s">
        <v>2652</v>
      </c>
      <c r="C24">
        <v>31</v>
      </c>
      <c r="D24">
        <v>58</v>
      </c>
      <c r="E24">
        <v>92</v>
      </c>
      <c r="F24">
        <f>SUM(C24:E24)</f>
        <v>181</v>
      </c>
      <c r="G24">
        <f>(SUM(D24:E24)/F24)*100</f>
        <v>82.872928176795583</v>
      </c>
    </row>
    <row r="25" spans="1:7">
      <c r="A25">
        <v>184</v>
      </c>
      <c r="B25" s="32" t="s">
        <v>2653</v>
      </c>
      <c r="C25">
        <v>28</v>
      </c>
      <c r="D25">
        <v>94</v>
      </c>
      <c r="E25">
        <v>76</v>
      </c>
      <c r="F25">
        <f t="shared" ref="F25:F28" si="2">SUM(C25:E25)</f>
        <v>198</v>
      </c>
      <c r="G25">
        <f>(SUM(D25:E25)/F25)*100</f>
        <v>85.858585858585855</v>
      </c>
    </row>
    <row r="26" spans="1:7">
      <c r="A26">
        <v>185</v>
      </c>
      <c r="B26" s="32" t="s">
        <v>2651</v>
      </c>
      <c r="C26">
        <v>17</v>
      </c>
      <c r="D26">
        <v>37</v>
      </c>
      <c r="E26">
        <v>163</v>
      </c>
      <c r="F26">
        <f t="shared" si="2"/>
        <v>217</v>
      </c>
      <c r="G26">
        <f>(SUM(D26:E26)/F26)*100</f>
        <v>92.165898617511516</v>
      </c>
    </row>
    <row r="27" spans="1:7">
      <c r="A27">
        <v>186</v>
      </c>
      <c r="B27" s="32" t="s">
        <v>2654</v>
      </c>
      <c r="C27">
        <v>19</v>
      </c>
      <c r="D27">
        <v>92</v>
      </c>
      <c r="E27">
        <v>77</v>
      </c>
      <c r="F27">
        <f t="shared" si="2"/>
        <v>188</v>
      </c>
      <c r="G27">
        <f>(SUM(D27:E27)/F27)*100</f>
        <v>89.893617021276597</v>
      </c>
    </row>
    <row r="28" spans="1:7">
      <c r="A28" s="6" t="s">
        <v>1649</v>
      </c>
      <c r="B28" t="s">
        <v>1649</v>
      </c>
      <c r="C28">
        <f>SUM(C24:C27)</f>
        <v>95</v>
      </c>
      <c r="D28">
        <f t="shared" ref="D28:E28" si="3">SUM(D24:D27)</f>
        <v>281</v>
      </c>
      <c r="E28">
        <f t="shared" si="3"/>
        <v>408</v>
      </c>
      <c r="F28">
        <f t="shared" si="2"/>
        <v>784</v>
      </c>
      <c r="G28">
        <f t="shared" ref="G28" si="4">(SUM(D28:E28)/F28)*100</f>
        <v>87.882653061224488</v>
      </c>
    </row>
    <row r="32" spans="1:7">
      <c r="A32" s="2" t="s">
        <v>2638</v>
      </c>
      <c r="D32" s="2" t="s">
        <v>2649</v>
      </c>
    </row>
    <row r="33" spans="1:8">
      <c r="E33">
        <v>183</v>
      </c>
      <c r="F33">
        <v>184</v>
      </c>
      <c r="G33">
        <v>185</v>
      </c>
      <c r="H33">
        <v>186</v>
      </c>
    </row>
    <row r="34" spans="1:8">
      <c r="A34" t="s">
        <v>2639</v>
      </c>
      <c r="B34">
        <v>2750745</v>
      </c>
      <c r="D34" t="s">
        <v>2639</v>
      </c>
      <c r="E34">
        <v>99596</v>
      </c>
      <c r="F34">
        <v>10446</v>
      </c>
      <c r="G34">
        <v>2601107</v>
      </c>
      <c r="H34">
        <v>39596</v>
      </c>
    </row>
    <row r="35" spans="1:8">
      <c r="A35" t="s">
        <v>2640</v>
      </c>
      <c r="B35">
        <v>16858594</v>
      </c>
      <c r="D35" t="s">
        <v>2640</v>
      </c>
      <c r="E35">
        <v>562530</v>
      </c>
      <c r="F35">
        <v>74358</v>
      </c>
      <c r="G35">
        <v>13833476</v>
      </c>
      <c r="H35">
        <v>2388230</v>
      </c>
    </row>
    <row r="36" spans="1:8">
      <c r="A36" t="s">
        <v>2641</v>
      </c>
      <c r="B36">
        <v>4303291</v>
      </c>
      <c r="D36" t="s">
        <v>2641</v>
      </c>
      <c r="E36">
        <v>3127769</v>
      </c>
      <c r="F36">
        <v>232842</v>
      </c>
      <c r="G36">
        <v>726667</v>
      </c>
      <c r="H36">
        <v>216013</v>
      </c>
    </row>
    <row r="37" spans="1:8">
      <c r="A37" t="s">
        <v>2642</v>
      </c>
      <c r="B37">
        <v>3998660</v>
      </c>
      <c r="D37" t="s">
        <v>2642</v>
      </c>
      <c r="E37">
        <v>2259956</v>
      </c>
      <c r="F37">
        <v>72692</v>
      </c>
      <c r="G37">
        <v>1437534</v>
      </c>
      <c r="H37">
        <v>228478</v>
      </c>
    </row>
    <row r="38" spans="1:8">
      <c r="A38" t="s">
        <v>2643</v>
      </c>
      <c r="B38">
        <v>4380691</v>
      </c>
      <c r="D38" t="s">
        <v>2643</v>
      </c>
      <c r="E38">
        <v>1841519</v>
      </c>
      <c r="F38">
        <v>78181</v>
      </c>
      <c r="G38">
        <v>1097650</v>
      </c>
      <c r="H38">
        <v>1363341</v>
      </c>
    </row>
    <row r="39" spans="1:8">
      <c r="A39" t="s">
        <v>2644</v>
      </c>
      <c r="B39">
        <v>24783276</v>
      </c>
      <c r="D39" t="s">
        <v>2644</v>
      </c>
      <c r="E39">
        <v>12769636</v>
      </c>
      <c r="F39">
        <v>1921367</v>
      </c>
      <c r="G39">
        <v>1254142</v>
      </c>
      <c r="H39">
        <v>8838131</v>
      </c>
    </row>
    <row r="40" spans="1:8">
      <c r="A40" s="30" t="s">
        <v>2645</v>
      </c>
      <c r="B40">
        <v>23584403</v>
      </c>
      <c r="D40" s="30" t="s">
        <v>2645</v>
      </c>
      <c r="E40">
        <v>6743464</v>
      </c>
      <c r="F40">
        <v>10238177</v>
      </c>
      <c r="G40">
        <v>1382630</v>
      </c>
      <c r="H40">
        <v>5220132</v>
      </c>
    </row>
    <row r="41" spans="1:8">
      <c r="A41" t="s">
        <v>2646</v>
      </c>
      <c r="B41">
        <v>22512323</v>
      </c>
      <c r="D41" t="s">
        <v>2646</v>
      </c>
      <c r="E41">
        <v>7977331</v>
      </c>
      <c r="F41">
        <v>7103829</v>
      </c>
      <c r="G41">
        <v>1355915</v>
      </c>
      <c r="H41">
        <v>6075248</v>
      </c>
    </row>
    <row r="42" spans="1:8">
      <c r="A42" t="s">
        <v>2647</v>
      </c>
      <c r="B42">
        <v>26532086</v>
      </c>
      <c r="D42" t="s">
        <v>2647</v>
      </c>
      <c r="E42">
        <v>8479026</v>
      </c>
      <c r="F42">
        <v>9040005</v>
      </c>
      <c r="G42">
        <v>922894</v>
      </c>
      <c r="H42">
        <v>8090161</v>
      </c>
    </row>
    <row r="43" spans="1:8">
      <c r="A43" t="s">
        <v>2648</v>
      </c>
      <c r="B43">
        <v>19687118</v>
      </c>
      <c r="D43" t="s">
        <v>2648</v>
      </c>
      <c r="E43">
        <v>23886</v>
      </c>
      <c r="F43">
        <v>12038737</v>
      </c>
      <c r="G43">
        <v>1044743</v>
      </c>
      <c r="H43">
        <v>2922991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SW_PG_SW_183</vt:lpstr>
      <vt:lpstr>SW_PG_SW_184</vt:lpstr>
      <vt:lpstr>SW_PG_SW_185</vt:lpstr>
      <vt:lpstr>SW_PG_SW_186</vt:lpstr>
      <vt:lpstr>Gene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Brochet</dc:creator>
  <cp:lastModifiedBy>Silvia Brochet</cp:lastModifiedBy>
  <dcterms:created xsi:type="dcterms:W3CDTF">2021-01-04T21:23:13Z</dcterms:created>
  <dcterms:modified xsi:type="dcterms:W3CDTF">2021-02-16T10:27:05Z</dcterms:modified>
</cp:coreProperties>
</file>