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/Users/Silvia/Documents/University/Manuscripts/Brochet_2020/Data_submission/Datasets/"/>
    </mc:Choice>
  </mc:AlternateContent>
  <xr:revisionPtr revIDLastSave="0" documentId="13_ncr:1_{65C97B56-58AD-C744-AA80-64C4C89D3B53}" xr6:coauthVersionLast="36" xr6:coauthVersionMax="36" xr10:uidLastSave="{00000000-0000-0000-0000-000000000000}"/>
  <bookViews>
    <workbookView xWindow="0" yWindow="460" windowWidth="28800" windowHeight="15420" activeTab="4" xr2:uid="{00000000-000D-0000-FFFF-FFFF00000000}"/>
  </bookViews>
  <sheets>
    <sheet name="MIX_PE_G_183" sheetId="2" r:id="rId1"/>
    <sheet name="MIX_PE_G_184" sheetId="3" r:id="rId2"/>
    <sheet name="MIX_PE_G_185" sheetId="4" r:id="rId3"/>
    <sheet name="MIX_PE_G_186" sheetId="5" r:id="rId4"/>
    <sheet name="Gene counts MIX" sheetId="6" r:id="rId5"/>
    <sheet name="ind_PE_G_183" sheetId="10" r:id="rId6"/>
    <sheet name="ind_PE_G_184" sheetId="11" r:id="rId7"/>
    <sheet name="ind_PE_G_185" sheetId="12" r:id="rId8"/>
    <sheet name="ind_PE_G_186" sheetId="13" r:id="rId9"/>
    <sheet name="Gene counts ind" sheetId="14" r:id="rId10"/>
  </sheets>
  <externalReferences>
    <externalReference r:id="rId11"/>
  </externalReferences>
  <definedNames>
    <definedName name="_xlnm._FilterDatabase" localSheetId="5" hidden="1">ind_PE_G_183!$A$1:$Q$150</definedName>
    <definedName name="_xlnm._FilterDatabase" localSheetId="6" hidden="1">ind_PE_G_184!$A$1:$Q$182</definedName>
    <definedName name="_xlnm._FilterDatabase" localSheetId="7" hidden="1">ind_PE_G_185!$A$1:$Q$244</definedName>
    <definedName name="_xlnm._FilterDatabase" localSheetId="8" hidden="1">ind_PE_G_186!$A$1:$Q$244</definedName>
    <definedName name="_xlnm._FilterDatabase" localSheetId="0" hidden="1">MIX_PE_G_183!$A$1:$Q$239</definedName>
    <definedName name="_xlnm._FilterDatabase" localSheetId="1" hidden="1">MIX_PE_G_184!$A$1:$Q$231</definedName>
    <definedName name="_xlnm._FilterDatabase" localSheetId="2" hidden="1">MIX_PE_G_185!$A$1:$Q$304</definedName>
    <definedName name="_xlnm._FilterDatabase" localSheetId="3" hidden="1">MIX_PE_G_186!$A$1:$Q$315</definedName>
  </definedNames>
  <calcPr calcId="181029"/>
</workbook>
</file>

<file path=xl/calcChain.xml><?xml version="1.0" encoding="utf-8"?>
<calcChain xmlns="http://schemas.openxmlformats.org/spreadsheetml/2006/main">
  <c r="C44" i="14" l="1"/>
  <c r="C43" i="14"/>
  <c r="C42" i="14"/>
  <c r="C41" i="14"/>
  <c r="C36" i="14"/>
  <c r="C35" i="14"/>
  <c r="C34" i="14"/>
  <c r="G28" i="14"/>
  <c r="F28" i="14"/>
  <c r="E28" i="14"/>
  <c r="D28" i="14"/>
  <c r="C28" i="14"/>
  <c r="G27" i="14"/>
  <c r="G26" i="14"/>
  <c r="G25" i="14"/>
  <c r="G24" i="14"/>
  <c r="D18" i="14"/>
  <c r="C18" i="14"/>
  <c r="E18" i="14" s="1"/>
  <c r="E17" i="14"/>
  <c r="E16" i="14"/>
  <c r="E15" i="14"/>
  <c r="E14" i="14"/>
  <c r="D8" i="14"/>
  <c r="C8" i="14"/>
  <c r="D7" i="14"/>
  <c r="C7" i="14"/>
  <c r="D6" i="14"/>
  <c r="C6" i="14"/>
  <c r="D5" i="14"/>
  <c r="C5" i="14"/>
  <c r="E7" i="14" l="1"/>
  <c r="E6" i="14"/>
  <c r="C9" i="14"/>
  <c r="D9" i="14"/>
  <c r="E5" i="14"/>
  <c r="E8" i="14"/>
  <c r="C37" i="6"/>
  <c r="C36" i="6"/>
  <c r="C35" i="6"/>
  <c r="E28" i="6"/>
  <c r="D28" i="6"/>
  <c r="C28" i="6"/>
  <c r="E27" i="6"/>
  <c r="D27" i="6"/>
  <c r="C27" i="6"/>
  <c r="E26" i="6"/>
  <c r="D26" i="6"/>
  <c r="C26" i="6"/>
  <c r="E25" i="6"/>
  <c r="D25" i="6"/>
  <c r="C25" i="6"/>
  <c r="E9" i="14" l="1"/>
  <c r="F26" i="6"/>
  <c r="F25" i="6"/>
  <c r="E29" i="6"/>
  <c r="D29" i="6"/>
  <c r="C29" i="6"/>
  <c r="F28" i="6"/>
  <c r="F27" i="6"/>
  <c r="F29" i="6" l="1"/>
  <c r="D9" i="6"/>
  <c r="C9" i="6"/>
  <c r="E6" i="6"/>
  <c r="E7" i="6"/>
  <c r="E8" i="6"/>
  <c r="E9" i="6"/>
  <c r="E5" i="6"/>
  <c r="C45" i="6" l="1"/>
  <c r="C44" i="6"/>
  <c r="C43" i="6"/>
  <c r="C42" i="6"/>
  <c r="D19" i="6"/>
  <c r="C19" i="6"/>
  <c r="E19" i="6" s="1"/>
  <c r="G29" i="6"/>
  <c r="G28" i="6"/>
  <c r="G27" i="6"/>
  <c r="G26" i="6"/>
  <c r="G25" i="6"/>
  <c r="E18" i="6"/>
  <c r="E17" i="6"/>
  <c r="E16" i="6"/>
  <c r="E15" i="6"/>
</calcChain>
</file>

<file path=xl/sharedStrings.xml><?xml version="1.0" encoding="utf-8"?>
<sst xmlns="http://schemas.openxmlformats.org/spreadsheetml/2006/main" count="22756" uniqueCount="5078">
  <si>
    <t>GeneFamily_1118</t>
  </si>
  <si>
    <t>Ga0133561_111347</t>
  </si>
  <si>
    <t>no</t>
  </si>
  <si>
    <t>Ga0133563_111222</t>
  </si>
  <si>
    <t>Ga0133564_111418</t>
  </si>
  <si>
    <t>yes</t>
  </si>
  <si>
    <t>GeneFamily_1872</t>
  </si>
  <si>
    <t>Ga0133564_11314</t>
  </si>
  <si>
    <t>GeneFamily_0750</t>
  </si>
  <si>
    <t>Ga0133561_11450</t>
  </si>
  <si>
    <t>Ga0133563_11325</t>
  </si>
  <si>
    <t>Ga0133564_11443</t>
  </si>
  <si>
    <t>GeneFamily_1098</t>
  </si>
  <si>
    <t>Ga0133562_121325</t>
  </si>
  <si>
    <t>GeneFamily_0222</t>
  </si>
  <si>
    <t>Ga0133563_11493</t>
  </si>
  <si>
    <t>GeneFamily_0662</t>
  </si>
  <si>
    <t>Ga0133563_111350</t>
  </si>
  <si>
    <t>GeneFamily_0094</t>
  </si>
  <si>
    <t>Ga0133564_112</t>
  </si>
  <si>
    <t>GeneFamily_0997</t>
  </si>
  <si>
    <t>Ga0133561_111748</t>
  </si>
  <si>
    <t>GeneFamily_0450</t>
  </si>
  <si>
    <t>Ga0133564_111129</t>
  </si>
  <si>
    <t>GeneFamily_0942</t>
  </si>
  <si>
    <t>Ga0133563_1174</t>
  </si>
  <si>
    <t>GeneFamily_1893</t>
  </si>
  <si>
    <t>Ga0133562_12135</t>
  </si>
  <si>
    <t>GeneFamily_1358</t>
  </si>
  <si>
    <t>Ga0133562_11261</t>
  </si>
  <si>
    <t>Ga0133563_111111</t>
  </si>
  <si>
    <t>GeneFamily_1131</t>
  </si>
  <si>
    <t>Ga0133564_11400</t>
  </si>
  <si>
    <t>GeneFamily_1589</t>
  </si>
  <si>
    <t>Ga0133563_111321</t>
  </si>
  <si>
    <t>GeneFamily_1262</t>
  </si>
  <si>
    <t>Ga0133563_11210</t>
  </si>
  <si>
    <t>GeneFamily_1360</t>
  </si>
  <si>
    <t>Ga0133562_1181</t>
  </si>
  <si>
    <t>GeneFamily_0361</t>
  </si>
  <si>
    <t>Ga0133563_11749</t>
  </si>
  <si>
    <t>GeneFamily_1045</t>
  </si>
  <si>
    <t>Ga0133561_11520</t>
  </si>
  <si>
    <t>Ga0133564_11532</t>
  </si>
  <si>
    <t>GeneFamily_1777</t>
  </si>
  <si>
    <t>Ga0133561_111650</t>
  </si>
  <si>
    <t>GeneFamily_0559</t>
  </si>
  <si>
    <t>Ga0133563_111130</t>
  </si>
  <si>
    <t>GeneFamily_0867</t>
  </si>
  <si>
    <t>Ga0133563_11997</t>
  </si>
  <si>
    <t>GeneFamily_0432</t>
  </si>
  <si>
    <t>Ga0133563_11883</t>
  </si>
  <si>
    <t>Ga0133564_111079</t>
  </si>
  <si>
    <t>GeneFamily_1162</t>
  </si>
  <si>
    <t>Ga0133564_11217</t>
  </si>
  <si>
    <t>GeneFamily_0675</t>
  </si>
  <si>
    <t>Ga0133564_111628</t>
  </si>
  <si>
    <t>GeneFamily_1092</t>
  </si>
  <si>
    <t>Ga0133563_111015</t>
  </si>
  <si>
    <t>GeneFamily_0987</t>
  </si>
  <si>
    <t>Ga0133563_11634</t>
  </si>
  <si>
    <t>GeneFamily_2778</t>
  </si>
  <si>
    <t>Ga0133562_12100</t>
  </si>
  <si>
    <t>GeneFamily_2392</t>
  </si>
  <si>
    <t>Ga0133562_121184</t>
  </si>
  <si>
    <t>GeneFamily_0992</t>
  </si>
  <si>
    <t>Ga0133561_111111</t>
  </si>
  <si>
    <t>Ga0133564_111188</t>
  </si>
  <si>
    <t>GeneFamily_0384</t>
  </si>
  <si>
    <t>Ga0133563_11787</t>
  </si>
  <si>
    <t>GeneFamily_0797</t>
  </si>
  <si>
    <t>Ga0133561_11987</t>
  </si>
  <si>
    <t>Ga0133562_12828</t>
  </si>
  <si>
    <t>Ga0133563_11870</t>
  </si>
  <si>
    <t>Ga0133564_111056</t>
  </si>
  <si>
    <t>GeneFamily_1990</t>
  </si>
  <si>
    <t>Ga0133561_11234</t>
  </si>
  <si>
    <t>GeneFamily_0590</t>
  </si>
  <si>
    <t>Ga0133564_111392</t>
  </si>
  <si>
    <t>GeneFamily_0880</t>
  </si>
  <si>
    <t>Ga0133563_111507</t>
  </si>
  <si>
    <t>GeneFamily_2707</t>
  </si>
  <si>
    <t>Ga0133562_1179</t>
  </si>
  <si>
    <t>GeneFamily_1866</t>
  </si>
  <si>
    <t>Ga0133562_12139</t>
  </si>
  <si>
    <t>Ga0133563_11300</t>
  </si>
  <si>
    <t>GeneFamily_0453</t>
  </si>
  <si>
    <t>Ga0133564_111132</t>
  </si>
  <si>
    <t>GeneFamily_1298</t>
  </si>
  <si>
    <t>Ga0133562_11319</t>
  </si>
  <si>
    <t>GeneFamily_0944</t>
  </si>
  <si>
    <t>Ga0133564_11196</t>
  </si>
  <si>
    <t>GeneFamily_0157</t>
  </si>
  <si>
    <t>Ga0133561_11373</t>
  </si>
  <si>
    <t>GeneFamily_0008</t>
  </si>
  <si>
    <t>Ga0133562_1254</t>
  </si>
  <si>
    <t>Ga0133563_11231</t>
  </si>
  <si>
    <t>GeneFamily_1390</t>
  </si>
  <si>
    <t>Ga0133563_111210</t>
  </si>
  <si>
    <t>GeneFamily_0733</t>
  </si>
  <si>
    <t>Ga0133564_11241</t>
  </si>
  <si>
    <t>GeneFamily_1502</t>
  </si>
  <si>
    <t>Ga0133564_1136</t>
  </si>
  <si>
    <t>GeneFamily_0357</t>
  </si>
  <si>
    <t>Ga0133563_11745</t>
  </si>
  <si>
    <t>GeneFamily_0972</t>
  </si>
  <si>
    <t>Ga0133564_11827</t>
  </si>
  <si>
    <t>GeneFamily_0207</t>
  </si>
  <si>
    <t>Ga0133561_11541</t>
  </si>
  <si>
    <t>GeneFamily_1507</t>
  </si>
  <si>
    <t>Ga0133561_111032</t>
  </si>
  <si>
    <t>Ga0133562_12309</t>
  </si>
  <si>
    <t>GeneFamily_1063</t>
  </si>
  <si>
    <t>Ga0133562_12322</t>
  </si>
  <si>
    <t>GeneFamily_0926</t>
  </si>
  <si>
    <t>Ga0133564_111395</t>
  </si>
  <si>
    <t>GeneFamily_1668</t>
  </si>
  <si>
    <t>Ga0133562_12242</t>
  </si>
  <si>
    <t>GeneFamily_1388</t>
  </si>
  <si>
    <t>Ga0133562_121435</t>
  </si>
  <si>
    <t>GeneFamily_0258</t>
  </si>
  <si>
    <t>Ga0133561_11660</t>
  </si>
  <si>
    <t>Ga0133564_11682</t>
  </si>
  <si>
    <t>GeneFamily_0672</t>
  </si>
  <si>
    <t>Ga0133563_111364</t>
  </si>
  <si>
    <t>GeneFamily_1530</t>
  </si>
  <si>
    <t>Ga0133562_12295</t>
  </si>
  <si>
    <t>Ga0133564_111504</t>
  </si>
  <si>
    <t>GeneFamily_1559</t>
  </si>
  <si>
    <t>Ga0133562_1182</t>
  </si>
  <si>
    <t>GeneFamily_1018</t>
  </si>
  <si>
    <t>Ga0133561_11978</t>
  </si>
  <si>
    <t>Ga0133562_12819</t>
  </si>
  <si>
    <t>Ga0133564_111047</t>
  </si>
  <si>
    <t>GeneFamily_1114</t>
  </si>
  <si>
    <t>Ga0133561_11933</t>
  </si>
  <si>
    <t>GeneFamily_2439</t>
  </si>
  <si>
    <t>Ga0133564_111762</t>
  </si>
  <si>
    <t>GeneFamily_0890</t>
  </si>
  <si>
    <t>Ga0133561_11516</t>
  </si>
  <si>
    <t>Ga0133563_11405</t>
  </si>
  <si>
    <t>Ga0133564_11525</t>
  </si>
  <si>
    <t>GeneFamily_0936</t>
  </si>
  <si>
    <t>Ga0133563_111541</t>
  </si>
  <si>
    <t>GeneFamily_1215</t>
  </si>
  <si>
    <t>Ga0133561_111554</t>
  </si>
  <si>
    <t>Ga0133562_121448</t>
  </si>
  <si>
    <t>GeneFamily_2002</t>
  </si>
  <si>
    <t>Ga0133561_111675</t>
  </si>
  <si>
    <t>GeneFamily_0446</t>
  </si>
  <si>
    <t>Ga0133563_11921</t>
  </si>
  <si>
    <t>GeneFamily_0058</t>
  </si>
  <si>
    <t>Ga0133562_121541</t>
  </si>
  <si>
    <t>GeneFamily_0537</t>
  </si>
  <si>
    <t>Ga0133563_111066</t>
  </si>
  <si>
    <t>GeneFamily_2769</t>
  </si>
  <si>
    <t>Ga0133562_1150</t>
  </si>
  <si>
    <t>GeneFamily_1097</t>
  </si>
  <si>
    <t>Ga0133562_121169</t>
  </si>
  <si>
    <t>Ga0133563_111185</t>
  </si>
  <si>
    <t>GeneFamily_0474</t>
  </si>
  <si>
    <t>Ga0133561_111095</t>
  </si>
  <si>
    <t>Ga0133562_12928</t>
  </si>
  <si>
    <t>GeneFamily_0728</t>
  </si>
  <si>
    <t>Ga0133564_11183</t>
  </si>
  <si>
    <t>GeneFamily_0056</t>
  </si>
  <si>
    <t>Ga0133563_111357</t>
  </si>
  <si>
    <t>GeneFamily_3204</t>
  </si>
  <si>
    <t>Ga0133563_11832</t>
  </si>
  <si>
    <t>GeneFamily_1595</t>
  </si>
  <si>
    <t>Ga0133563_111098</t>
  </si>
  <si>
    <t>Ga0133564_111304</t>
  </si>
  <si>
    <t>GeneFamily_1188</t>
  </si>
  <si>
    <t>Ga0133562_1327</t>
  </si>
  <si>
    <t>Ga0133564_111796</t>
  </si>
  <si>
    <t>GeneFamily_1858</t>
  </si>
  <si>
    <t>Ga0133562_121501</t>
  </si>
  <si>
    <t>GeneFamily_1870</t>
  </si>
  <si>
    <t>Ga0133562_12892</t>
  </si>
  <si>
    <t>GeneFamily_1134</t>
  </si>
  <si>
    <t>Ga0133563_11525</t>
  </si>
  <si>
    <t>GeneFamily_0966</t>
  </si>
  <si>
    <t>Ga0133563_1159</t>
  </si>
  <si>
    <t>Ga0133564_1173</t>
  </si>
  <si>
    <t>GeneFamily_1291</t>
  </si>
  <si>
    <t>Ga0133564_1165</t>
  </si>
  <si>
    <t>GeneFamily_0943</t>
  </si>
  <si>
    <t>Ga0133561_11121</t>
  </si>
  <si>
    <t>Ga0133563_1180</t>
  </si>
  <si>
    <t>Ga0133564_11106</t>
  </si>
  <si>
    <t>GeneFamily_0034</t>
  </si>
  <si>
    <t>Ga0133561_122</t>
  </si>
  <si>
    <t>Ga0133564_11206</t>
  </si>
  <si>
    <t>GeneFamily_0563</t>
  </si>
  <si>
    <t>Ga0133564_111341</t>
  </si>
  <si>
    <t>GeneFamily_1412</t>
  </si>
  <si>
    <t>Ga0133563_111049</t>
  </si>
  <si>
    <t>GeneFamily_0032</t>
  </si>
  <si>
    <t>Ga0133563_111018</t>
  </si>
  <si>
    <t>GeneFamily_2427</t>
  </si>
  <si>
    <t>Ga0133564_111371</t>
  </si>
  <si>
    <t>GeneFamily_1224</t>
  </si>
  <si>
    <t>Ga0133561_1164</t>
  </si>
  <si>
    <t>GeneFamily_0762</t>
  </si>
  <si>
    <t>Ga0133561_11606</t>
  </si>
  <si>
    <t>Ga0133563_11499</t>
  </si>
  <si>
    <t>GeneFamily_0267</t>
  </si>
  <si>
    <t>Ga0133564_11707</t>
  </si>
  <si>
    <t>GeneFamily_0986</t>
  </si>
  <si>
    <t>Ga0133562_12125</t>
  </si>
  <si>
    <t>Ga0133563_11286</t>
  </si>
  <si>
    <t>GeneFamily_0625</t>
  </si>
  <si>
    <t>Ga0133561_111380</t>
  </si>
  <si>
    <t>GeneFamily_1704</t>
  </si>
  <si>
    <t>Ga0133561_111784</t>
  </si>
  <si>
    <t>GeneFamily_0783</t>
  </si>
  <si>
    <t>Ga0133561_11824</t>
  </si>
  <si>
    <t>Ga0133563_11710</t>
  </si>
  <si>
    <t>GeneFamily_0165</t>
  </si>
  <si>
    <t>Ga0133561_11437</t>
  </si>
  <si>
    <t>Ga0133564_11430</t>
  </si>
  <si>
    <t>GeneFamily_3106</t>
  </si>
  <si>
    <t>Ga0133563_111513</t>
  </si>
  <si>
    <t>GeneFamily_1368</t>
  </si>
  <si>
    <t>Ga0133563_111309</t>
  </si>
  <si>
    <t>GeneFamily_1769</t>
  </si>
  <si>
    <t>Ga0133561_11321</t>
  </si>
  <si>
    <t>GeneFamily_1203</t>
  </si>
  <si>
    <t>Ga0133562_121186</t>
  </si>
  <si>
    <t>Ga0133563_111389</t>
  </si>
  <si>
    <t>Ga0133564_111634</t>
  </si>
  <si>
    <t>GeneFamily_0504</t>
  </si>
  <si>
    <t>Ga0133561_111145</t>
  </si>
  <si>
    <t>GeneFamily_3128</t>
  </si>
  <si>
    <t>Ga0133564_111733</t>
  </si>
  <si>
    <t>GeneFamily_0932</t>
  </si>
  <si>
    <t>Ga0133561_111550</t>
  </si>
  <si>
    <t>Ga0133562_121444</t>
  </si>
  <si>
    <t>Ga0133563_111431</t>
  </si>
  <si>
    <t>Ga0133564_111675</t>
  </si>
  <si>
    <t>GeneFamily_1163</t>
  </si>
  <si>
    <t>Ga0133564_11218</t>
  </si>
  <si>
    <t>GeneFamily_1091</t>
  </si>
  <si>
    <t>Ga0133561_111065</t>
  </si>
  <si>
    <t>Ga0133562_12902</t>
  </si>
  <si>
    <t>Ga0133563_11940</t>
  </si>
  <si>
    <t>Ga0133564_111145</t>
  </si>
  <si>
    <t>GeneFamily_0941</t>
  </si>
  <si>
    <t>Ga0133563_1122</t>
  </si>
  <si>
    <t>GeneFamily_0737</t>
  </si>
  <si>
    <t>Ga0133561_11293</t>
  </si>
  <si>
    <t>GeneFamily_1402</t>
  </si>
  <si>
    <t>Ga0133563_11428</t>
  </si>
  <si>
    <t>Ga0133564_11547</t>
  </si>
  <si>
    <t>GeneFamily_1758</t>
  </si>
  <si>
    <t>Ga0133563_11276</t>
  </si>
  <si>
    <t>GeneFamily_0471</t>
  </si>
  <si>
    <t>Ga0133561_111092</t>
  </si>
  <si>
    <t>Ga0133563_11963</t>
  </si>
  <si>
    <t>GeneFamily_0777</t>
  </si>
  <si>
    <t>Ga0133563_11668</t>
  </si>
  <si>
    <t>GeneFamily_0693</t>
  </si>
  <si>
    <t>Ga0133563_111462</t>
  </si>
  <si>
    <t>GeneFamily_3116</t>
  </si>
  <si>
    <t>Ga0133561_111280</t>
  </si>
  <si>
    <t>GeneFamily_0035</t>
  </si>
  <si>
    <t>Ga0133564_111795</t>
  </si>
  <si>
    <t>GeneFamily_1082</t>
  </si>
  <si>
    <t>Ga0133563_11474</t>
  </si>
  <si>
    <t>GeneFamily_1561</t>
  </si>
  <si>
    <t>Ga0133562_11143</t>
  </si>
  <si>
    <t>GeneFamily_2481</t>
  </si>
  <si>
    <t>Ga0133562_12296</t>
  </si>
  <si>
    <t>GeneFamily_0555</t>
  </si>
  <si>
    <t>Ga0133561_111260</t>
  </si>
  <si>
    <t>GeneFamily_0266</t>
  </si>
  <si>
    <t>Ga0133563_11574</t>
  </si>
  <si>
    <t>GeneFamily_1006</t>
  </si>
  <si>
    <t>Ga0133563_1183</t>
  </si>
  <si>
    <t>GeneFamily_0182</t>
  </si>
  <si>
    <t>Ga0133564_11451</t>
  </si>
  <si>
    <t>GeneFamily_1048</t>
  </si>
  <si>
    <t>Ga0133561_11676</t>
  </si>
  <si>
    <t>GeneFamily_1223</t>
  </si>
  <si>
    <t>Ga0133564_1199</t>
  </si>
  <si>
    <t>GeneFamily_1874</t>
  </si>
  <si>
    <t>Ga0133563_11298</t>
  </si>
  <si>
    <t>GeneFamily_1267</t>
  </si>
  <si>
    <t>Ga0133562_12123</t>
  </si>
  <si>
    <t>Ga0133563_11284</t>
  </si>
  <si>
    <t>Ga0133564_11407</t>
  </si>
  <si>
    <t>GeneFamily_0014</t>
  </si>
  <si>
    <t>Ga0133561_111469</t>
  </si>
  <si>
    <t>Ga0133563_11667</t>
  </si>
  <si>
    <t>Ga0133564_11830</t>
  </si>
  <si>
    <t>GeneFamily_0073</t>
  </si>
  <si>
    <t>Ga0133561_11638</t>
  </si>
  <si>
    <t>GeneFamily_3090</t>
  </si>
  <si>
    <t>Ga0133561_11218</t>
  </si>
  <si>
    <t>GeneFamily_1161</t>
  </si>
  <si>
    <t>GeneFamily_0519</t>
  </si>
  <si>
    <t>Ga0133563_111039</t>
  </si>
  <si>
    <t>GeneFamily_2141</t>
  </si>
  <si>
    <t>Ga0133562_121443</t>
  </si>
  <si>
    <t>GeneFamily_1193</t>
  </si>
  <si>
    <t>Ga0133562_13100</t>
  </si>
  <si>
    <t>Ga0133563_111514</t>
  </si>
  <si>
    <t>GeneFamily_1794</t>
  </si>
  <si>
    <t>Ga0133563_111220</t>
  </si>
  <si>
    <t>GeneFamily_0713</t>
  </si>
  <si>
    <t>Ga0133564_111915</t>
  </si>
  <si>
    <t>GeneFamily_0680</t>
  </si>
  <si>
    <t>Ga0133561_111522</t>
  </si>
  <si>
    <t>GeneFamily_1588</t>
  </si>
  <si>
    <t>Ga0133564_11777</t>
  </si>
  <si>
    <t>GeneFamily_2449</t>
  </si>
  <si>
    <t>Ga0133561_11219</t>
  </si>
  <si>
    <t>GeneFamily_3187</t>
  </si>
  <si>
    <t>Ga0133562_121046</t>
  </si>
  <si>
    <t>GeneFamily_1441</t>
  </si>
  <si>
    <t>Ga0133563_111549</t>
  </si>
  <si>
    <t>GeneFamily_2639</t>
  </si>
  <si>
    <t>Ga0133561_11263</t>
  </si>
  <si>
    <t>GeneFamily_1240</t>
  </si>
  <si>
    <t>Ga0133563_111460</t>
  </si>
  <si>
    <t>GeneFamily_0830</t>
  </si>
  <si>
    <t>Ga0133561_111570</t>
  </si>
  <si>
    <t>Ga0133562_121472</t>
  </si>
  <si>
    <t>Ga0133563_111453</t>
  </si>
  <si>
    <t>Ga0133564_111702</t>
  </si>
  <si>
    <t>GeneFamily_1107</t>
  </si>
  <si>
    <t>GeneFamily_1565</t>
  </si>
  <si>
    <t>Ga0133562_11230</t>
  </si>
  <si>
    <t>GeneFamily_0884</t>
  </si>
  <si>
    <t>Ga0133562_13151</t>
  </si>
  <si>
    <t>Ga0133563_111596</t>
  </si>
  <si>
    <t>Ga0133564_111928</t>
  </si>
  <si>
    <t>GeneFamily_1370</t>
  </si>
  <si>
    <t>Ga0133564_111106</t>
  </si>
  <si>
    <t>GeneFamily_1957</t>
  </si>
  <si>
    <t>Ga0133562_1138</t>
  </si>
  <si>
    <t>Ga0133563_11393</t>
  </si>
  <si>
    <t>GeneFamily_0598</t>
  </si>
  <si>
    <t>Ga0133561_111338</t>
  </si>
  <si>
    <t>Ga0133563_111193</t>
  </si>
  <si>
    <t>Ga0133564_111411</t>
  </si>
  <si>
    <t>GeneFamily_0160</t>
  </si>
  <si>
    <t>Ga0133563_11258</t>
  </si>
  <si>
    <t>GeneFamily_3644</t>
  </si>
  <si>
    <t>Ga0133562_11202</t>
  </si>
  <si>
    <t>GeneFamily_0864</t>
  </si>
  <si>
    <t>Ga0133563_11855</t>
  </si>
  <si>
    <t>GeneFamily_2460</t>
  </si>
  <si>
    <t>Ga0133561_111667</t>
  </si>
  <si>
    <t>GeneFamily_0562</t>
  </si>
  <si>
    <t>Ga0133564_111340</t>
  </si>
  <si>
    <t>GeneFamily_1026</t>
  </si>
  <si>
    <t>Ga0133564_111658</t>
  </si>
  <si>
    <t>GeneFamily_0115</t>
  </si>
  <si>
    <t>Ga0133563_11109</t>
  </si>
  <si>
    <t>GeneFamily_1214</t>
  </si>
  <si>
    <t>Ga0133563_111432</t>
  </si>
  <si>
    <t>Ga0133564_111676</t>
  </si>
  <si>
    <t>GeneFamily_1017</t>
  </si>
  <si>
    <t>Ga0133562_12818</t>
  </si>
  <si>
    <t>GeneFamily_3165</t>
  </si>
  <si>
    <t>Ga0133562_11203</t>
  </si>
  <si>
    <t>GeneFamily_1516</t>
  </si>
  <si>
    <t>Ga0133564_111289</t>
  </si>
  <si>
    <t>GeneFamily_1453</t>
  </si>
  <si>
    <t>Ga0133563_111512</t>
  </si>
  <si>
    <t>GeneFamily_0894</t>
  </si>
  <si>
    <t>Ga0133561_11868</t>
  </si>
  <si>
    <t>GeneFamily_1322</t>
  </si>
  <si>
    <t>Ga0133563_11219</t>
  </si>
  <si>
    <t>Ga0133564_11327</t>
  </si>
  <si>
    <t>GeneFamily_2703</t>
  </si>
  <si>
    <t>Ga0133564_111943</t>
  </si>
  <si>
    <t>GeneFamily_0758</t>
  </si>
  <si>
    <t>Ga0133561_11544</t>
  </si>
  <si>
    <t>GeneFamily_0155</t>
  </si>
  <si>
    <t>GeneFamily_0232</t>
  </si>
  <si>
    <t>Ga0133564_11628</t>
  </si>
  <si>
    <t>GeneFamily_1234</t>
  </si>
  <si>
    <t>Ga0133562_12840</t>
  </si>
  <si>
    <t>GeneFamily_1088</t>
  </si>
  <si>
    <t>Ga0133561_11938</t>
  </si>
  <si>
    <t>GeneFamily_2645</t>
  </si>
  <si>
    <t>Ga0133564_11287</t>
  </si>
  <si>
    <t>GeneFamily_1856</t>
  </si>
  <si>
    <t>Ga0133562_12425</t>
  </si>
  <si>
    <t>Ga0133564_11651</t>
  </si>
  <si>
    <t>GeneFamily_0472</t>
  </si>
  <si>
    <t>Ga0133561_111093</t>
  </si>
  <si>
    <t>Ga0133563_11964</t>
  </si>
  <si>
    <t>GeneFamily_0088</t>
  </si>
  <si>
    <t>Ga0133564_111382</t>
  </si>
  <si>
    <t>GeneFamily_1126</t>
  </si>
  <si>
    <t>GeneFamily_0133</t>
  </si>
  <si>
    <t>Ga0133564_11225</t>
  </si>
  <si>
    <t>GeneFamily_3643</t>
  </si>
  <si>
    <t>Ga0133564_11104</t>
  </si>
  <si>
    <t>GeneFamily_1664</t>
  </si>
  <si>
    <t>Ga0133562_121335</t>
  </si>
  <si>
    <t>Ga0133563_11275</t>
  </si>
  <si>
    <t>Ga0133564_11391</t>
  </si>
  <si>
    <t>GeneFamily_1950</t>
  </si>
  <si>
    <t>Ga0133562_1319</t>
  </si>
  <si>
    <t>Ga0133564_111789</t>
  </si>
  <si>
    <t>GeneFamily_0078</t>
  </si>
  <si>
    <t>Ga0133561_11899</t>
  </si>
  <si>
    <t>GeneFamily_0120</t>
  </si>
  <si>
    <t>Ga0133561_11176</t>
  </si>
  <si>
    <t>GeneFamily_1027</t>
  </si>
  <si>
    <t>Ga0133561_111586</t>
  </si>
  <si>
    <t>GeneFamily_1155</t>
  </si>
  <si>
    <t>Ga0133563_1115</t>
  </si>
  <si>
    <t>GeneFamily_0800</t>
  </si>
  <si>
    <t>Ga0133561_111067</t>
  </si>
  <si>
    <t>GeneFamily_1054</t>
  </si>
  <si>
    <t>Ga0133561_111523</t>
  </si>
  <si>
    <t>Ga0133562_121417</t>
  </si>
  <si>
    <t>Ga0133563_111408</t>
  </si>
  <si>
    <t>Ga0133564_111647</t>
  </si>
  <si>
    <t>GeneFamily_1952</t>
  </si>
  <si>
    <t>Ga0133564_11671</t>
  </si>
  <si>
    <t>GeneFamily_1183</t>
  </si>
  <si>
    <t>Ga0133562_121492</t>
  </si>
  <si>
    <t>Ga0133563_111473</t>
  </si>
  <si>
    <t>Ga0133564_111724</t>
  </si>
  <si>
    <t>GeneFamily_0796</t>
  </si>
  <si>
    <t>Ga0133561_11985</t>
  </si>
  <si>
    <t>Ga0133562_12826</t>
  </si>
  <si>
    <t>Ga0133563_11868</t>
  </si>
  <si>
    <t>Ga0133564_111054</t>
  </si>
  <si>
    <t>GeneFamily_2092</t>
  </si>
  <si>
    <t>Ga0133563_111322</t>
  </si>
  <si>
    <t>Ga0133564_111543</t>
  </si>
  <si>
    <t>GeneFamily_0441</t>
  </si>
  <si>
    <t>Ga0133563_11916</t>
  </si>
  <si>
    <t>GeneFamily_0958</t>
  </si>
  <si>
    <t>Ga0133563_111439</t>
  </si>
  <si>
    <t>GeneFamily_3688</t>
  </si>
  <si>
    <t>Ga0133563_11885</t>
  </si>
  <si>
    <t>GeneFamily_1689</t>
  </si>
  <si>
    <t>Ga0133564_111287</t>
  </si>
  <si>
    <t>GeneFamily_0860</t>
  </si>
  <si>
    <t>Ga0133563_11792</t>
  </si>
  <si>
    <t>F184_Singleton_29</t>
  </si>
  <si>
    <t>Ga0133562_121344</t>
  </si>
  <si>
    <t>GeneFamily_0691</t>
  </si>
  <si>
    <t>Ga0133563_111454</t>
  </si>
  <si>
    <t>GeneFamily_2120</t>
  </si>
  <si>
    <t>Ga0133564_11282</t>
  </si>
  <si>
    <t>GeneFamily_0181</t>
  </si>
  <si>
    <t>Ga0133564_11450</t>
  </si>
  <si>
    <t>GeneFamily_0531</t>
  </si>
  <si>
    <t>Ga0133563_111058</t>
  </si>
  <si>
    <t>GeneFamily_2284</t>
  </si>
  <si>
    <t>Ga0133562_121467</t>
  </si>
  <si>
    <t>GeneFamily_0213</t>
  </si>
  <si>
    <t>Ga0133564_11570</t>
  </si>
  <si>
    <t>GeneFamily_0033</t>
  </si>
  <si>
    <t>Ga0133561_11159</t>
  </si>
  <si>
    <t>Ga0133564_11147</t>
  </si>
  <si>
    <t>GeneFamily_2288</t>
  </si>
  <si>
    <t>Ga0133563_111340</t>
  </si>
  <si>
    <t>GeneFamily_0002</t>
  </si>
  <si>
    <t>Ga0133561_11607</t>
  </si>
  <si>
    <t>Ga0133564_111885</t>
  </si>
  <si>
    <t>GeneFamily_0817</t>
  </si>
  <si>
    <t>Ga0133563_111102</t>
  </si>
  <si>
    <t>Ga0133564_111308</t>
  </si>
  <si>
    <t>GeneFamily_0346</t>
  </si>
  <si>
    <t>Ga0133563_11729</t>
  </si>
  <si>
    <t>GeneFamily_0963</t>
  </si>
  <si>
    <t>Ga0133562_121502</t>
  </si>
  <si>
    <t>GeneFamily_1119</t>
  </si>
  <si>
    <t>Ga0133561_111398</t>
  </si>
  <si>
    <t>GeneFamily_0702</t>
  </si>
  <si>
    <t>Ga0133563_111480</t>
  </si>
  <si>
    <t>GeneFamily_0738</t>
  </si>
  <si>
    <t>Ga0133561_11294</t>
  </si>
  <si>
    <t>GeneFamily_0855</t>
  </si>
  <si>
    <t>Ga0133561_11695</t>
  </si>
  <si>
    <t>Ga0133563_11589</t>
  </si>
  <si>
    <t>Ga0133564_11721</t>
  </si>
  <si>
    <t>GeneFamily_0921</t>
  </si>
  <si>
    <t>Ga0133561_111485</t>
  </si>
  <si>
    <t>Ga0133562_12266</t>
  </si>
  <si>
    <t>GeneFamily_0858</t>
  </si>
  <si>
    <t>Ga0133564_11823</t>
  </si>
  <si>
    <t>GeneFamily_2072</t>
  </si>
  <si>
    <t>Ga0133561_11553</t>
  </si>
  <si>
    <t>GeneFamily_1194</t>
  </si>
  <si>
    <t>Ga0133562_13101</t>
  </si>
  <si>
    <t>Ga0133563_111515</t>
  </si>
  <si>
    <t>Ga0133564_111893</t>
  </si>
  <si>
    <t>GeneFamily_0968</t>
  </si>
  <si>
    <t>Ga0133561_111590</t>
  </si>
  <si>
    <t>Ga0133562_121185</t>
  </si>
  <si>
    <t>Ga0133563_111390</t>
  </si>
  <si>
    <t>Ga0133564_111635</t>
  </si>
  <si>
    <t>GeneFamily_1750</t>
  </si>
  <si>
    <t>Ga0133564_111531</t>
  </si>
  <si>
    <t>GeneFamily_1400</t>
  </si>
  <si>
    <t>Ga0133563_11426</t>
  </si>
  <si>
    <t>Ga0133564_11545</t>
  </si>
  <si>
    <t>GeneFamily_0925</t>
  </si>
  <si>
    <t>Ga0133563_11939</t>
  </si>
  <si>
    <t>GeneFamily_1958</t>
  </si>
  <si>
    <t>Ga0133562_1139</t>
  </si>
  <si>
    <t>GeneFamily_3066</t>
  </si>
  <si>
    <t>Ga0133564_111681</t>
  </si>
  <si>
    <t>GeneFamily_0063</t>
  </si>
  <si>
    <t>Ga0133563_111318</t>
  </si>
  <si>
    <t>GeneFamily_0428</t>
  </si>
  <si>
    <t>Ga0133561_11975</t>
  </si>
  <si>
    <t>GeneFamily_0778</t>
  </si>
  <si>
    <t>Ga0133563_11669</t>
  </si>
  <si>
    <t>GeneFamily_1033</t>
  </si>
  <si>
    <t>Ga0133563_111532</t>
  </si>
  <si>
    <t>GeneFamily_1514</t>
  </si>
  <si>
    <t>Ga0133561_11937</t>
  </si>
  <si>
    <t>Ga0133564_11996</t>
  </si>
  <si>
    <t>GeneFamily_0587</t>
  </si>
  <si>
    <t>Ga0133563_111176</t>
  </si>
  <si>
    <t>GeneFamily_1785</t>
  </si>
  <si>
    <t>Ga0133562_13103</t>
  </si>
  <si>
    <t>GeneFamily_0847</t>
  </si>
  <si>
    <t>Ga0133564_11186</t>
  </si>
  <si>
    <t>GeneFamily_1405</t>
  </si>
  <si>
    <t>Ga0133562_12351</t>
  </si>
  <si>
    <t>GeneFamily_0180</t>
  </si>
  <si>
    <t>Ga0133564_11449</t>
  </si>
  <si>
    <t>GeneFamily_0631</t>
  </si>
  <si>
    <t>Ga0133561_111386</t>
  </si>
  <si>
    <t>GeneFamily_1903</t>
  </si>
  <si>
    <t>Ga0133564_11740</t>
  </si>
  <si>
    <t>GeneFamily_1531</t>
  </si>
  <si>
    <t>Ga0133564_111935</t>
  </si>
  <si>
    <t>GeneFamily_1338</t>
  </si>
  <si>
    <t>Ga0133563_111388</t>
  </si>
  <si>
    <t>Ga0133564_111633</t>
  </si>
  <si>
    <t>GeneFamily_0716</t>
  </si>
  <si>
    <t>Ga0133563_111597</t>
  </si>
  <si>
    <t>GeneFamily_1154</t>
  </si>
  <si>
    <t>Ga0133562_121545</t>
  </si>
  <si>
    <t>GeneFamily_3031</t>
  </si>
  <si>
    <t>Ga0133564_11780</t>
  </si>
  <si>
    <t>GeneFamily_0409</t>
  </si>
  <si>
    <t>Ga0133561_11939</t>
  </si>
  <si>
    <t>Ga0133562_12771</t>
  </si>
  <si>
    <t>Ga0133564_11998</t>
  </si>
  <si>
    <t>GeneFamily_0102</t>
  </si>
  <si>
    <t>Ga0133564_1112</t>
  </si>
  <si>
    <t>GeneFamily_2446</t>
  </si>
  <si>
    <t>Ga0133564_111537</t>
  </si>
  <si>
    <t>GeneFamily_1247</t>
  </si>
  <si>
    <t>Ga0133563_111516</t>
  </si>
  <si>
    <t>GeneFamily_0013</t>
  </si>
  <si>
    <t>Ga0133561_111343</t>
  </si>
  <si>
    <t>GeneFamily_0863</t>
  </si>
  <si>
    <t>Ga0133561_11963</t>
  </si>
  <si>
    <t>Ga0133563_11854</t>
  </si>
  <si>
    <t>GeneFamily_0660</t>
  </si>
  <si>
    <t>Ga0133564_111569</t>
  </si>
  <si>
    <t>GeneFamily_0247</t>
  </si>
  <si>
    <t>Ga0133561_11639</t>
  </si>
  <si>
    <t>Ga0133562_12430</t>
  </si>
  <si>
    <t>Ga0133563_11532</t>
  </si>
  <si>
    <t>Ga0133564_11656</t>
  </si>
  <si>
    <t>GeneFamily_1151</t>
  </si>
  <si>
    <t>Ga0133563_111583</t>
  </si>
  <si>
    <t>GeneFamily_1019</t>
  </si>
  <si>
    <t>Ga0133562_12820</t>
  </si>
  <si>
    <t>Ga0133564_111048</t>
  </si>
  <si>
    <t>GeneFamily_2243</t>
  </si>
  <si>
    <t>Ga0133563_111113</t>
  </si>
  <si>
    <t>GeneFamily_1661</t>
  </si>
  <si>
    <t>Ga0133562_1231</t>
  </si>
  <si>
    <t>Ga0133563_11208</t>
  </si>
  <si>
    <t>Ga0133564_111895</t>
  </si>
  <si>
    <t>GeneFamily_0856</t>
  </si>
  <si>
    <t>Ga0133563_11594</t>
  </si>
  <si>
    <t>GeneFamily_0842</t>
  </si>
  <si>
    <t>Ga0133563_1161</t>
  </si>
  <si>
    <t>GeneFamily_1243</t>
  </si>
  <si>
    <t>Ga0133562_1329</t>
  </si>
  <si>
    <t>Ga0133564_111798</t>
  </si>
  <si>
    <t>GeneFamily_3206</t>
  </si>
  <si>
    <t>Ga0133563_111141</t>
  </si>
  <si>
    <t>GeneFamily_0415</t>
  </si>
  <si>
    <t>Ga0133564_111012</t>
  </si>
  <si>
    <t>GeneFamily_0244</t>
  </si>
  <si>
    <t>Ga0133563_11528</t>
  </si>
  <si>
    <t>GeneFamily_1690</t>
  </si>
  <si>
    <t>Ga0133562_121040</t>
  </si>
  <si>
    <t>Ga0133564_111288</t>
  </si>
  <si>
    <t>GeneFamily_0511</t>
  </si>
  <si>
    <t>Ga0133563_111029</t>
  </si>
  <si>
    <t>Ga0133564_111233</t>
  </si>
  <si>
    <t>GeneFamily_3678</t>
  </si>
  <si>
    <t>Ga0133562_1378</t>
  </si>
  <si>
    <t>GeneFamily_0525</t>
  </si>
  <si>
    <t>Ga0133561_111171</t>
  </si>
  <si>
    <t>Ga0133563_111046</t>
  </si>
  <si>
    <t>GeneFamily_0259</t>
  </si>
  <si>
    <t>Ga0133564_11692</t>
  </si>
  <si>
    <t>GeneFamily_1244</t>
  </si>
  <si>
    <t>Ga0133561_111737</t>
  </si>
  <si>
    <t>GeneFamily_0931</t>
  </si>
  <si>
    <t>Ga0133563_111362</t>
  </si>
  <si>
    <t>GeneFamily_3168</t>
  </si>
  <si>
    <t>Ga0133562_12209</t>
  </si>
  <si>
    <t>GeneFamily_1192</t>
  </si>
  <si>
    <t>Ga0133561_111734</t>
  </si>
  <si>
    <t>Ga0133563_111545</t>
  </si>
  <si>
    <t>GeneFamily_0513</t>
  </si>
  <si>
    <t>Ga0133563_111032</t>
  </si>
  <si>
    <t>GeneFamily_2461</t>
  </si>
  <si>
    <t>Ga0133561_111670</t>
  </si>
  <si>
    <t>GeneFamily_0646</t>
  </si>
  <si>
    <t>Ga0133561_111411</t>
  </si>
  <si>
    <t>GeneFamily_0196</t>
  </si>
  <si>
    <t>Ga0133563_11382</t>
  </si>
  <si>
    <t>GeneFamily_0734</t>
  </si>
  <si>
    <t>GeneFamily_1128</t>
  </si>
  <si>
    <t>Ga0133564_111860</t>
  </si>
  <si>
    <t>GeneFamily_2096</t>
  </si>
  <si>
    <t>Ga0133562_121321</t>
  </si>
  <si>
    <t>GeneFamily_1899</t>
  </si>
  <si>
    <t>Ga0133562_121288</t>
  </si>
  <si>
    <t>GeneFamily_1051</t>
  </si>
  <si>
    <t>Ga0133561_111130</t>
  </si>
  <si>
    <t>GeneFamily_1071</t>
  </si>
  <si>
    <t>Ga0133561_111464</t>
  </si>
  <si>
    <t>Ga0133562_121349</t>
  </si>
  <si>
    <t>Ga0133564_111579</t>
  </si>
  <si>
    <t>GeneFamily_0003</t>
  </si>
  <si>
    <t>Ga0133561_111783</t>
  </si>
  <si>
    <t>Ga0133562_13139</t>
  </si>
  <si>
    <t>GeneFamily_0745</t>
  </si>
  <si>
    <t>Ga0133561_11366</t>
  </si>
  <si>
    <t>GeneFamily_0370</t>
  </si>
  <si>
    <t>Ga0133561_11872</t>
  </si>
  <si>
    <t>Ga0133564_11927</t>
  </si>
  <si>
    <t>GeneFamily_2013</t>
  </si>
  <si>
    <t>Ga0133562_121093</t>
  </si>
  <si>
    <t>GeneFamily_1499</t>
  </si>
  <si>
    <t>Ga0133561_11120</t>
  </si>
  <si>
    <t>GeneFamily_1520</t>
  </si>
  <si>
    <t>Ga0133562_12297</t>
  </si>
  <si>
    <t>Ga0133563_111326</t>
  </si>
  <si>
    <t>GeneFamily_3705</t>
  </si>
  <si>
    <t>Ga0133564_11194</t>
  </si>
  <si>
    <t>GeneFamily_1312</t>
  </si>
  <si>
    <t>Ga0133561_111430</t>
  </si>
  <si>
    <t>GeneFamily_0637</t>
  </si>
  <si>
    <t>Ga0133563_111277</t>
  </si>
  <si>
    <t>GeneFamily_1233</t>
  </si>
  <si>
    <t>Ga0133561_111743</t>
  </si>
  <si>
    <t>Ga0133564_111292</t>
  </si>
  <si>
    <t>GeneFamily_0896</t>
  </si>
  <si>
    <t>Ga0133563_11823</t>
  </si>
  <si>
    <t>GeneFamily_0475</t>
  </si>
  <si>
    <t>Ga0133563_11967</t>
  </si>
  <si>
    <t>Ga0133564_111173</t>
  </si>
  <si>
    <t>GeneFamily_1511</t>
  </si>
  <si>
    <t>Ga0133561_11698</t>
  </si>
  <si>
    <t>GeneFamily_0828</t>
  </si>
  <si>
    <t>Ga0133561_111527</t>
  </si>
  <si>
    <t>F184_Singleton_28</t>
  </si>
  <si>
    <t>Ga0133562_121343</t>
  </si>
  <si>
    <t>GeneFamily_0888</t>
  </si>
  <si>
    <t>Ga0133561_11353</t>
  </si>
  <si>
    <t>Ga0133563_11221</t>
  </si>
  <si>
    <t>GeneFamily_3704</t>
  </si>
  <si>
    <t>Ga0133564_11193</t>
  </si>
  <si>
    <t>GeneFamily_1706</t>
  </si>
  <si>
    <t>Ga0133562_1330</t>
  </si>
  <si>
    <t>GeneFamily_0069</t>
  </si>
  <si>
    <t>Ga0133561_11512</t>
  </si>
  <si>
    <t>Ga0133562_12307</t>
  </si>
  <si>
    <t>Ga0133563_11397</t>
  </si>
  <si>
    <t>GeneFamily_1465</t>
  </si>
  <si>
    <t>Ga0133561_11936</t>
  </si>
  <si>
    <t>GeneFamily_0990</t>
  </si>
  <si>
    <t>Ga0133563_11856</t>
  </si>
  <si>
    <t>Ga0133564_111026</t>
  </si>
  <si>
    <t>GeneFamily_1713</t>
  </si>
  <si>
    <t>Ga0133561_11329</t>
  </si>
  <si>
    <t>GeneFamily_3653</t>
  </si>
  <si>
    <t>Ga0133562_12211</t>
  </si>
  <si>
    <t>GeneFamily_3682</t>
  </si>
  <si>
    <t>Ga0133563_11211</t>
  </si>
  <si>
    <t>GeneFamily_0524</t>
  </si>
  <si>
    <t>Ga0133563_111045</t>
  </si>
  <si>
    <t>GeneFamily_2426</t>
  </si>
  <si>
    <t>Ga0133564_111368</t>
  </si>
  <si>
    <t>GeneFamily_2070</t>
  </si>
  <si>
    <t>Ga0133561_11554</t>
  </si>
  <si>
    <t>GeneFamily_0949</t>
  </si>
  <si>
    <t>Ga0133564_11678</t>
  </si>
  <si>
    <t>GeneFamily_0473</t>
  </si>
  <si>
    <t>Ga0133561_111094</t>
  </si>
  <si>
    <t>Ga0133564_111171</t>
  </si>
  <si>
    <t>GeneFamily_3019</t>
  </si>
  <si>
    <t>Ga0133564_11191</t>
  </si>
  <si>
    <t>GeneFamily_1242</t>
  </si>
  <si>
    <t>Ga0133563_11246</t>
  </si>
  <si>
    <t>GeneFamily_0556</t>
  </si>
  <si>
    <t>Ga0133561_111261</t>
  </si>
  <si>
    <t>Ga0133563_111127</t>
  </si>
  <si>
    <t>GeneFamily_0015</t>
  </si>
  <si>
    <t>Ga0133561_111578</t>
  </si>
  <si>
    <t>GeneFamily_2007</t>
  </si>
  <si>
    <t>Ga0133562_1290</t>
  </si>
  <si>
    <t>GeneFamily_1691</t>
  </si>
  <si>
    <t>Ga0133564_111291</t>
  </si>
  <si>
    <t>GeneFamily_0899</t>
  </si>
  <si>
    <t>Ga0133564_111502</t>
  </si>
  <si>
    <t>GeneFamily_1474</t>
  </si>
  <si>
    <t>Ga0133561_111699</t>
  </si>
  <si>
    <t>Ga0133563_111504</t>
  </si>
  <si>
    <t>GeneFamily_1076</t>
  </si>
  <si>
    <t>Ga0133561_1185</t>
  </si>
  <si>
    <t>Ga0133562_1194</t>
  </si>
  <si>
    <t>Ga0133564_1168</t>
  </si>
  <si>
    <t>F184_Singleton_30</t>
  </si>
  <si>
    <t>Ga0133562_121347</t>
  </si>
  <si>
    <t>GeneFamily_0965</t>
  </si>
  <si>
    <t>Ga0133563_1157</t>
  </si>
  <si>
    <t>GeneFamily_0129</t>
  </si>
  <si>
    <t>Ga0133563_11143</t>
  </si>
  <si>
    <t>GeneFamily_0024</t>
  </si>
  <si>
    <t>Ga0133563_11201</t>
  </si>
  <si>
    <t>Ga0133564_11308</t>
  </si>
  <si>
    <t>GeneFamily_0187</t>
  </si>
  <si>
    <t>Ga0133563_11340</t>
  </si>
  <si>
    <t>GeneFamily_1473</t>
  </si>
  <si>
    <t>Ga0133561_111657</t>
  </si>
  <si>
    <t>Ga0133564_111783</t>
  </si>
  <si>
    <t>GeneFamily_0918</t>
  </si>
  <si>
    <t>Ga0133561_11539</t>
  </si>
  <si>
    <t>GeneFamily_0850</t>
  </si>
  <si>
    <t>Ga0133563_11223</t>
  </si>
  <si>
    <t>GeneFamily_2236</t>
  </si>
  <si>
    <t>Ga0133562_12803</t>
  </si>
  <si>
    <t>F183_Singleton_17</t>
  </si>
  <si>
    <t>Ga0133561_111618</t>
  </si>
  <si>
    <t>GeneFamily_0336</t>
  </si>
  <si>
    <t>Ga0133563_11718</t>
  </si>
  <si>
    <t>GeneFamily_1069</t>
  </si>
  <si>
    <t>Ga0133564_111112</t>
  </si>
  <si>
    <t>GeneFamily_0049</t>
  </si>
  <si>
    <t>Ga0133561_11427</t>
  </si>
  <si>
    <t>GeneFamily_0315</t>
  </si>
  <si>
    <t>Ga0133563_11686</t>
  </si>
  <si>
    <t>GeneFamily_0164</t>
  </si>
  <si>
    <t>Ga0133564_1138</t>
  </si>
  <si>
    <t>GeneFamily_0908</t>
  </si>
  <si>
    <t>Ga0133561_111646</t>
  </si>
  <si>
    <t>Ga0133563_111486</t>
  </si>
  <si>
    <t>GeneFamily_0688</t>
  </si>
  <si>
    <t>Ga0133563_111424</t>
  </si>
  <si>
    <t>GeneFamily_0019</t>
  </si>
  <si>
    <t>Ga0133563_111335</t>
  </si>
  <si>
    <t>GeneFamily_1100</t>
  </si>
  <si>
    <t>Ga0133562_121451</t>
  </si>
  <si>
    <t>GeneFamily_1011</t>
  </si>
  <si>
    <t>Ga0133561_11343</t>
  </si>
  <si>
    <t>Ga0133562_1234</t>
  </si>
  <si>
    <t>Ga0133564_11319</t>
  </si>
  <si>
    <t>GeneFamily_0935</t>
  </si>
  <si>
    <t>Ga0133561_111573</t>
  </si>
  <si>
    <t>GeneFamily_0799</t>
  </si>
  <si>
    <t>Ga0133561_111066</t>
  </si>
  <si>
    <t>GeneFamily_1389</t>
  </si>
  <si>
    <t>Ga0133564_11688</t>
  </si>
  <si>
    <t>GeneFamily_2090</t>
  </si>
  <si>
    <t>Ga0133564_111367</t>
  </si>
  <si>
    <t>GeneFamily_1202</t>
  </si>
  <si>
    <t>Ga0133563_1135</t>
  </si>
  <si>
    <t>GeneFamily_0080</t>
  </si>
  <si>
    <t>Ga0133561_11989</t>
  </si>
  <si>
    <t>GeneFamily_1692</t>
  </si>
  <si>
    <t>Ga0133564_111369</t>
  </si>
  <si>
    <t>F184_Singleton_22</t>
  </si>
  <si>
    <t>Ga0133562_121092</t>
  </si>
  <si>
    <t>GeneFamily_1012</t>
  </si>
  <si>
    <t>Ga0133561_11608</t>
  </si>
  <si>
    <t>GeneFamily_0274</t>
  </si>
  <si>
    <t>Ga0133563_11596</t>
  </si>
  <si>
    <t>GeneFamily_0566</t>
  </si>
  <si>
    <t>Ga0133563_111143</t>
  </si>
  <si>
    <t>GeneFamily_2260</t>
  </si>
  <si>
    <t>Ga0133561_111511</t>
  </si>
  <si>
    <t>GeneFamily_0979</t>
  </si>
  <si>
    <t>Ga0133564_111841</t>
  </si>
  <si>
    <t>GeneFamily_2801</t>
  </si>
  <si>
    <t>Ga0133563_11232</t>
  </si>
  <si>
    <t>GeneFamily_0429</t>
  </si>
  <si>
    <t>Ga0133563_11869</t>
  </si>
  <si>
    <t>GeneFamily_1041</t>
  </si>
  <si>
    <t>Ga0133561_11336</t>
  </si>
  <si>
    <t>Ga0133562_1226</t>
  </si>
  <si>
    <t>Ga0133563_11203</t>
  </si>
  <si>
    <t>Ga0133564_11776</t>
  </si>
  <si>
    <t>GeneFamily_0373</t>
  </si>
  <si>
    <t>Ga0133561_11876</t>
  </si>
  <si>
    <t>Ga0133564_11931</t>
  </si>
  <si>
    <t>GeneFamily_0664</t>
  </si>
  <si>
    <t>Ga0133561_111472</t>
  </si>
  <si>
    <t>Ga0133564_111592</t>
  </si>
  <si>
    <t>GeneFamily_1978</t>
  </si>
  <si>
    <t>Ga0133564_111094</t>
  </si>
  <si>
    <t>Ga0133564_111</t>
  </si>
  <si>
    <t>GeneFamily_0227</t>
  </si>
  <si>
    <t>Ga0133563_11498</t>
  </si>
  <si>
    <t>GeneFamily_1424</t>
  </si>
  <si>
    <t>Ga0133563_111472</t>
  </si>
  <si>
    <t>Ga0133564_111723</t>
  </si>
  <si>
    <t>GeneFamily_0235</t>
  </si>
  <si>
    <t>Ga0133563_11510</t>
  </si>
  <si>
    <t>GeneFamily_1383</t>
  </si>
  <si>
    <t>Ga0133564_111941</t>
  </si>
  <si>
    <t>GeneFamily_3547</t>
  </si>
  <si>
    <t>Ga0133564_11190</t>
  </si>
  <si>
    <t>GeneFamily_1009</t>
  </si>
  <si>
    <t>Ga0133562_11227</t>
  </si>
  <si>
    <t>Ga0133563_11146</t>
  </si>
  <si>
    <t>GeneFamily_0854</t>
  </si>
  <si>
    <t>Ga0133563_11583</t>
  </si>
  <si>
    <t>GeneFamily_1150</t>
  </si>
  <si>
    <t>Ga0133561_111617</t>
  </si>
  <si>
    <t>Ga0133562_121519</t>
  </si>
  <si>
    <t>GeneFamily_1392</t>
  </si>
  <si>
    <t>Ga0133562_1154</t>
  </si>
  <si>
    <t>GeneFamily_0689</t>
  </si>
  <si>
    <t>Ga0133563_111425</t>
  </si>
  <si>
    <t>GeneFamily_1404</t>
  </si>
  <si>
    <t>Ga0133563_11432</t>
  </si>
  <si>
    <t>GeneFamily_1299</t>
  </si>
  <si>
    <t>Ga0133562_121345</t>
  </si>
  <si>
    <t>GeneFamily_1759</t>
  </si>
  <si>
    <t>Ga0133562_121333</t>
  </si>
  <si>
    <t>GeneFamily_0698</t>
  </si>
  <si>
    <t>Ga0133564_111725</t>
  </si>
  <si>
    <t>GeneFamily_0712</t>
  </si>
  <si>
    <t>Ga0133561_111768</t>
  </si>
  <si>
    <t>Ga0133563_111582</t>
  </si>
  <si>
    <t>GeneFamily_2431</t>
  </si>
  <si>
    <t>Ga0133564_111415</t>
  </si>
  <si>
    <t>GeneFamily_1103</t>
  </si>
  <si>
    <t>Ga0133562_1328</t>
  </si>
  <si>
    <t>Ga0133564_111797</t>
  </si>
  <si>
    <t>GeneFamily_2093</t>
  </si>
  <si>
    <t>Ga0133563_111324</t>
  </si>
  <si>
    <t>Ga0133564_111545</t>
  </si>
  <si>
    <t>GeneFamily_1894</t>
  </si>
  <si>
    <t>Ga0133563_11302</t>
  </si>
  <si>
    <t>GeneFamily_1295</t>
  </si>
  <si>
    <t>Ga0133561_11160</t>
  </si>
  <si>
    <t>Ga0133564_11148</t>
  </si>
  <si>
    <t>GeneFamily_1463</t>
  </si>
  <si>
    <t>Ga0133564_11759</t>
  </si>
  <si>
    <t>GeneFamily_1532</t>
  </si>
  <si>
    <t>Ga0133562_121442</t>
  </si>
  <si>
    <t>GeneFamily_0027</t>
  </si>
  <si>
    <t>Ga0133562_12824</t>
  </si>
  <si>
    <t>Ga0133564_111052</t>
  </si>
  <si>
    <t>GeneFamily_1068</t>
  </si>
  <si>
    <t>Ga0133561_111002</t>
  </si>
  <si>
    <t>Ga0133562_12837</t>
  </si>
  <si>
    <t>Ga0133564_111072</t>
  </si>
  <si>
    <t>GeneFamily_1190</t>
  </si>
  <si>
    <t>Ga0133562_1342</t>
  </si>
  <si>
    <t>GeneFamily_1367</t>
  </si>
  <si>
    <t>Ga0133561_11723</t>
  </si>
  <si>
    <t>Ga0133562_12566</t>
  </si>
  <si>
    <t>Ga0133563_11614</t>
  </si>
  <si>
    <t>Ga0133564_11761</t>
  </si>
  <si>
    <t>GeneFamily_0041</t>
  </si>
  <si>
    <t>Ga0133561_11221</t>
  </si>
  <si>
    <t>Ga0133564_11589</t>
  </si>
  <si>
    <t>GeneFamily_1901</t>
  </si>
  <si>
    <t>Ga0133562_121291</t>
  </si>
  <si>
    <t>GeneFamily_2135</t>
  </si>
  <si>
    <t>Ga0133562_12535</t>
  </si>
  <si>
    <t>GeneFamily_0630</t>
  </si>
  <si>
    <t>Ga0133561_111385</t>
  </si>
  <si>
    <t>GeneFamily_0551</t>
  </si>
  <si>
    <t>Ga0133564_111306</t>
  </si>
  <si>
    <t>GeneFamily_3701</t>
  </si>
  <si>
    <t>Ga0133564_1148</t>
  </si>
  <si>
    <t>GeneFamily_0352</t>
  </si>
  <si>
    <t>Ga0133563_11736</t>
  </si>
  <si>
    <t>GeneFamily_0272</t>
  </si>
  <si>
    <t>Ga0133563_11580</t>
  </si>
  <si>
    <t>Ga0133564_11713</t>
  </si>
  <si>
    <t>GeneFamily_1592</t>
  </si>
  <si>
    <t>Ga0133564_111138</t>
  </si>
  <si>
    <t>GeneFamily_0208</t>
  </si>
  <si>
    <t>Ga0133561_11543</t>
  </si>
  <si>
    <t>GeneFamily_0970</t>
  </si>
  <si>
    <t>Ga0133563_11402</t>
  </si>
  <si>
    <t>GeneFamily_1962</t>
  </si>
  <si>
    <t>Ga0133563_11423</t>
  </si>
  <si>
    <t>Ga0133564_11543</t>
  </si>
  <si>
    <t>GeneFamily_1666</t>
  </si>
  <si>
    <t>Ga0133562_121341</t>
  </si>
  <si>
    <t>GeneFamily_0064</t>
  </si>
  <si>
    <t>Ga0133563_111570</t>
  </si>
  <si>
    <t>GeneFamily_1953</t>
  </si>
  <si>
    <t>Ga0133561_111081</t>
  </si>
  <si>
    <t>GeneFamily_1206</t>
  </si>
  <si>
    <t>Ga0133562_12130</t>
  </si>
  <si>
    <t>Ga0133563_11292</t>
  </si>
  <si>
    <t>Ga0133564_11417</t>
  </si>
  <si>
    <t>GeneFamily_0883</t>
  </si>
  <si>
    <t>Ga0133561_111753</t>
  </si>
  <si>
    <t>GeneFamily_1172</t>
  </si>
  <si>
    <t>Ga0133564_11679</t>
  </si>
  <si>
    <t>GeneFamily_1578</t>
  </si>
  <si>
    <t>Ga0133561_11674</t>
  </si>
  <si>
    <t>Ga0133564_11698</t>
  </si>
  <si>
    <t>GeneFamily_1195</t>
  </si>
  <si>
    <t>Ga0133563_111577</t>
  </si>
  <si>
    <t>GeneFamily_0414</t>
  </si>
  <si>
    <t>Ga0133561_11950</t>
  </si>
  <si>
    <t>GeneFamily_3717</t>
  </si>
  <si>
    <t>Ga0133564_111506</t>
  </si>
  <si>
    <t>GeneFamily_2808</t>
  </si>
  <si>
    <t>Ga0133564_11985</t>
  </si>
  <si>
    <t>GeneFamily_1169</t>
  </si>
  <si>
    <t>Ga0133564_11424</t>
  </si>
  <si>
    <t>GeneFamily_1991</t>
  </si>
  <si>
    <t>Ga0133561_11236</t>
  </si>
  <si>
    <t>GeneFamily_1258</t>
  </si>
  <si>
    <t>Ga0133563_11169</t>
  </si>
  <si>
    <t>GeneFamily_0740</t>
  </si>
  <si>
    <t>Ga0133562_1249</t>
  </si>
  <si>
    <t>Ga0133564_11334</t>
  </si>
  <si>
    <t>GeneFamily_1362</t>
  </si>
  <si>
    <t>Ga0133563_111391</t>
  </si>
  <si>
    <t>Ga0133564_111636</t>
  </si>
  <si>
    <t>GeneFamily_0110</t>
  </si>
  <si>
    <t>Ga0133563_1199</t>
  </si>
  <si>
    <t>GeneFamily_1305</t>
  </si>
  <si>
    <t>Ga0133562_12208</t>
  </si>
  <si>
    <t>GeneFamily_1320</t>
  </si>
  <si>
    <t>Ga0133562_11318</t>
  </si>
  <si>
    <t>GeneFamily_0720</t>
  </si>
  <si>
    <t>Ga0133562_13156</t>
  </si>
  <si>
    <t>GeneFamily_1204</t>
  </si>
  <si>
    <t>Ga0133561_11339</t>
  </si>
  <si>
    <t>Ga0133562_12300</t>
  </si>
  <si>
    <t>Ga0133563_11206</t>
  </si>
  <si>
    <t>GeneFamily_2452</t>
  </si>
  <si>
    <t>Ga0133561_11410</t>
  </si>
  <si>
    <t>GeneFamily_0023</t>
  </si>
  <si>
    <t>Ga0133561_11722</t>
  </si>
  <si>
    <t>Ga0133562_12565</t>
  </si>
  <si>
    <t>Ga0133563_11613</t>
  </si>
  <si>
    <t>Ga0133564_11760</t>
  </si>
  <si>
    <t>GeneFamily_0502</t>
  </si>
  <si>
    <t>Ga0133563_111017</t>
  </si>
  <si>
    <t>GeneFamily_0082</t>
  </si>
  <si>
    <t>Ga0133564_111111</t>
  </si>
  <si>
    <t>GeneFamily_0649</t>
  </si>
  <si>
    <t>Ga0133564_111489</t>
  </si>
  <si>
    <t>GeneFamily_1066</t>
  </si>
  <si>
    <t>Ga0133562_12835</t>
  </si>
  <si>
    <t>Ga0133564_111070</t>
  </si>
  <si>
    <t>GeneFamily_1418</t>
  </si>
  <si>
    <t>Ga0133561_111539</t>
  </si>
  <si>
    <t>F184_Singleton_31</t>
  </si>
  <si>
    <t>Ga0133562_121500</t>
  </si>
  <si>
    <t>GeneFamily_0451</t>
  </si>
  <si>
    <t>Ga0133564_111130</t>
  </si>
  <si>
    <t>GeneFamily_0836</t>
  </si>
  <si>
    <t>Ga0133564_111890</t>
  </si>
  <si>
    <t>GeneFamily_1566</t>
  </si>
  <si>
    <t>Ga0133561_11231</t>
  </si>
  <si>
    <t>Ga0133562_11244</t>
  </si>
  <si>
    <t>GeneFamily_0018</t>
  </si>
  <si>
    <t>GeneFamily_0565</t>
  </si>
  <si>
    <t>Ga0133563_111140</t>
  </si>
  <si>
    <t>GeneFamily_2290</t>
  </si>
  <si>
    <t>Ga0133564_1192</t>
  </si>
  <si>
    <t>GeneFamily_1211</t>
  </si>
  <si>
    <t>Ga0133564_111032</t>
  </si>
  <si>
    <t>F186_Singleton_11</t>
  </si>
  <si>
    <t>Ga0133564_11757</t>
  </si>
  <si>
    <t>GeneFamily_0306</t>
  </si>
  <si>
    <t>Ga0133564_11841</t>
  </si>
  <si>
    <t>GeneFamily_0252</t>
  </si>
  <si>
    <t>Ga0133561_11647</t>
  </si>
  <si>
    <t>GeneFamily_0969</t>
  </si>
  <si>
    <t>Ga0133563_11264</t>
  </si>
  <si>
    <t>GeneFamily_1562</t>
  </si>
  <si>
    <t>Ga0133564_11154</t>
  </si>
  <si>
    <t>GeneFamily_1534</t>
  </si>
  <si>
    <t>Ga0133561_11515</t>
  </si>
  <si>
    <t>GeneFamily_0203</t>
  </si>
  <si>
    <t>Ga0133564_11541</t>
  </si>
  <si>
    <t>GeneFamily_2694</t>
  </si>
  <si>
    <t>Ga0133562_1320</t>
  </si>
  <si>
    <t>Ga0133564_111790</t>
  </si>
  <si>
    <t>GeneFamily_1786</t>
  </si>
  <si>
    <t>GeneFamily_2098</t>
  </si>
  <si>
    <t>Ga0133562_121324</t>
  </si>
  <si>
    <t>GeneFamily_1079</t>
  </si>
  <si>
    <t>Ga0133563_11289</t>
  </si>
  <si>
    <t>Ga0133564_11415</t>
  </si>
  <si>
    <t>GeneFamily_1558</t>
  </si>
  <si>
    <t>GeneFamily_0001</t>
  </si>
  <si>
    <t>Ga0133563_111084</t>
  </si>
  <si>
    <t>GeneFamily_0461</t>
  </si>
  <si>
    <t>Ga0133561_111069</t>
  </si>
  <si>
    <t>GeneFamily_2075</t>
  </si>
  <si>
    <t>Ga0133561_11108</t>
  </si>
  <si>
    <t>GeneFamily_0730</t>
  </si>
  <si>
    <t>Ga0133561_11250</t>
  </si>
  <si>
    <t>Ga0133563_11165</t>
  </si>
  <si>
    <t>GeneFamily_1849</t>
  </si>
  <si>
    <t>Ga0133561_11319</t>
  </si>
  <si>
    <t>GeneFamily_0319</t>
  </si>
  <si>
    <t>Ga0133564_11855</t>
  </si>
  <si>
    <t>GeneFamily_1074</t>
  </si>
  <si>
    <t>Ga0133561_111781</t>
  </si>
  <si>
    <t>GeneFamily_0952</t>
  </si>
  <si>
    <t>Ga0133561_111012</t>
  </si>
  <si>
    <t>Ga0133563_11887</t>
  </si>
  <si>
    <t>Ga0133564_111082</t>
  </si>
  <si>
    <t>GeneFamily_1003</t>
  </si>
  <si>
    <t>Ga0133564_1151</t>
  </si>
  <si>
    <t>GeneFamily_1317</t>
  </si>
  <si>
    <t>Ga0133562_1188</t>
  </si>
  <si>
    <t>GeneFamily_0957</t>
  </si>
  <si>
    <t>Ga0133564_111678</t>
  </si>
  <si>
    <t>GeneFamily_1797</t>
  </si>
  <si>
    <t>Ga0133564_11685</t>
  </si>
  <si>
    <t>GeneFamily_2242</t>
  </si>
  <si>
    <t>Ga0133561_11549</t>
  </si>
  <si>
    <t>GeneFamily_0156</t>
  </si>
  <si>
    <t>Ga0133561_11372</t>
  </si>
  <si>
    <t>Ga0133563_11244</t>
  </si>
  <si>
    <t>GeneFamily_1467</t>
  </si>
  <si>
    <t>Ga0133562_121165</t>
  </si>
  <si>
    <t>GeneFamily_1327</t>
  </si>
  <si>
    <t>Ga0133564_11549</t>
  </si>
  <si>
    <t>GeneFamily_1746</t>
  </si>
  <si>
    <t>Ga0133561_11320</t>
  </si>
  <si>
    <t>GeneFamily_2095</t>
  </si>
  <si>
    <t>Ga0133562_121320</t>
  </si>
  <si>
    <t>GeneFamily_0020</t>
  </si>
  <si>
    <t>Ga0133563_111083</t>
  </si>
  <si>
    <t>GeneFamily_1179</t>
  </si>
  <si>
    <t>Ga0133561_111466</t>
  </si>
  <si>
    <t>Ga0133563_111343</t>
  </si>
  <si>
    <t>Ga0133564_111581</t>
  </si>
  <si>
    <t>GeneFamily_1469</t>
  </si>
  <si>
    <t>Ga0133561_111433</t>
  </si>
  <si>
    <t>Ga0133563_111312</t>
  </si>
  <si>
    <t>GeneFamily_0021</t>
  </si>
  <si>
    <t>Ga0133561_11227</t>
  </si>
  <si>
    <t>GeneFamily_1047</t>
  </si>
  <si>
    <t>Ga0133563_1179</t>
  </si>
  <si>
    <t>GeneFamily_1021</t>
  </si>
  <si>
    <t>Ga0133561_11981</t>
  </si>
  <si>
    <t>Ga0133562_12822</t>
  </si>
  <si>
    <t>Ga0133564_111050</t>
  </si>
  <si>
    <t>GeneFamily_1482</t>
  </si>
  <si>
    <t>Ga0133563_111212</t>
  </si>
  <si>
    <t>GeneFamily_0994</t>
  </si>
  <si>
    <t>Ga0133563_111409</t>
  </si>
  <si>
    <t>GeneFamily_3696</t>
  </si>
  <si>
    <t>Ga0133563_111311</t>
  </si>
  <si>
    <t>GeneFamily_3710</t>
  </si>
  <si>
    <t>Ga0133564_11687</t>
  </si>
  <si>
    <t>GeneFamily_0055</t>
  </si>
  <si>
    <t>Ga0133563_11946</t>
  </si>
  <si>
    <t>GeneFamily_1112</t>
  </si>
  <si>
    <t>Ga0133563_11625</t>
  </si>
  <si>
    <t>GeneFamily_1050</t>
  </si>
  <si>
    <t>Ga0133563_11880</t>
  </si>
  <si>
    <t>Ga0133564_111076</t>
  </si>
  <si>
    <t>GeneFamily_1207</t>
  </si>
  <si>
    <t>Ga0133562_12131</t>
  </si>
  <si>
    <t>Ga0133563_11293</t>
  </si>
  <si>
    <t>Ga0133564_11418</t>
  </si>
  <si>
    <t>GeneFamily_1628</t>
  </si>
  <si>
    <t>GeneFamily_0795</t>
  </si>
  <si>
    <t>Ga0133561_11961</t>
  </si>
  <si>
    <t>GeneFamily_0735</t>
  </si>
  <si>
    <t>Ga0133564_11243</t>
  </si>
  <si>
    <t>GeneFamily_0627</t>
  </si>
  <si>
    <t>Ga0133561_111382</t>
  </si>
  <si>
    <t>GeneFamily_0404</t>
  </si>
  <si>
    <t>Ga0133563_11822</t>
  </si>
  <si>
    <t>GeneFamily_1432</t>
  </si>
  <si>
    <t>Ga0133562_1391</t>
  </si>
  <si>
    <t>Ga0133563_111546</t>
  </si>
  <si>
    <t>GeneFamily_1437</t>
  </si>
  <si>
    <t>Ga0133561_11259</t>
  </si>
  <si>
    <t>GeneFamily_1038</t>
  </si>
  <si>
    <t>Ga0133563_1182</t>
  </si>
  <si>
    <t>GeneFamily_0458</t>
  </si>
  <si>
    <t>Ga0133561_111062</t>
  </si>
  <si>
    <t>GeneFamily_0132</t>
  </si>
  <si>
    <t>Ga0133563_11162</t>
  </si>
  <si>
    <t>GeneFamily_2425</t>
  </si>
  <si>
    <t>Ga0133564_111365</t>
  </si>
  <si>
    <t>GeneFamily_2097</t>
  </si>
  <si>
    <t>Ga0133562_121322</t>
  </si>
  <si>
    <t>GeneFamily_0663</t>
  </si>
  <si>
    <t>Ga0133563_111351</t>
  </si>
  <si>
    <t>Ga0133564_111591</t>
  </si>
  <si>
    <t>GeneFamily_1297</t>
  </si>
  <si>
    <t>Ga0133562_11317</t>
  </si>
  <si>
    <t>Ga0133564_11267</t>
  </si>
  <si>
    <t>GeneFamily_1078</t>
  </si>
  <si>
    <t>Ga0133563_111333</t>
  </si>
  <si>
    <t>GeneFamily_0488</t>
  </si>
  <si>
    <t>Ga0133563_11981</t>
  </si>
  <si>
    <t>GeneFamily_0634</t>
  </si>
  <si>
    <t>Ga0133561_111389</t>
  </si>
  <si>
    <t>GeneFamily_1619</t>
  </si>
  <si>
    <t>Ga0133561_1128</t>
  </si>
  <si>
    <t>GeneFamily_1665</t>
  </si>
  <si>
    <t>Ga0133562_12306</t>
  </si>
  <si>
    <t>Ga0133564_11518</t>
  </si>
  <si>
    <t>GeneFamily_1887</t>
  </si>
  <si>
    <t>Ga0133561_11318</t>
  </si>
  <si>
    <t>GeneFamily_1300</t>
  </si>
  <si>
    <t>Ga0133561_11337</t>
  </si>
  <si>
    <t>Ga0133564_11281</t>
  </si>
  <si>
    <t>GeneFamily_0801</t>
  </si>
  <si>
    <t>Ga0133562_12907</t>
  </si>
  <si>
    <t>Ga0133564_111150</t>
  </si>
  <si>
    <t>GeneFamily_1250</t>
  </si>
  <si>
    <t>Ga0133562_121542</t>
  </si>
  <si>
    <t>GeneFamily_1296</t>
  </si>
  <si>
    <t>Ga0133561_11167</t>
  </si>
  <si>
    <t>Ga0133563_11117</t>
  </si>
  <si>
    <t>GeneFamily_1988</t>
  </si>
  <si>
    <t>Ga0133561_11896</t>
  </si>
  <si>
    <t>GeneFamily_1127</t>
  </si>
  <si>
    <t>Ga0133564_11321</t>
  </si>
  <si>
    <t>GeneFamily_0731</t>
  </si>
  <si>
    <t>Ga0133563_11170</t>
  </si>
  <si>
    <t>Ga0133564_11236</t>
  </si>
  <si>
    <t>GeneFamily_2080</t>
  </si>
  <si>
    <t>Ga0133561_111589</t>
  </si>
  <si>
    <t>GeneFamily_0234</t>
  </si>
  <si>
    <t>Ga0133563_11509</t>
  </si>
  <si>
    <t>GeneFamily_3724</t>
  </si>
  <si>
    <t>Ga0133564_111744</t>
  </si>
  <si>
    <t>GeneFamily_0184</t>
  </si>
  <si>
    <t>Ga0133563_11337</t>
  </si>
  <si>
    <t>GeneFamily_2231</t>
  </si>
  <si>
    <t>Ga0133564_11771</t>
  </si>
  <si>
    <t>GeneFamily_2477</t>
  </si>
  <si>
    <t>Ga0133562_1140</t>
  </si>
  <si>
    <t>GeneFamily_1348</t>
  </si>
  <si>
    <t>Ga0133561_111468</t>
  </si>
  <si>
    <t>GeneFamily_0010</t>
  </si>
  <si>
    <t>Ga0133562_1169</t>
  </si>
  <si>
    <t>GeneFamily_0989</t>
  </si>
  <si>
    <t>Ga0133563_11839</t>
  </si>
  <si>
    <t>Ga0133564_111711</t>
  </si>
  <si>
    <t>GeneFamily_0868</t>
  </si>
  <si>
    <t>Ga0133564_111209</t>
  </si>
  <si>
    <t>GeneFamily_0435</t>
  </si>
  <si>
    <t>Ga0133564_111114</t>
  </si>
  <si>
    <t>GeneFamily_0371</t>
  </si>
  <si>
    <t>Ga0133564_11928</t>
  </si>
  <si>
    <t>GeneFamily_0410</t>
  </si>
  <si>
    <t>Ga0133563_11835</t>
  </si>
  <si>
    <t>GeneFamily_0174</t>
  </si>
  <si>
    <t>Ga0133563_11323</t>
  </si>
  <si>
    <t>GeneFamily_1539</t>
  </si>
  <si>
    <t>GeneFamily_0736</t>
  </si>
  <si>
    <t>Ga0133564_11247</t>
  </si>
  <si>
    <t>GeneFamily_1572</t>
  </si>
  <si>
    <t>Ga0133562_12118</t>
  </si>
  <si>
    <t>Ga0133564_11402</t>
  </si>
  <si>
    <t>GeneFamily_2479</t>
  </si>
  <si>
    <t>Ga0133562_12216</t>
  </si>
  <si>
    <t>GeneFamily_1152</t>
  </si>
  <si>
    <t>Ga0133562_13129</t>
  </si>
  <si>
    <t>Ga0133563_111585</t>
  </si>
  <si>
    <t>GeneFamily_1086</t>
  </si>
  <si>
    <t>Ga0133563_11524</t>
  </si>
  <si>
    <t>GeneFamily_2385</t>
  </si>
  <si>
    <t>Ga0133561_11550</t>
  </si>
  <si>
    <t>GeneFamily_0416</t>
  </si>
  <si>
    <t>Ga0133562_12787</t>
  </si>
  <si>
    <t>GeneFamily_1140</t>
  </si>
  <si>
    <t>GeneFamily_0993</t>
  </si>
  <si>
    <t>Ga0133561_111337</t>
  </si>
  <si>
    <t>GeneFamily_1403</t>
  </si>
  <si>
    <t>Ga0133564_11548</t>
  </si>
  <si>
    <t>GeneFamily_0652</t>
  </si>
  <si>
    <t>Ga0133563_111314</t>
  </si>
  <si>
    <t>GeneFamily_0333</t>
  </si>
  <si>
    <t>Ga0133564_11881</t>
  </si>
  <si>
    <t>GeneFamily_0844</t>
  </si>
  <si>
    <t>Ga0133561_11152</t>
  </si>
  <si>
    <t>Ga0133563_11106</t>
  </si>
  <si>
    <t>GeneFamily_1260</t>
  </si>
  <si>
    <t>Ga0133562_11316</t>
  </si>
  <si>
    <t>GeneFamily_0885</t>
  </si>
  <si>
    <t>Ga0133564_1164</t>
  </si>
  <si>
    <t>GeneFamily_3647</t>
  </si>
  <si>
    <t>Ga0133562_11205</t>
  </si>
  <si>
    <t>GeneFamily_1087</t>
  </si>
  <si>
    <t>Ga0133562_12580</t>
  </si>
  <si>
    <t>GeneFamily_1620</t>
  </si>
  <si>
    <t>Ga0133561_11195</t>
  </si>
  <si>
    <t>GeneFamily_1158</t>
  </si>
  <si>
    <t>Ga0133561_11118</t>
  </si>
  <si>
    <t>GeneFamily_0030</t>
  </si>
  <si>
    <t>Ga0133561_11226</t>
  </si>
  <si>
    <t>Ga0133562_11207</t>
  </si>
  <si>
    <t>Ga0133563_11153</t>
  </si>
  <si>
    <t>Ga0133564_11203</t>
  </si>
  <si>
    <t>GeneFamily_0671</t>
  </si>
  <si>
    <t>Ga0133564_111601</t>
  </si>
  <si>
    <t>GeneFamily_3083</t>
  </si>
  <si>
    <t>Ga0133561_1158</t>
  </si>
  <si>
    <t>GeneFamily_0161</t>
  </si>
  <si>
    <t>Ga0133563_11259</t>
  </si>
  <si>
    <t>GeneFamily_1744</t>
  </si>
  <si>
    <t>Ga0133564_1129</t>
  </si>
  <si>
    <t>GeneFamily_1254</t>
  </si>
  <si>
    <t>Ga0133564_1157</t>
  </si>
  <si>
    <t>GeneFamily_0640</t>
  </si>
  <si>
    <t>Ga0133564_111480</t>
  </si>
  <si>
    <t>GeneFamily_0302</t>
  </si>
  <si>
    <t>Ga0133563_11671</t>
  </si>
  <si>
    <t>GeneFamily_0105</t>
  </si>
  <si>
    <t>Ga0133561_11138</t>
  </si>
  <si>
    <t>GeneFamily_1387</t>
  </si>
  <si>
    <t>Ga0133563_111211</t>
  </si>
  <si>
    <t>GeneFamily_2701</t>
  </si>
  <si>
    <t>Ga0133564_111940</t>
  </si>
  <si>
    <t>GeneFamily_0194</t>
  </si>
  <si>
    <t>Ga0133561_11504</t>
  </si>
  <si>
    <t>F184_Singleton_10</t>
  </si>
  <si>
    <t>Ga0133562_12302</t>
  </si>
  <si>
    <t>GeneFamily_0893</t>
  </si>
  <si>
    <t>Ga0133563_11593</t>
  </si>
  <si>
    <t>Ga0133564_11733</t>
  </si>
  <si>
    <t>GeneFamily_0961</t>
  </si>
  <si>
    <t>Ga0133564_111886</t>
  </si>
  <si>
    <t>GeneFamily_0747</t>
  </si>
  <si>
    <t>Ga0133561_11370</t>
  </si>
  <si>
    <t>Ga0133562_1261</t>
  </si>
  <si>
    <t>Ga0133564_11346</t>
  </si>
  <si>
    <t>GeneFamily_2082</t>
  </si>
  <si>
    <t>Ga0133564_11284</t>
  </si>
  <si>
    <t>GeneFamily_0846</t>
  </si>
  <si>
    <t>Ga0133561_11186</t>
  </si>
  <si>
    <t>Ga0133563_11130</t>
  </si>
  <si>
    <t>Ga0133564_11171</t>
  </si>
  <si>
    <t>GeneFamily_2447</t>
  </si>
  <si>
    <t>Ga0133564_11506</t>
  </si>
  <si>
    <t>GeneFamily_0540</t>
  </si>
  <si>
    <t>Ga0133563_111070</t>
  </si>
  <si>
    <t>GeneFamily_1231</t>
  </si>
  <si>
    <t>Ga0133562_12579</t>
  </si>
  <si>
    <t>GeneFamily_3081</t>
  </si>
  <si>
    <t>Ga0133561_1153</t>
  </si>
  <si>
    <t>GeneFamily_2647</t>
  </si>
  <si>
    <t>Ga0133562_129</t>
  </si>
  <si>
    <t>Ga0133564_11291</t>
  </si>
  <si>
    <t>GeneFamily_1594</t>
  </si>
  <si>
    <t>Ga0133562_12909</t>
  </si>
  <si>
    <t>GeneFamily_1084</t>
  </si>
  <si>
    <t>Ga0133563_11522</t>
  </si>
  <si>
    <t>GeneFamily_0230</t>
  </si>
  <si>
    <t>Ga0133563_11504</t>
  </si>
  <si>
    <t>GeneFamily_1164</t>
  </si>
  <si>
    <t>Ga0133561_11338</t>
  </si>
  <si>
    <t>Ga0133563_11205</t>
  </si>
  <si>
    <t>GeneFamily_0193</t>
  </si>
  <si>
    <t>Ga0133561_11503</t>
  </si>
  <si>
    <t>GeneFamily_2790</t>
  </si>
  <si>
    <t>Ga0133562_12585</t>
  </si>
  <si>
    <t>GeneFamily_0220</t>
  </si>
  <si>
    <t>Ga0133563_11489</t>
  </si>
  <si>
    <t>GeneFamily_0053</t>
  </si>
  <si>
    <t>Ga0133563_1158</t>
  </si>
  <si>
    <t>Ga0133564_1172</t>
  </si>
  <si>
    <t>GeneFamily_0629</t>
  </si>
  <si>
    <t>Ga0133561_111384</t>
  </si>
  <si>
    <t>Ga0133563_111260</t>
  </si>
  <si>
    <t>GeneFamily_3073</t>
  </si>
  <si>
    <t>Ga0133561_1129</t>
  </si>
  <si>
    <t>F184_Singleton_18</t>
  </si>
  <si>
    <t>Ga0133562_121086</t>
  </si>
  <si>
    <t>GeneFamily_2121</t>
  </si>
  <si>
    <t>Ga0133561_111668</t>
  </si>
  <si>
    <t>GeneFamily_0661</t>
  </si>
  <si>
    <t>Ga0133563_111337</t>
  </si>
  <si>
    <t>GeneFamily_0964</t>
  </si>
  <si>
    <t>Ga0133563_1156</t>
  </si>
  <si>
    <t>GeneFamily_1525</t>
  </si>
  <si>
    <t>Ga0133563_111490</t>
  </si>
  <si>
    <t>GeneFamily_0976</t>
  </si>
  <si>
    <t>Ga0133563_111191</t>
  </si>
  <si>
    <t>GeneFamily_1065</t>
  </si>
  <si>
    <t>Ga0133563_11871</t>
  </si>
  <si>
    <t>GeneFamily_2251</t>
  </si>
  <si>
    <t>Ga0133564_111944</t>
  </si>
  <si>
    <t>GeneFamily_1569</t>
  </si>
  <si>
    <t>Ga0133564_11775</t>
  </si>
  <si>
    <t>GeneFamily_1756</t>
  </si>
  <si>
    <t>Ga0133562_121334</t>
  </si>
  <si>
    <t>Ga0133564_11387</t>
  </si>
  <si>
    <t>GeneFamily_2727</t>
  </si>
  <si>
    <t>Ga0133561_111587</t>
  </si>
  <si>
    <t>GeneFamily_1053</t>
  </si>
  <si>
    <t>Ga0133561_111486</t>
  </si>
  <si>
    <t>Ga0133563_111365</t>
  </si>
  <si>
    <t>GeneFamily_0050</t>
  </si>
  <si>
    <t>Ga0133564_11544</t>
  </si>
  <si>
    <t>GeneFamily_0699</t>
  </si>
  <si>
    <t>Ga0133564_111726</t>
  </si>
  <si>
    <t>GeneFamily_1005</t>
  </si>
  <si>
    <t>GeneFamily_0626</t>
  </si>
  <si>
    <t>Ga0133563_111257</t>
  </si>
  <si>
    <t>GeneFamily_0557</t>
  </si>
  <si>
    <t>Ga0133561_111262</t>
  </si>
  <si>
    <t>GeneFamily_0769</t>
  </si>
  <si>
    <t>GeneFamily_2255</t>
  </si>
  <si>
    <t>Ga0133561_11551</t>
  </si>
  <si>
    <t>GeneFamily_0226</t>
  </si>
  <si>
    <t>Ga0133563_11497</t>
  </si>
  <si>
    <t>GeneFamily_1954</t>
  </si>
  <si>
    <t>Ga0133562_1136</t>
  </si>
  <si>
    <t>GeneFamily_1369</t>
  </si>
  <si>
    <t>Ga0133562_121192</t>
  </si>
  <si>
    <t>Ga0133563_111213</t>
  </si>
  <si>
    <t>GeneFamily_0464</t>
  </si>
  <si>
    <t>Ga0133564_111157</t>
  </si>
  <si>
    <t>GeneFamily_1271</t>
  </si>
  <si>
    <t>Ga0133562_12305</t>
  </si>
  <si>
    <t>Ga0133563_11396</t>
  </si>
  <si>
    <t>Ga0133564_11517</t>
  </si>
  <si>
    <t>GeneFamily_1847</t>
  </si>
  <si>
    <t>Ga0133562_11208</t>
  </si>
  <si>
    <t>GeneFamily_1573</t>
  </si>
  <si>
    <t>Ga0133564_11403</t>
  </si>
  <si>
    <t>GeneFamily_1229</t>
  </si>
  <si>
    <t>Ga0133561_11406</t>
  </si>
  <si>
    <t>GeneFamily_0112</t>
  </si>
  <si>
    <t>Ga0133564_11138</t>
  </si>
  <si>
    <t>GeneFamily_0776</t>
  </si>
  <si>
    <t>Ga0133564_111093</t>
  </si>
  <si>
    <t>GeneFamily_1504</t>
  </si>
  <si>
    <t>Ga0133564_11395</t>
  </si>
  <si>
    <t>GeneFamily_0974</t>
  </si>
  <si>
    <t>Ga0133561_11982</t>
  </si>
  <si>
    <t>Ga0133562_12823</t>
  </si>
  <si>
    <t>Ga0133564_111051</t>
  </si>
  <si>
    <t>GeneFamily_2146</t>
  </si>
  <si>
    <t>Ga0133564_111503</t>
  </si>
  <si>
    <t>GeneFamily_1875</t>
  </si>
  <si>
    <t>Ga0133564_111610</t>
  </si>
  <si>
    <t>GeneFamily_0025</t>
  </si>
  <si>
    <t>Ga0133561_111424</t>
  </si>
  <si>
    <t>Ga0133562_121279</t>
  </si>
  <si>
    <t>Ga0133563_11213</t>
  </si>
  <si>
    <t>GeneFamily_1096</t>
  </si>
  <si>
    <t>Ga0133562_121168</t>
  </si>
  <si>
    <t>Ga0133563_111184</t>
  </si>
  <si>
    <t>GeneFamily_1793</t>
  </si>
  <si>
    <t>Ga0133563_111219</t>
  </si>
  <si>
    <t>GeneFamily_0077</t>
  </si>
  <si>
    <t>Ga0133563_11795</t>
  </si>
  <si>
    <t>GeneFamily_0299</t>
  </si>
  <si>
    <t>Ga0133561_11772</t>
  </si>
  <si>
    <t>GeneFamily_0273</t>
  </si>
  <si>
    <t>Ga0133562_12494</t>
  </si>
  <si>
    <t>Ga0133564_11735</t>
  </si>
  <si>
    <t>GeneFamily_1357</t>
  </si>
  <si>
    <t>Ga0133561_11397</t>
  </si>
  <si>
    <t>GeneFamily_0071</t>
  </si>
  <si>
    <t>Ga0133561_11589</t>
  </si>
  <si>
    <t>GeneFamily_3583</t>
  </si>
  <si>
    <t>Ga0133564_11989</t>
  </si>
  <si>
    <t>GeneFamily_0116</t>
  </si>
  <si>
    <t>Ga0133563_11110</t>
  </si>
  <si>
    <t>GeneFamily_0528</t>
  </si>
  <si>
    <t>Ga0133564_111259</t>
  </si>
  <si>
    <t>GeneFamily_0185</t>
  </si>
  <si>
    <t>Ga0133564_11456</t>
  </si>
  <si>
    <t>GeneFamily_0708</t>
  </si>
  <si>
    <t>Ga0133562_1380</t>
  </si>
  <si>
    <t>Ga0133563_111538</t>
  </si>
  <si>
    <t>GeneFamily_2387</t>
  </si>
  <si>
    <t>Ga0133562_1180</t>
  </si>
  <si>
    <t>GeneFamily_1517</t>
  </si>
  <si>
    <t>GeneFamily_1176</t>
  </si>
  <si>
    <t>Ga0133561_111082</t>
  </si>
  <si>
    <t>GeneFamily_1886</t>
  </si>
  <si>
    <t>Ga0133563_11299</t>
  </si>
  <si>
    <t>GeneFamily_3205</t>
  </si>
  <si>
    <t>Ga0133563_11837</t>
  </si>
  <si>
    <t>GeneFamily_0594</t>
  </si>
  <si>
    <t>Ga0133563_111186</t>
  </si>
  <si>
    <t>Ga0133564_111402</t>
  </si>
  <si>
    <t>GeneFamily_1173</t>
  </si>
  <si>
    <t>Ga0133561_11675</t>
  </si>
  <si>
    <t>Ga0133564_11699</t>
  </si>
  <si>
    <t>F184_Singleton_23</t>
  </si>
  <si>
    <t>Ga0133562_121094</t>
  </si>
  <si>
    <t>GeneFamily_0900</t>
  </si>
  <si>
    <t>Ga0133561_111488</t>
  </si>
  <si>
    <t>Ga0133563_111367</t>
  </si>
  <si>
    <t>Ga0133564_111609</t>
  </si>
  <si>
    <t>GeneFamily_1216</t>
  </si>
  <si>
    <t>Ga0133562_1323</t>
  </si>
  <si>
    <t>Ga0133564_111792</t>
  </si>
  <si>
    <t>GeneFamily_1408</t>
  </si>
  <si>
    <t>Ga0133561_111011</t>
  </si>
  <si>
    <t>Ga0133562_12846</t>
  </si>
  <si>
    <t>Ga0133563_11886</t>
  </si>
  <si>
    <t>Ga0133564_111081</t>
  </si>
  <si>
    <t>GeneFamily_0510</t>
  </si>
  <si>
    <t>Ga0133561_111153</t>
  </si>
  <si>
    <t>GeneFamily_0600</t>
  </si>
  <si>
    <t>Ga0133561_111351</t>
  </si>
  <si>
    <t>GeneFamily_1683</t>
  </si>
  <si>
    <t>Ga0133562_12772</t>
  </si>
  <si>
    <t>GeneFamily_0647</t>
  </si>
  <si>
    <t>Ga0133563_111289</t>
  </si>
  <si>
    <t>GeneFamily_2673</t>
  </si>
  <si>
    <t>Ga0133564_111100</t>
  </si>
  <si>
    <t>GeneFamily_0768</t>
  </si>
  <si>
    <t>Ga0133563_11581</t>
  </si>
  <si>
    <t>GeneFamily_3703</t>
  </si>
  <si>
    <t>Ga0133564_11192</t>
  </si>
  <si>
    <t>GeneFamily_1030</t>
  </si>
  <si>
    <t>Ga0133562_1325</t>
  </si>
  <si>
    <t>Ga0133564_111794</t>
  </si>
  <si>
    <t>GeneFamily_0004</t>
  </si>
  <si>
    <t>Ga0133563_111086</t>
  </si>
  <si>
    <t>GeneFamily_1980</t>
  </si>
  <si>
    <t>Ga0133562_121323</t>
  </si>
  <si>
    <t>GeneFamily_2702</t>
  </si>
  <si>
    <t>Ga0133564_111942</t>
  </si>
  <si>
    <t>GeneFamily_1598</t>
  </si>
  <si>
    <t>GeneFamily_0930</t>
  </si>
  <si>
    <t>Ga0133563_111200</t>
  </si>
  <si>
    <t>F184_Singleton_27</t>
  </si>
  <si>
    <t>Ga0133562_121342</t>
  </si>
  <si>
    <t>GeneFamily_1524</t>
  </si>
  <si>
    <t>Ga0133564_111740</t>
  </si>
  <si>
    <t>GeneFamily_1093</t>
  </si>
  <si>
    <t>Ga0133561_111212</t>
  </si>
  <si>
    <t>Ga0133563_111097</t>
  </si>
  <si>
    <t>GeneFamily_0113</t>
  </si>
  <si>
    <t>Ga0133563_11107</t>
  </si>
  <si>
    <t>GeneFamily_0514</t>
  </si>
  <si>
    <t>Ga0133563_111034</t>
  </si>
  <si>
    <t>GeneFamily_1253</t>
  </si>
  <si>
    <t>Ga0133562_121543</t>
  </si>
  <si>
    <t>GeneFamily_1268</t>
  </si>
  <si>
    <t>Ga0133562_12124</t>
  </si>
  <si>
    <t>Ga0133563_11285</t>
  </si>
  <si>
    <t>Ga0133564_11408</t>
  </si>
  <si>
    <t>GeneFamily_0889</t>
  </si>
  <si>
    <t>Ga0133563_11383</t>
  </si>
  <si>
    <t>Ga0133564_11501</t>
  </si>
  <si>
    <t>GeneFamily_0325</t>
  </si>
  <si>
    <t>Ga0133561_11814</t>
  </si>
  <si>
    <t>Ga0133564_11865</t>
  </si>
  <si>
    <t>GeneFamily_1218</t>
  </si>
  <si>
    <t>Ga0133562_1343</t>
  </si>
  <si>
    <t>GeneFamily_0892</t>
  </si>
  <si>
    <t>Ga0133561_11659</t>
  </si>
  <si>
    <t>GeneFamily_0092</t>
  </si>
  <si>
    <t>Ga0133563_111488</t>
  </si>
  <si>
    <t>GeneFamily_1657</t>
  </si>
  <si>
    <t>Ga0133562_121188</t>
  </si>
  <si>
    <t>GeneFamily_0006</t>
  </si>
  <si>
    <t>Ga0133564_11944</t>
  </si>
  <si>
    <t>GeneFamily_2296</t>
  </si>
  <si>
    <t>Ga0133564_11741</t>
  </si>
  <si>
    <t>GeneFamily_0984</t>
  </si>
  <si>
    <t>Ga0133561_11113</t>
  </si>
  <si>
    <t>GeneFamily_2463</t>
  </si>
  <si>
    <t>Ga0133561_111672</t>
  </si>
  <si>
    <t>GeneFamily_1013</t>
  </si>
  <si>
    <t>Ga0133564_11684</t>
  </si>
  <si>
    <t>GeneFamily_0406</t>
  </si>
  <si>
    <t>Ga0133564_11983</t>
  </si>
  <si>
    <t>GeneFamily_1436</t>
  </si>
  <si>
    <t>Ga0133562_11280</t>
  </si>
  <si>
    <t>GeneFamily_1961</t>
  </si>
  <si>
    <t>Ga0133563_11422</t>
  </si>
  <si>
    <t>Ga0133564_11542</t>
  </si>
  <si>
    <t>GeneFamily_1290</t>
  </si>
  <si>
    <t>Ga0133562_13158</t>
  </si>
  <si>
    <t>Ga0133564_1149</t>
  </si>
  <si>
    <t>GeneFamily_1139</t>
  </si>
  <si>
    <t>GeneFamily_0101</t>
  </si>
  <si>
    <t>Ga0133564_1111</t>
  </si>
  <si>
    <t>GeneFamily_0130</t>
  </si>
  <si>
    <t>Ga0133561_11201</t>
  </si>
  <si>
    <t>GeneFamily_0639</t>
  </si>
  <si>
    <t>Ga0133561_111404</t>
  </si>
  <si>
    <t>GeneFamily_1028</t>
  </si>
  <si>
    <t>Ga0133563_111487</t>
  </si>
  <si>
    <t>GeneFamily_2122</t>
  </si>
  <si>
    <t>Ga0133561_111677</t>
  </si>
  <si>
    <t>GeneFamily_2232</t>
  </si>
  <si>
    <t>Ga0133564_11772</t>
  </si>
  <si>
    <t>GeneFamily_1144</t>
  </si>
  <si>
    <t>Ga0133563_111085</t>
  </si>
  <si>
    <t>GeneFamily_0916</t>
  </si>
  <si>
    <t>Ga0133563_11222</t>
  </si>
  <si>
    <t>GeneFamily_1037</t>
  </si>
  <si>
    <t>Ga0133561_1191</t>
  </si>
  <si>
    <t>Ga0133564_1175</t>
  </si>
  <si>
    <t>GeneFamily_1577</t>
  </si>
  <si>
    <t>Ga0133562_12423</t>
  </si>
  <si>
    <t>GeneFamily_0811</t>
  </si>
  <si>
    <t>Ga0133563_111014</t>
  </si>
  <si>
    <t>GeneFamily_0673</t>
  </si>
  <si>
    <t>Ga0133563_111366</t>
  </si>
  <si>
    <t>GeneFamily_1716</t>
  </si>
  <si>
    <t>Ga0133562_121552</t>
  </si>
  <si>
    <t>GeneFamily_0121</t>
  </si>
  <si>
    <t>Ga0133561_11185</t>
  </si>
  <si>
    <t>Ga0133564_11170</t>
  </si>
  <si>
    <t>GeneFamily_1023</t>
  </si>
  <si>
    <t>Ga0133561_111125</t>
  </si>
  <si>
    <t>GeneFamily_1130</t>
  </si>
  <si>
    <t>Ga0133562_121330</t>
  </si>
  <si>
    <t>Ga0133564_11390</t>
  </si>
  <si>
    <t>GeneFamily_1757</t>
  </si>
  <si>
    <t>Ga0133562_121332</t>
  </si>
  <si>
    <t>GeneFamily_0666</t>
  </si>
  <si>
    <t>Ga0133564_111594</t>
  </si>
  <si>
    <t>GeneFamily_1220</t>
  </si>
  <si>
    <t>Ga0133562_1381</t>
  </si>
  <si>
    <t>GeneFamily_0005</t>
  </si>
  <si>
    <t>Ga0133561_111645</t>
  </si>
  <si>
    <t>GeneFamily_1145</t>
  </si>
  <si>
    <t>Ga0133561_111348</t>
  </si>
  <si>
    <t>GeneFamily_3661</t>
  </si>
  <si>
    <t>Ga0133562_12301</t>
  </si>
  <si>
    <t>GeneFamily_1170</t>
  </si>
  <si>
    <t>Ga0133562_1137</t>
  </si>
  <si>
    <t>Ga0133563_11392</t>
  </si>
  <si>
    <t>GeneFamily_0674</t>
  </si>
  <si>
    <t>Ga0133564_111624</t>
  </si>
  <si>
    <t>GeneFamily_1083</t>
  </si>
  <si>
    <t>Ga0133561_11582</t>
  </si>
  <si>
    <t>Ga0133563_11480</t>
  </si>
  <si>
    <t>Ga0133564_11599</t>
  </si>
  <si>
    <t>GeneFamily_1301</t>
  </si>
  <si>
    <t>Ga0133562_1239</t>
  </si>
  <si>
    <t>GeneFamily_0648</t>
  </si>
  <si>
    <t>Ga0133561_111413</t>
  </si>
  <si>
    <t>GeneFamily_1010</t>
  </si>
  <si>
    <t>Ga0133561_111465</t>
  </si>
  <si>
    <t>Ga0133563_111342</t>
  </si>
  <si>
    <t>GeneFamily_1090</t>
  </si>
  <si>
    <t>Ga0133561_11984</t>
  </si>
  <si>
    <t>Ga0133562_12825</t>
  </si>
  <si>
    <t>Ga0133564_111053</t>
  </si>
  <si>
    <t>GeneFamily_1274</t>
  </si>
  <si>
    <t>Ga0133561_111083</t>
  </si>
  <si>
    <t>GeneFamily_1266</t>
  </si>
  <si>
    <t>Ga0133562_12122</t>
  </si>
  <si>
    <t>Ga0133563_11283</t>
  </si>
  <si>
    <t>Ga0133564_11406</t>
  </si>
  <si>
    <t>GeneFamily_0408</t>
  </si>
  <si>
    <t>Ga0133561_11935</t>
  </si>
  <si>
    <t>Ga0133564_11994</t>
  </si>
  <si>
    <t>GeneFamily_1999</t>
  </si>
  <si>
    <t>Ga0133564_11991</t>
  </si>
  <si>
    <t>GeneFamily_1783</t>
  </si>
  <si>
    <t>Ga0133561_111580</t>
  </si>
  <si>
    <t>Ga0133562_12293</t>
  </si>
  <si>
    <t>GeneFamily_0919</t>
  </si>
  <si>
    <t>Ga0133563_11592</t>
  </si>
  <si>
    <t>GeneFamily_2400</t>
  </si>
  <si>
    <t>Ga0133564_111539</t>
  </si>
  <si>
    <t>GeneFamily_2779</t>
  </si>
  <si>
    <t>Ga0133562_12101</t>
  </si>
  <si>
    <t>GeneFamily_1574</t>
  </si>
  <si>
    <t>Ga0133564_11414</t>
  </si>
  <si>
    <t>GeneFamily_0198</t>
  </si>
  <si>
    <t>Ga0133564_11508</t>
  </si>
  <si>
    <t>GeneFamily_0312</t>
  </si>
  <si>
    <t>Ga0133564_11848</t>
  </si>
  <si>
    <t>GeneFamily_2394</t>
  </si>
  <si>
    <t>Ga0133564_11990</t>
  </si>
  <si>
    <t>GeneFamily_0898</t>
  </si>
  <si>
    <t>Ga0133561_111349</t>
  </si>
  <si>
    <t>GeneFamily_3133</t>
  </si>
  <si>
    <t>Ga0133561_111694</t>
  </si>
  <si>
    <t>GeneFamily_1518</t>
  </si>
  <si>
    <t>Ga0133562_121167</t>
  </si>
  <si>
    <t>GeneFamily_1500</t>
  </si>
  <si>
    <t>Ga0133562_121187</t>
  </si>
  <si>
    <t>GeneFamily_1165</t>
  </si>
  <si>
    <t>Ga0133564_11398</t>
  </si>
  <si>
    <t>GeneFamily_0257</t>
  </si>
  <si>
    <t>Ga0133561_11654</t>
  </si>
  <si>
    <t>Ga0133564_11677</t>
  </si>
  <si>
    <t>GeneFamily_0106</t>
  </si>
  <si>
    <t>Ga0133563_1194</t>
  </si>
  <si>
    <t>GeneFamily_1064</t>
  </si>
  <si>
    <t>Ga0133563_11433</t>
  </si>
  <si>
    <t>GeneFamily_2413</t>
  </si>
  <si>
    <t>Ga0133564_11779</t>
  </si>
  <si>
    <t>GeneFamily_1591</t>
  </si>
  <si>
    <t>Ga0133561_11934</t>
  </si>
  <si>
    <t>Ga0133564_11993</t>
  </si>
  <si>
    <t>GeneFamily_1372</t>
  </si>
  <si>
    <t>Ga0133564_111344</t>
  </si>
  <si>
    <t>GeneFamily_1187</t>
  </si>
  <si>
    <t>Ga0133562_1324</t>
  </si>
  <si>
    <t>Ga0133564_111793</t>
  </si>
  <si>
    <t>GeneFamily_0167</t>
  </si>
  <si>
    <t>Ga0133561_11439</t>
  </si>
  <si>
    <t>GeneFamily_0300</t>
  </si>
  <si>
    <t>Ga0133563_11665</t>
  </si>
  <si>
    <t>GeneFamily_1373</t>
  </si>
  <si>
    <t>Ga0133562_121317</t>
  </si>
  <si>
    <t>GeneFamily_1227</t>
  </si>
  <si>
    <t>Ga0133561_11340</t>
  </si>
  <si>
    <t>Ga0133563_11207</t>
  </si>
  <si>
    <t>Ga0133564_11278</t>
  </si>
  <si>
    <t>GeneFamily_3654</t>
  </si>
  <si>
    <t>Ga0133562_12217</t>
  </si>
  <si>
    <t>GeneFamily_1205</t>
  </si>
  <si>
    <t>Ga0133562_121289</t>
  </si>
  <si>
    <t>Ga0133564_111637</t>
  </si>
  <si>
    <t>F184_Singleton_7</t>
  </si>
  <si>
    <t>Ga0133562_12210</t>
  </si>
  <si>
    <t>GeneFamily_3568</t>
  </si>
  <si>
    <t>Ga0133561_11825</t>
  </si>
  <si>
    <t>GeneFamily_0719</t>
  </si>
  <si>
    <t>Ga0133561_111794</t>
  </si>
  <si>
    <t>GeneFamily_1067</t>
  </si>
  <si>
    <t>Ga0133561_111001</t>
  </si>
  <si>
    <t>Ga0133562_12836</t>
  </si>
  <si>
    <t>Ga0133564_111071</t>
  </si>
  <si>
    <t>GeneFamily_2462</t>
  </si>
  <si>
    <t>Ga0133561_111671</t>
  </si>
  <si>
    <t>GeneFamily_0349</t>
  </si>
  <si>
    <t>Ga0133561_11844</t>
  </si>
  <si>
    <t>Ga0133563_11732</t>
  </si>
  <si>
    <t>GeneFamily_1062</t>
  </si>
  <si>
    <t>Ga0133561_1192</t>
  </si>
  <si>
    <t>Ga0133564_1176</t>
  </si>
  <si>
    <t>F183_Singleton_10</t>
  </si>
  <si>
    <t>Ga0133561_11940</t>
  </si>
  <si>
    <t>GeneFamily_0284</t>
  </si>
  <si>
    <t>Ga0133564_11808</t>
  </si>
  <si>
    <t>GeneFamily_0269</t>
  </si>
  <si>
    <t>Ga0133563_11577</t>
  </si>
  <si>
    <t>GeneFamily_1186</t>
  </si>
  <si>
    <t>Ga0133562_1322</t>
  </si>
  <si>
    <t>Ga0133564_111791</t>
  </si>
  <si>
    <t>GeneFamily_0364</t>
  </si>
  <si>
    <t>Ga0133563_11752</t>
  </si>
  <si>
    <t>GeneFamily_1449</t>
  </si>
  <si>
    <t>Ga0133564_1126</t>
  </si>
  <si>
    <t>GeneFamily_1808</t>
  </si>
  <si>
    <t>Ga0133563_111497</t>
  </si>
  <si>
    <t>GeneFamily_0162</t>
  </si>
  <si>
    <t>Ga0133563_11260</t>
  </si>
  <si>
    <t>GeneFamily_1431</t>
  </si>
  <si>
    <t>Ga0133563_111525</t>
  </si>
  <si>
    <t>GeneFamily_0287</t>
  </si>
  <si>
    <t>Ga0133563_11650</t>
  </si>
  <si>
    <t>GeneFamily_0947</t>
  </si>
  <si>
    <t>Ga0133561_11513</t>
  </si>
  <si>
    <t>Ga0133562_12308</t>
  </si>
  <si>
    <t>Ga0133563_11398</t>
  </si>
  <si>
    <t>GeneFamily_3548</t>
  </si>
  <si>
    <t>Ga0133564_11195</t>
  </si>
  <si>
    <t>GeneFamily_0753</t>
  </si>
  <si>
    <t>Ga0133563_11336</t>
  </si>
  <si>
    <t>Ga0133564_11454</t>
  </si>
  <si>
    <t>GeneFamily_1616</t>
  </si>
  <si>
    <t>Ga0133561_111740</t>
  </si>
  <si>
    <t>GeneFamily_1900</t>
  </si>
  <si>
    <t>Ga0133562_121290</t>
  </si>
  <si>
    <t>GeneFamily_1036</t>
  </si>
  <si>
    <t>Ga0133562_1175</t>
  </si>
  <si>
    <t>Ga0133563_1141</t>
  </si>
  <si>
    <t>Ga0133564_1156</t>
  </si>
  <si>
    <t>GeneFamily_1230</t>
  </si>
  <si>
    <t>Ga0133562_12120</t>
  </si>
  <si>
    <t>Ga0133563_11281</t>
  </si>
  <si>
    <t>GeneFamily_1020</t>
  </si>
  <si>
    <t>Ga0133564_111049</t>
  </si>
  <si>
    <t>GeneFamily_0175</t>
  </si>
  <si>
    <t>Ga0133561_11449</t>
  </si>
  <si>
    <t>GeneFamily_2797</t>
  </si>
  <si>
    <t>Ga0133562_1353</t>
  </si>
  <si>
    <t>GeneFamily_1075</t>
  </si>
  <si>
    <t>Ga0133564_1127</t>
  </si>
  <si>
    <t>GeneFamily_1889</t>
  </si>
  <si>
    <t>Ga0133564_11686</t>
  </si>
  <si>
    <t>GeneFamily_0553</t>
  </si>
  <si>
    <t>Ga0133563_111107</t>
  </si>
  <si>
    <t>GeneFamily_0442</t>
  </si>
  <si>
    <t>Ga0133563_11917</t>
  </si>
  <si>
    <t>GeneFamily_2731</t>
  </si>
  <si>
    <t>Ga0133561_111652</t>
  </si>
  <si>
    <t>GeneFamily_0729</t>
  </si>
  <si>
    <t>Ga0133563_11163</t>
  </si>
  <si>
    <t>GeneFamily_0089</t>
  </si>
  <si>
    <t>Ga0133563_111426</t>
  </si>
  <si>
    <t>F185_Singleton_2</t>
  </si>
  <si>
    <t>Ga0133563_11455</t>
  </si>
  <si>
    <t>GeneFamily_0233</t>
  </si>
  <si>
    <t>Ga0133564_11629</t>
  </si>
  <si>
    <t>GeneFamily_1747</t>
  </si>
  <si>
    <t>Ga0133563_111323</t>
  </si>
  <si>
    <t>Ga0133564_111544</t>
  </si>
  <si>
    <t>GeneFamily_0192</t>
  </si>
  <si>
    <t>Ga0133561_11502</t>
  </si>
  <si>
    <t>Ga0133562_12282</t>
  </si>
  <si>
    <t>Ga0133564_11495</t>
  </si>
  <si>
    <t>GeneFamily_0739</t>
  </si>
  <si>
    <t>Ga0133563_11224</t>
  </si>
  <si>
    <t>GeneFamily_1354</t>
  </si>
  <si>
    <t>GeneFamily_1715</t>
  </si>
  <si>
    <t>Ga0133562_12213</t>
  </si>
  <si>
    <t>F184_Singleton_20</t>
  </si>
  <si>
    <t>Ga0133562_121090</t>
  </si>
  <si>
    <t>GeneFamily_0953</t>
  </si>
  <si>
    <t>Ga0133561_111204</t>
  </si>
  <si>
    <t>Ga0133563_111089</t>
  </si>
  <si>
    <t>Ga0133564_111293</t>
  </si>
  <si>
    <t>GeneFamily_1396</t>
  </si>
  <si>
    <t>Ga0133564_11987</t>
  </si>
  <si>
    <t>GeneFamily_0447</t>
  </si>
  <si>
    <t>Ga0133563_11922</t>
  </si>
  <si>
    <t>GeneFamily_1125</t>
  </si>
  <si>
    <t>Ga0133561_11245</t>
  </si>
  <si>
    <t>GeneFamily_0748</t>
  </si>
  <si>
    <t>Ga0133563_11261</t>
  </si>
  <si>
    <t>Ga0133564_11363</t>
  </si>
  <si>
    <t>GeneFamily_1714</t>
  </si>
  <si>
    <t>Ga0133562_12140</t>
  </si>
  <si>
    <t>GeneFamily_1104</t>
  </si>
  <si>
    <t>Ga0133562_1243</t>
  </si>
  <si>
    <t>GeneFamily_2681</t>
  </si>
  <si>
    <t>Ga0133562_12375</t>
  </si>
  <si>
    <t>GeneFamily_1185</t>
  </si>
  <si>
    <t>Ga0133562_1316</t>
  </si>
  <si>
    <t>GeneFamily_0604</t>
  </si>
  <si>
    <t>Ga0133563_111232</t>
  </si>
  <si>
    <t>GeneFamily_1587</t>
  </si>
  <si>
    <t>Ga0133562_12256</t>
  </si>
  <si>
    <t>GeneFamily_0593</t>
  </si>
  <si>
    <t>Ga0133563_111183</t>
  </si>
  <si>
    <t>GeneFamily_2094</t>
  </si>
  <si>
    <t>Ga0133563_111325</t>
  </si>
  <si>
    <t>Ga0133564_111546</t>
  </si>
  <si>
    <t>GeneFamily_1505</t>
  </si>
  <si>
    <t>Ga0133561_11412</t>
  </si>
  <si>
    <t>Ga0133562_12112</t>
  </si>
  <si>
    <t>GeneFamily_0599</t>
  </si>
  <si>
    <t>Ga0133561_111350</t>
  </si>
  <si>
    <t>GeneFamily_1085</t>
  </si>
  <si>
    <t>Ga0133563_11523</t>
  </si>
  <si>
    <t>GeneFamily_0789</t>
  </si>
  <si>
    <t>Ga0133564_11949</t>
  </si>
  <si>
    <t>GeneFamily_0036</t>
  </si>
  <si>
    <t>Ga0133561_11999</t>
  </si>
  <si>
    <t>Ga0133562_12834</t>
  </si>
  <si>
    <t>Ga0133564_111069</t>
  </si>
  <si>
    <t>GeneFamily_0717</t>
  </si>
  <si>
    <t>Ga0133563_111598</t>
  </si>
  <si>
    <t>GeneFamily_0882</t>
  </si>
  <si>
    <t>Ga0133563_111542</t>
  </si>
  <si>
    <t>Ga0133564_111859</t>
  </si>
  <si>
    <t>GeneFamily_1060</t>
  </si>
  <si>
    <t>Ga0133562_1382</t>
  </si>
  <si>
    <t>GeneFamily_1401</t>
  </si>
  <si>
    <t>Ga0133564_11546</t>
  </si>
  <si>
    <t>GeneFamily_1285</t>
  </si>
  <si>
    <t>Ga0133563_11247</t>
  </si>
  <si>
    <t>GeneFamily_0085</t>
  </si>
  <si>
    <t>Ga0133563_111133</t>
  </si>
  <si>
    <t>GeneFamily_0718</t>
  </si>
  <si>
    <t>Ga0133561_111793</t>
  </si>
  <si>
    <t>Ga0133563_111599</t>
  </si>
  <si>
    <t>GeneFamily_1124</t>
  </si>
  <si>
    <t>Ga0133563_111584</t>
  </si>
  <si>
    <t>GeneFamily_0221</t>
  </si>
  <si>
    <t>Ga0133562_12386</t>
  </si>
  <si>
    <t>Ga0133563_11492</t>
  </si>
  <si>
    <t>GeneFamily_0068</t>
  </si>
  <si>
    <t>Ga0133564_11422</t>
  </si>
  <si>
    <t>GeneFamily_1653</t>
  </si>
  <si>
    <t>Ga0133564_11774</t>
  </si>
  <si>
    <t>GeneFamily_3648</t>
  </si>
  <si>
    <t>Ga0133562_11206</t>
  </si>
  <si>
    <t>GeneFamily_1149</t>
  </si>
  <si>
    <t>Ga0133563_111433</t>
  </si>
  <si>
    <t>GeneFamily_1632</t>
  </si>
  <si>
    <t>Ga0133564_1193</t>
  </si>
  <si>
    <t>GeneFamily_2233</t>
  </si>
  <si>
    <t>Ga0133564_11773</t>
  </si>
  <si>
    <t>GeneFamily_1265</t>
  </si>
  <si>
    <t>Ga0133562_12121</t>
  </si>
  <si>
    <t>Ga0133563_11282</t>
  </si>
  <si>
    <t>Ga0133564_11405</t>
  </si>
  <si>
    <t>GeneFamily_1008</t>
  </si>
  <si>
    <t>Ga0133561_11174</t>
  </si>
  <si>
    <t>GeneFamily_1873</t>
  </si>
  <si>
    <t>Ga0133561_11666</t>
  </si>
  <si>
    <t>Ga0133564_1150</t>
  </si>
  <si>
    <t>GeneFamily_0218</t>
  </si>
  <si>
    <t>Ga0133561_11595</t>
  </si>
  <si>
    <t>Ga0133563_11487</t>
  </si>
  <si>
    <t>F184_Singleton_21</t>
  </si>
  <si>
    <t>Ga0133562_121091</t>
  </si>
  <si>
    <t>GeneFamily_2071</t>
  </si>
  <si>
    <t>Ga0133561_11552</t>
  </si>
  <si>
    <t>GeneFamily_1501</t>
  </si>
  <si>
    <t>Ga0133562_121346</t>
  </si>
  <si>
    <t>GeneFamily_1040</t>
  </si>
  <si>
    <t>Ga0133563_111279</t>
  </si>
  <si>
    <t>Ga0133564_111476</t>
  </si>
  <si>
    <t>GeneFamily_1046</t>
  </si>
  <si>
    <t>Ga0133561_11521</t>
  </si>
  <si>
    <t>Ga0133563_11410</t>
  </si>
  <si>
    <t>GeneFamily_1414</t>
  </si>
  <si>
    <t>Ga0133561_111305</t>
  </si>
  <si>
    <t>Ga0133564_111370</t>
  </si>
  <si>
    <t>GeneFamily_2777</t>
  </si>
  <si>
    <t>Ga0133562_1299</t>
  </si>
  <si>
    <t>GeneFamily_1277</t>
  </si>
  <si>
    <t>Ga0133562_12294</t>
  </si>
  <si>
    <t>GeneFamily_1615</t>
  </si>
  <si>
    <t>Ga0133561_111739</t>
  </si>
  <si>
    <t>GeneFamily_2653</t>
  </si>
  <si>
    <t>Ga0133562_1215</t>
  </si>
  <si>
    <t>GeneFamily_0459</t>
  </si>
  <si>
    <t>Ga0133563_11938</t>
  </si>
  <si>
    <t>GeneFamily_1575</t>
  </si>
  <si>
    <t>Ga0133564_11509</t>
  </si>
  <si>
    <t>locus_tag</t>
  </si>
  <si>
    <t>log2FC</t>
  </si>
  <si>
    <t>F</t>
  </si>
  <si>
    <t>EC_number</t>
  </si>
  <si>
    <t>KO_number</t>
  </si>
  <si>
    <t>COG</t>
  </si>
  <si>
    <t>COG_ann</t>
  </si>
  <si>
    <t>COG_cat</t>
  </si>
  <si>
    <t>Aminopeptidase C</t>
  </si>
  <si>
    <t>NA</t>
  </si>
  <si>
    <t>GeneFamily_0017</t>
  </si>
  <si>
    <t>Core</t>
  </si>
  <si>
    <t>COG3579</t>
  </si>
  <si>
    <t>Aminopeptidase C&lt;br/&gt;&lt;br/&gt;</t>
  </si>
  <si>
    <t>E</t>
  </si>
  <si>
    <t xml:space="preserve"> glycyl-tRNA synthetase alpha chain</t>
  </si>
  <si>
    <t>EC:6.1.1.14 - Glycine--tRNA ligase.&lt;br/&gt;&lt;br/&gt;</t>
  </si>
  <si>
    <t>KO:K01878 - glyQ; glycyl-tRNA synthetase alpha chain [EC:6.1.1.14]&lt;br/&gt;&lt;br/&gt;</t>
  </si>
  <si>
    <t>COG0752</t>
  </si>
  <si>
    <t>Glycyl-tRNA synthetase, alpha subunit&lt;br/&gt;&lt;br/&gt;</t>
  </si>
  <si>
    <t>J</t>
  </si>
  <si>
    <t>Uncharacterized membrane-anchored protein YitT, contains DUF161 and DUF2179 domains</t>
  </si>
  <si>
    <t>COG1284</t>
  </si>
  <si>
    <t>S</t>
  </si>
  <si>
    <t xml:space="preserve"> thiol peroxidase (atypical 2-Cys peroxiredoxin)</t>
  </si>
  <si>
    <t>EC:1.11.1.15 - Peroxiredoxin.&lt;br/&gt;&lt;br/&gt;</t>
  </si>
  <si>
    <t>KO:K11065 - tpx; thiol peroxidase, atypical 2-Cys peroxiredoxin [EC:1.11.1.15]&lt;br/&gt;&lt;br/&gt;</t>
  </si>
  <si>
    <t>COG2077</t>
  </si>
  <si>
    <t>Peroxiredoxin&lt;br/&gt;&lt;br/&gt;</t>
  </si>
  <si>
    <t>O</t>
  </si>
  <si>
    <t>Accessory</t>
  </si>
  <si>
    <t>COG1070</t>
  </si>
  <si>
    <t>Sugar (pentulose or hexulose) kinase&lt;br/&gt;&lt;br/&gt;</t>
  </si>
  <si>
    <t>G</t>
  </si>
  <si>
    <t xml:space="preserve"> PTS system IIB component, Fru family</t>
  </si>
  <si>
    <t>EC:2.7.1.69 - Protein-N(pi)-phosphohistidine--sugar phosphotransferase.&lt;br/&gt;&lt;br/&gt;</t>
  </si>
  <si>
    <t>KO:K02769 - PTS-Fru-EIIB, fruA; PTS system, fructose-specific IIB component [EC:2.7.1.69]&lt;br/&gt;&lt;br/&gt;</t>
  </si>
  <si>
    <t>COG1445</t>
  </si>
  <si>
    <t>Phosphotransferase system fructose-specific component IIB&lt;br/&gt;&lt;br/&gt;</t>
  </si>
  <si>
    <t>hypothetical protein</t>
  </si>
  <si>
    <t>citrate lyase subunit alpha / citrate CoA-transferase</t>
  </si>
  <si>
    <t>EC:2.8.3.10 - Citrate CoA-transferase.&lt;br/&gt;&lt;br/&gt;</t>
  </si>
  <si>
    <t>KO:K01643 - citF; citrate lyase subunit alpha / citrate CoA-transferase [EC:2.8.3.10]&lt;br/&gt;&lt;br/&gt;</t>
  </si>
  <si>
    <t>COG3051</t>
  </si>
  <si>
    <t>Citrate lyase, alpha subunit&lt;br/&gt;&lt;br/&gt;</t>
  </si>
  <si>
    <t>C</t>
  </si>
  <si>
    <t>citrate lyase subunit beta / citryl-CoA lyase</t>
  </si>
  <si>
    <t>EC:4.1.3.34 - Citryl-CoA lyase.&lt;br/&gt;&lt;br/&gt;</t>
  </si>
  <si>
    <t>KO:K01644 - citE; citrate lyase subunit beta / citryl-CoA lyase [EC:4.1.3.34]&lt;br/&gt;&lt;br/&gt;</t>
  </si>
  <si>
    <t>COG2301</t>
  </si>
  <si>
    <t>Citrate lyase beta subunit&lt;br/&gt;&lt;br/&gt;</t>
  </si>
  <si>
    <t>citrate lyase subunit gamma (acyl carrier protein)</t>
  </si>
  <si>
    <t>KO:K01646 - citD; citrate lyase subunit gamma (acyl carrier protein)&lt;br/&gt;&lt;br/&gt;</t>
  </si>
  <si>
    <t>COG3052</t>
  </si>
  <si>
    <t>Citrate lyase, gamma subunit&lt;br/&gt;&lt;br/&gt;</t>
  </si>
  <si>
    <t>[citrate (pro-3S)-lyase] ligase</t>
  </si>
  <si>
    <t>EC:6.2.1.22 - [Citrate (pro-3S)-lyase] ligase.&lt;br/&gt;&lt;br/&gt;</t>
  </si>
  <si>
    <t>KO:K01910 - citC; [citrate (pro-3S)-lyase] ligase [EC:6.2.1.22]&lt;br/&gt;&lt;br/&gt;</t>
  </si>
  <si>
    <t>COG3053</t>
  </si>
  <si>
    <t>Citrate lyase synthetase&lt;br/&gt;&lt;br/&gt;</t>
  </si>
  <si>
    <t>Pimeloyl-ACP methyl ester carboxylesterase</t>
  </si>
  <si>
    <t>COG0596</t>
  </si>
  <si>
    <t>Pimeloyl-ACP methyl ester carboxylesterase&lt;br/&gt;&lt;br/&gt;</t>
  </si>
  <si>
    <t>HR</t>
  </si>
  <si>
    <t>divalent anion:Na+ symporter, DASS family</t>
  </si>
  <si>
    <t>KO:K03319 - TC.DASS; divalent anion:Na+ symporter, DASS family&lt;br/&gt;&lt;br/&gt;</t>
  </si>
  <si>
    <t>COG0471</t>
  </si>
  <si>
    <t>Di- and tricarboxylate transporter&lt;br/&gt;&lt;br/&gt;</t>
  </si>
  <si>
    <t>Regulator of RNase E activity RraA</t>
  </si>
  <si>
    <t>COG0684</t>
  </si>
  <si>
    <t>Regulator of RNase E activity RraA&lt;br/&gt;&lt;br/&gt;</t>
  </si>
  <si>
    <t xml:space="preserve"> malate dehydrogenase (NAD)</t>
  </si>
  <si>
    <t>EC:1.1.1.27 - L-lactate dehydrogenase.&lt;br/&gt;&lt;br/&gt;</t>
  </si>
  <si>
    <t>KO:K00016 - LDH, ldh; L-lactate dehydrogenase [EC:1.1.1.27]&lt;br/&gt;&lt;br/&gt;</t>
  </si>
  <si>
    <t>COG0039</t>
  </si>
  <si>
    <t>Malate/lactate dehydrogenase&lt;br/&gt;&lt;br/&gt;</t>
  </si>
  <si>
    <t xml:space="preserve"> fumarase, class II</t>
  </si>
  <si>
    <t>EC:4.2.1.2 - Fumarate hydratase.&lt;br/&gt;&lt;br/&gt;</t>
  </si>
  <si>
    <t>KO:K01679 - E4.2.1.2B, fumC; fumarate hydratase, class II [EC:4.2.1.2]&lt;br/&gt;&lt;br/&gt;</t>
  </si>
  <si>
    <t>COG0114</t>
  </si>
  <si>
    <t>Fumarate hydratase class II&lt;br/&gt;&lt;br/&gt;</t>
  </si>
  <si>
    <t>branched-chain amino acid:cation transporter, LIVCS family</t>
  </si>
  <si>
    <t>COG1114</t>
  </si>
  <si>
    <t>Predicted heme/steroid binding protein</t>
  </si>
  <si>
    <t>COG4892</t>
  </si>
  <si>
    <t>Predicted heme/steroid binding protein&lt;br/&gt;&lt;br/&gt;</t>
  </si>
  <si>
    <t>R</t>
  </si>
  <si>
    <t>glycerol uptake facilitator protein</t>
  </si>
  <si>
    <t>KO:K02440 - GLPF; glycerol uptake facilitator protein&lt;br/&gt;&lt;br/&gt;</t>
  </si>
  <si>
    <t>COG0580</t>
  </si>
  <si>
    <t>Glycerol uptake facilitator and related aquaporins (Major Intrinsic Protein Family)&lt;br/&gt;&lt;br/&gt;</t>
  </si>
  <si>
    <t>1-acyl-sn-glycerol-3-phosphate acyltransferase</t>
  </si>
  <si>
    <t>COG0204</t>
  </si>
  <si>
    <t>1-acyl-sn-glycerol-3-phosphate acyltransferase&lt;br/&gt;&lt;br/&gt;</t>
  </si>
  <si>
    <t>I</t>
  </si>
  <si>
    <t xml:space="preserve"> dihydroxyacetone kinase DhaM subunit</t>
  </si>
  <si>
    <t>COG3412</t>
  </si>
  <si>
    <t>PTS-EIIA-like component DhaM of the dihydroxyacetone kinase DhaKLM complex&lt;br/&gt;&lt;br/&gt;</t>
  </si>
  <si>
    <t>T</t>
  </si>
  <si>
    <t>dihydroxyacetone kinase, C-terminal domain</t>
  </si>
  <si>
    <t>EC:2.7.1.- - Transferases. Transferring phosphorus-containing groups. Phosphotransferases with an alcohol group as acceptor.&lt;br/&gt;&lt;br/&gt;</t>
  </si>
  <si>
    <t>KO:K05879 - dhaL; dihydroxyacetone kinase, C-terminal domain [EC:2.7.1.-]&lt;br/&gt;&lt;br/&gt;</t>
  </si>
  <si>
    <t xml:space="preserve"> dihydroxyacetone kinase DhaK subunit</t>
  </si>
  <si>
    <t>KO:K05878 - dhaK; dihydroxyacetone kinase, N-terminal domain [EC:2.7.1.-]&lt;br/&gt;&lt;br/&gt;</t>
  </si>
  <si>
    <t>COG2376</t>
  </si>
  <si>
    <t>Dihydroxyacetone kinase&lt;br/&gt;&lt;br/&gt;</t>
  </si>
  <si>
    <t>DNA-binding protein HU-beta</t>
  </si>
  <si>
    <t>KO:K03530 - hupB; DNA-binding protein HU-beta&lt;br/&gt;&lt;br/&gt;</t>
  </si>
  <si>
    <t>COG0776</t>
  </si>
  <si>
    <t>Bacterial nucleoid DNA-binding protein&lt;br/&gt;&lt;br/&gt;</t>
  </si>
  <si>
    <t>L</t>
  </si>
  <si>
    <t>D-methionine transport system substrate-binding protein</t>
  </si>
  <si>
    <t>KO:K02073 - metQ; D-methionine transport system substrate-binding protein&lt;br/&gt;&lt;br/&gt;</t>
  </si>
  <si>
    <t>COG1464</t>
  </si>
  <si>
    <t>ABC-type metal ion transport system, periplasmic component/surface antigen&lt;br/&gt;&lt;br/&gt;</t>
  </si>
  <si>
    <t>P</t>
  </si>
  <si>
    <t>dihydrofolate reductase</t>
  </si>
  <si>
    <t>EC:1.5.1.3 - Dihydrofolate reductase.&lt;br/&gt;&lt;br/&gt;</t>
  </si>
  <si>
    <t>KO:K00287 - folA; dihydrofolate reductase [EC:1.5.1.3]&lt;br/&gt;&lt;br/&gt;</t>
  </si>
  <si>
    <t>COG0262</t>
  </si>
  <si>
    <t>Dihydrofolate reductase&lt;br/&gt;&lt;br/&gt;</t>
  </si>
  <si>
    <t>H</t>
  </si>
  <si>
    <t>ATP-binding cassette, subfamily C</t>
  </si>
  <si>
    <t>KO:K06148 - ABCC-BAC; ATP-binding cassette, subfamily C, bacterial&lt;br/&gt;&lt;br/&gt;</t>
  </si>
  <si>
    <t>COG1132</t>
  </si>
  <si>
    <t>ABC-type multidrug transport system, ATPase and permease component&lt;br/&gt;&lt;br/&gt;</t>
  </si>
  <si>
    <t>V</t>
  </si>
  <si>
    <t>lipid A biosynthesis acyltransferase</t>
  </si>
  <si>
    <t>StrainSpecific</t>
  </si>
  <si>
    <t xml:space="preserve"> LSU ribosomal protein L9P</t>
  </si>
  <si>
    <t>KO:K02939 - RP-L9, MRPL9, rplI; large subunit ribosomal protein L9&lt;br/&gt;&lt;br/&gt;</t>
  </si>
  <si>
    <t>COG0359</t>
  </si>
  <si>
    <t>Ribosomal protein L9&lt;br/&gt;&lt;br/&gt;</t>
  </si>
  <si>
    <t>Protein of unknown function (DUF4231)</t>
  </si>
  <si>
    <t>lactate permease</t>
  </si>
  <si>
    <t>KO:K03303 - lctP; lactate permease&lt;br/&gt;&lt;br/&gt;</t>
  </si>
  <si>
    <t>COG1620</t>
  </si>
  <si>
    <t>L-lactate permease&lt;br/&gt;&lt;br/&gt;</t>
  </si>
  <si>
    <t>ATPase, P-type (transporting), HAD superfamily, subfamily IC</t>
  </si>
  <si>
    <t>COG0474</t>
  </si>
  <si>
    <t>Magnesium-transporting ATPase (P-type)&lt;br/&gt;&lt;br/&gt;</t>
  </si>
  <si>
    <t>L-amino acid N-acyltransferase YncA</t>
  </si>
  <si>
    <t>COG1247</t>
  </si>
  <si>
    <t>L-amino acid N-acyltransferase YncA&lt;br/&gt;&lt;br/&gt;</t>
  </si>
  <si>
    <t xml:space="preserve"> exonuclease RecJ</t>
  </si>
  <si>
    <t>EC:3.1.- - Hydrolases. Acting on ester bonds.&lt;br/&gt;&lt;br/&gt;</t>
  </si>
  <si>
    <t>KO:K07462 - recJ; single-stranded-DNA-specific exonuclease [EC:3.1.-.-]&lt;br/&gt;&lt;br/&gt;</t>
  </si>
  <si>
    <t>COG0608</t>
  </si>
  <si>
    <t>Single-stranded DNA-specific exonuclease, DHH superfamily, may be involved in archaeal DNA replication intiation&lt;br/&gt;&lt;br/&gt;</t>
  </si>
  <si>
    <t xml:space="preserve"> prolyl-tRNA synthetase</t>
  </si>
  <si>
    <t>EC:6.1.1.15 - Proline--tRNA ligase.&lt;br/&gt;&lt;br/&gt;</t>
  </si>
  <si>
    <t>KO:K01881 - PARS, proS; prolyl-tRNA synthetase [EC:6.1.1.15]&lt;br/&gt;&lt;br/&gt;</t>
  </si>
  <si>
    <t>COG0442</t>
  </si>
  <si>
    <t>Prolyl-tRNA synthetase&lt;br/&gt;&lt;br/&gt;</t>
  </si>
  <si>
    <t xml:space="preserve"> site-2 protease. Metallo peptidase. MEROPS family M50B</t>
  </si>
  <si>
    <t>EC:3.4.24.- - Hydrolases. Acting on peptide bonds (peptidases). Metalloendopeptidases.&lt;br/&gt;&lt;br/&gt;</t>
  </si>
  <si>
    <t>KO:K11749 - rseP; regulator of sigma E protease [EC:3.4.24.-]&lt;br/&gt;&lt;br/&gt;</t>
  </si>
  <si>
    <t>COG0750</t>
  </si>
  <si>
    <t>Membrane-associated protease RseP, regulator of RpoE activity&lt;br/&gt;&lt;br/&gt;</t>
  </si>
  <si>
    <t>OK</t>
  </si>
  <si>
    <t xml:space="preserve"> Undecaprenyl pyrophosphate synthetase</t>
  </si>
  <si>
    <t>EC:2.5.1.31 - Ditrans,polycis-undecaprenyl-diphosphate synthase ((2E,6E)-farnesyl- diphosphate specific).&lt;br/&gt;&lt;br/&gt;</t>
  </si>
  <si>
    <t>KO:K00806 - uppS; undecaprenyl diphosphate synthase [EC:2.5.1.31]&lt;br/&gt;&lt;br/&gt;</t>
  </si>
  <si>
    <t>COG0020</t>
  </si>
  <si>
    <t>Undecaprenyl pyrophosphate synthase&lt;br/&gt;&lt;br/&gt;</t>
  </si>
  <si>
    <t>glycolate oxidase</t>
  </si>
  <si>
    <t>EC:1.1.3.15 - (S)-2-hydroxy-acid oxidase.&lt;br/&gt;&lt;br/&gt;</t>
  </si>
  <si>
    <t>KO:K00104 - glcD; glycolate oxidase [EC:1.1.3.15]&lt;br/&gt;&lt;br/&gt;</t>
  </si>
  <si>
    <t>COG0277</t>
  </si>
  <si>
    <t>FAD/FMN-containing dehydrogenase&lt;br/&gt;&lt;br/&gt;</t>
  </si>
  <si>
    <t>repressor LexA</t>
  </si>
  <si>
    <t>EC:3.4.21.88 - Repressor LexA.&lt;br/&gt;&lt;br/&gt;</t>
  </si>
  <si>
    <t>KO:K01356 - lexA; repressor LexA [EC:3.4.21.88]&lt;br/&gt;&lt;br/&gt;</t>
  </si>
  <si>
    <t>COG1974</t>
  </si>
  <si>
    <t>SOS-response transcriptional repressor LexA (RecA-mediated autopeptidase)&lt;br/&gt;&lt;br/&gt;</t>
  </si>
  <si>
    <t>KT</t>
  </si>
  <si>
    <t>small subunit ribosomal protein S16</t>
  </si>
  <si>
    <t>KO:K02959 - RP-S16, MRPS16, rpsP; small subunit ribosomal protein S16&lt;br/&gt;&lt;br/&gt;</t>
  </si>
  <si>
    <t>COG0228</t>
  </si>
  <si>
    <t>Ribosomal protein S16&lt;br/&gt;&lt;br/&gt;</t>
  </si>
  <si>
    <t>peptide/nickel transport system substrate-binding protein</t>
  </si>
  <si>
    <t>KO:K02035 - ABC.PE.S; peptide/nickel transport system substrate-binding protein&lt;br/&gt;&lt;br/&gt;</t>
  </si>
  <si>
    <t>COG0747</t>
  </si>
  <si>
    <t>ABC-type transport system, periplasmic component&lt;br/&gt;&lt;br/&gt;</t>
  </si>
  <si>
    <t>peptide/nickel transport system ATP-binding protein</t>
  </si>
  <si>
    <t>KO:K02031 - ABC.PE.A; peptide/nickel transport system ATP-binding protein&lt;br/&gt;&lt;br/&gt;</t>
  </si>
  <si>
    <t>COG0444</t>
  </si>
  <si>
    <t>ABC-type dipeptide/oligopeptide/nickel transport system, ATPase component&lt;br/&gt;&lt;br/&gt;</t>
  </si>
  <si>
    <t>EP</t>
  </si>
  <si>
    <t xml:space="preserve"> phosphate:acyl-[acyl carrier protein] acyltransferase</t>
  </si>
  <si>
    <t>EC:2.3.1.15 - Glycerol-3-phosphate 1-O-acyltransferase.&lt;br/&gt;&lt;br/&gt;</t>
  </si>
  <si>
    <t>KO:K03621 - plsX; glycerol-3-phosphate acyltransferase PlsX [EC:2.3.1.15]&lt;br/&gt;&lt;br/&gt;</t>
  </si>
  <si>
    <t>COG0416</t>
  </si>
  <si>
    <t>Fatty acid/phospholipid biosynthesis enzyme&lt;br/&gt;&lt;br/&gt;</t>
  </si>
  <si>
    <t xml:space="preserve"> primary replicative DNA helicase</t>
  </si>
  <si>
    <t>EC:3.6.4.12 - DNA helicase.&lt;br/&gt;&lt;br/&gt;</t>
  </si>
  <si>
    <t>KO:K02314 - dnaB; replicative DNA helicase [EC:3.6.4.12]&lt;br/&gt;&lt;br/&gt;</t>
  </si>
  <si>
    <t>COG0305</t>
  </si>
  <si>
    <t>Replicative DNA helicase&lt;br/&gt;&lt;br/&gt;</t>
  </si>
  <si>
    <t>Uncharacterized membrane protein</t>
  </si>
  <si>
    <t>COG4709</t>
  </si>
  <si>
    <t>Uncharacterized membrane protein&lt;br/&gt;&lt;br/&gt;</t>
  </si>
  <si>
    <t>arsenate reductase</t>
  </si>
  <si>
    <t>EC:1.20.4.1 - Arsenate reductase (glutaredoxin).&lt;br/&gt;&lt;br/&gt;</t>
  </si>
  <si>
    <t>KO:K00537 - ARSC1, arsC; arsenate reductase [EC:1.20.4.1]&lt;br/&gt;&lt;br/&gt;</t>
  </si>
  <si>
    <t>COG1393</t>
  </si>
  <si>
    <t>Arsenate reductase and related proteins, glutaredoxin family&lt;br/&gt;&lt;br/&gt;</t>
  </si>
  <si>
    <t xml:space="preserve"> phenylalanyl-tRNA synthetase, alpha subunit</t>
  </si>
  <si>
    <t>EC:6.1.1.20 - Phenylalanine--tRNA ligase.&lt;br/&gt;&lt;br/&gt;</t>
  </si>
  <si>
    <t>KO:K01889 - FARSA, pheS; phenylalanyl-tRNA synthetase alpha chain [EC:6.1.1.20]&lt;br/&gt;&lt;br/&gt;</t>
  </si>
  <si>
    <t>COG0016</t>
  </si>
  <si>
    <t>Phenylalanyl-tRNA synthetase alpha subunit&lt;br/&gt;&lt;br/&gt;</t>
  </si>
  <si>
    <t xml:space="preserve"> replicative DNA helicase loader DnaB</t>
  </si>
  <si>
    <t>KO:K03346 - dnaB2, dnaB; replication initiation and membrane attachment protein&lt;br/&gt;&lt;br/&gt;</t>
  </si>
  <si>
    <t>COG3611</t>
  </si>
  <si>
    <t>Replication initiation and membrane attachment protein DnaB&lt;br/&gt;&lt;br/&gt;</t>
  </si>
  <si>
    <t>fructose-bisphosphate aldolase, class II</t>
  </si>
  <si>
    <t>EC:4.1.2.13 - Fructose-bisphosphate aldolase.&lt;br/&gt;&lt;br/&gt;</t>
  </si>
  <si>
    <t>KO:K01624 - FBA, fbaA; fructose-bisphosphate aldolase, class II [EC:4.1.2.13]&lt;br/&gt;&lt;br/&gt;</t>
  </si>
  <si>
    <t>COG0191</t>
  </si>
  <si>
    <t>Fructose/tagatose bisphosphate aldolase&lt;br/&gt;&lt;br/&gt;</t>
  </si>
  <si>
    <t xml:space="preserve"> PTS system unknown substrate IIC component, Fru family</t>
  </si>
  <si>
    <t>KO:K02770 - PTS-Fru-EIIC, fruA; PTS system, fructose-specific IIC component&lt;br/&gt;&lt;br/&gt;</t>
  </si>
  <si>
    <t>COG1299</t>
  </si>
  <si>
    <t>Phosphotransferase system, fructose-specific IIC component&lt;br/&gt;&lt;br/&gt;</t>
  </si>
  <si>
    <t>COG1762</t>
  </si>
  <si>
    <t>Phosphotransferase system mannitol/fructose-specific IIA domain (Ntr-type)&lt;br/&gt;&lt;br/&gt;</t>
  </si>
  <si>
    <t>GT</t>
  </si>
  <si>
    <t>activator of the mannose operon, transcriptional antiterminator</t>
  </si>
  <si>
    <t>KO:K02538 - manR; activator of the mannose operon, transcriptional antiterminator&lt;br/&gt;&lt;br/&gt;</t>
  </si>
  <si>
    <t>COG3711</t>
  </si>
  <si>
    <t>Transcriptional antiterminator&lt;br/&gt;&lt;br/&gt;</t>
  </si>
  <si>
    <t>K</t>
  </si>
  <si>
    <t>Aldo/keto reductase</t>
  </si>
  <si>
    <t>COG0656</t>
  </si>
  <si>
    <t>Aldo/keto reductase, related to diketogulonate reductase&lt;br/&gt;&lt;br/&gt;</t>
  </si>
  <si>
    <t>Q</t>
  </si>
  <si>
    <t>M</t>
  </si>
  <si>
    <t>Aspartate/methionine/tyrosine aminotransferase</t>
  </si>
  <si>
    <t>COG0436</t>
  </si>
  <si>
    <t>Aspartate/methionine/tyrosine aminotransferase&lt;br/&gt;&lt;br/&gt;</t>
  </si>
  <si>
    <t xml:space="preserve"> leucyl-tRNA synthetase</t>
  </si>
  <si>
    <t>EC:6.1.1.4 - Leucine--tRNA ligase.&lt;br/&gt;&lt;br/&gt;</t>
  </si>
  <si>
    <t>KO:K01869 - LARS, leuS; leucyl-tRNA synthetase [EC:6.1.1.4]&lt;br/&gt;&lt;br/&gt;</t>
  </si>
  <si>
    <t>COG0495</t>
  </si>
  <si>
    <t>Leucyl-tRNA synthetase&lt;br/&gt;&lt;br/&gt;</t>
  </si>
  <si>
    <t>undecaprenyl-diphosphatase</t>
  </si>
  <si>
    <t>EC:3.6.1.27 - Undecaprenyl-diphosphate phosphatase.&lt;br/&gt;&lt;br/&gt;</t>
  </si>
  <si>
    <t>KO:K19302 - bcrC; undecaprenyl-diphosphatase [EC:3.6.1.27]&lt;br/&gt;&lt;br/&gt;</t>
  </si>
  <si>
    <t>COG0671</t>
  </si>
  <si>
    <t>Membrane-associated phospholipid phosphatase&lt;br/&gt;&lt;br/&gt;</t>
  </si>
  <si>
    <t>chaperonin GroEL</t>
  </si>
  <si>
    <t>KO:K04077 - groEL, HSPD1; chaperonin GroEL&lt;br/&gt;&lt;br/&gt;</t>
  </si>
  <si>
    <t>COG0459</t>
  </si>
  <si>
    <t>Chaperonin GroEL (HSP60 family)&lt;br/&gt;&lt;br/&gt;</t>
  </si>
  <si>
    <t>chaperonin GroES</t>
  </si>
  <si>
    <t>KO:K04078 - groES, HSPE1; chaperonin GroES&lt;br/&gt;&lt;br/&gt;</t>
  </si>
  <si>
    <t>COG0234</t>
  </si>
  <si>
    <t>Co-chaperonin GroES (HSP10)&lt;br/&gt;&lt;br/&gt;</t>
  </si>
  <si>
    <t>Acetyltransferase (GNAT) domain-containing protein</t>
  </si>
  <si>
    <t>surface protein</t>
  </si>
  <si>
    <t>NlpC/P60 family protein</t>
  </si>
  <si>
    <t>Uncharacterized protein YvpB</t>
  </si>
  <si>
    <t>COG4990</t>
  </si>
  <si>
    <t>Uncharacterized protein YvpB&lt;br/&gt;&lt;br/&gt;</t>
  </si>
  <si>
    <t>Cysteine-rich secretory protein family protein</t>
  </si>
  <si>
    <t>Lipoprotein-anchoring transpeptidase ErfK/SrfK</t>
  </si>
  <si>
    <t>COG1376</t>
  </si>
  <si>
    <t>Lipoprotein-anchoring transpeptidase ErfK/SrfK&lt;br/&gt;&lt;br/&gt;</t>
  </si>
  <si>
    <t xml:space="preserve"> carbohydrate ABC transporter ATP-binding protein, CUT1 family</t>
  </si>
  <si>
    <t>EC:3.6.3.- - Hydrolases. Acting on acid anhydrides. Acting on acid anhydrides; catalyzing transmembrane movement of substances.&lt;br/&gt;&lt;br/&gt;</t>
  </si>
  <si>
    <t>KO:K16787 - ecfA2; energy-coupling factor transport system ATP-binding protein [EC:3.6.3.-]&lt;br/&gt;&lt;br/&gt;</t>
  </si>
  <si>
    <t>COG1122</t>
  </si>
  <si>
    <t>Energy-coupling factor transporter ATP-binding protein EcfA2&lt;br/&gt;&lt;br/&gt;</t>
  </si>
  <si>
    <t>PR</t>
  </si>
  <si>
    <t>phosphate transport system substrate-binding protein</t>
  </si>
  <si>
    <t>KO:K02040 - pstS; phosphate transport system substrate-binding protein&lt;br/&gt;&lt;br/&gt;</t>
  </si>
  <si>
    <t>COG0226</t>
  </si>
  <si>
    <t>ABC-type phosphate transport system, periplasmic component&lt;br/&gt;&lt;br/&gt;</t>
  </si>
  <si>
    <t xml:space="preserve"> glutamyl-tRNA synthetase /glutamate--tRNA(Gln) ligase</t>
  </si>
  <si>
    <t>EC:6.1.1.24 - Glutamate--tRNA(Gln) ligase.&lt;br/&gt;&lt;br/&gt;</t>
  </si>
  <si>
    <t>KO:K09698 - gltX; nondiscriminating glutamyl-tRNA synthetase [EC:6.1.1.24]&lt;br/&gt;&lt;br/&gt;</t>
  </si>
  <si>
    <t>COG0008</t>
  </si>
  <si>
    <t>Glutamyl- or glutaminyl-tRNA synthetase&lt;br/&gt;&lt;br/&gt;</t>
  </si>
  <si>
    <t>AraC-type DNA-binding protein</t>
  </si>
  <si>
    <t>COG2207</t>
  </si>
  <si>
    <t>AraC-type DNA-binding domain and AraC-containing proteins&lt;br/&gt;&lt;br/&gt;</t>
  </si>
  <si>
    <t>Predicted kinase</t>
  </si>
  <si>
    <t>COG4639</t>
  </si>
  <si>
    <t>Predicted kinase&lt;br/&gt;&lt;br/&gt;</t>
  </si>
  <si>
    <t>4-methyl-5(b-hydroxyethyl)-thiazole monophosphate biosynthesis</t>
  </si>
  <si>
    <t>KO:K03152 - thiJ; 4-methyl-5(b-hydroxyethyl)-thiazole monophosphate biosynthesis&lt;br/&gt;&lt;br/&gt;</t>
  </si>
  <si>
    <t>COG0693</t>
  </si>
  <si>
    <t>Putative intracellular protease/amidase&lt;br/&gt;&lt;br/&gt;</t>
  </si>
  <si>
    <t>plasma-membrane calcium-translocating P-type ATPase</t>
  </si>
  <si>
    <t>putative ABC transport system ATP-binding protein</t>
  </si>
  <si>
    <t>KO:K02003 - ABC.CD.A; putative ABC transport system ATP-binding protein&lt;br/&gt;&lt;br/&gt;</t>
  </si>
  <si>
    <t>COG1136</t>
  </si>
  <si>
    <t>ABC-type lipoprotein export system, ATPase component&lt;br/&gt;&lt;br/&gt;</t>
  </si>
  <si>
    <t>probable phosphoglycerate mutase</t>
  </si>
  <si>
    <t>EC:5.4.2.12 - Phosphoglycerate mutase (2,3-diphosphoglycerate-independent).&lt;br/&gt;&lt;br/&gt;</t>
  </si>
  <si>
    <t>KO:K15634 - gpmB; probable phosphoglycerate mutase [EC:5.4.2.12]&lt;br/&gt;&lt;br/&gt;</t>
  </si>
  <si>
    <t>COG0406</t>
  </si>
  <si>
    <t>Broad specificity phosphatase PhoE&lt;br/&gt;&lt;br/&gt;</t>
  </si>
  <si>
    <t>tRNA(Ile)-lysidine synthase</t>
  </si>
  <si>
    <t>EC:6.3.4.19 - tRNA(Ile)-lysidine synthetase.&lt;br/&gt;&lt;br/&gt;</t>
  </si>
  <si>
    <t>KO:K04075 - tilS, mesJ; tRNA(Ile)-lysidine synthase [EC:6.3.4.19]&lt;br/&gt;&lt;br/&gt;</t>
  </si>
  <si>
    <t>COG0037</t>
  </si>
  <si>
    <t>tRNA(Ile)-lysidine synthase TilS/MesJ&lt;br/&gt;&lt;br/&gt;</t>
  </si>
  <si>
    <t>ATP-dependent RNA helicase DeaD</t>
  </si>
  <si>
    <t>EC:3.6.4.13 - RNA helicase.&lt;br/&gt;&lt;br/&gt;</t>
  </si>
  <si>
    <t>KO:K05592 - deaD, cshA; ATP-dependent RNA helicase DeaD [EC:3.6.4.13]&lt;br/&gt;&lt;br/&gt;</t>
  </si>
  <si>
    <t>COG0513</t>
  </si>
  <si>
    <t>Superfamily II DNA and RNA helicase&lt;br/&gt;&lt;br/&gt;</t>
  </si>
  <si>
    <t>basic amino acid/polyamine antiporter, APA family</t>
  </si>
  <si>
    <t>KO:K03294 - TC.APA; basic amino acid/polyamine antiporter, APA family&lt;br/&gt;&lt;br/&gt;</t>
  </si>
  <si>
    <t>COG0531</t>
  </si>
  <si>
    <t>Amino acid transporter&lt;br/&gt;&lt;br/&gt;</t>
  </si>
  <si>
    <t>DNA-binding transcriptional regulator, LysR family</t>
  </si>
  <si>
    <t>COG0583</t>
  </si>
  <si>
    <t>DNA-binding transcriptional regulator, LysR family&lt;br/&gt;&lt;br/&gt;</t>
  </si>
  <si>
    <t>fumarate reductase flavoprotein subunit</t>
  </si>
  <si>
    <t>EC:1.3.5.4 - Fumarate reductase (quinol).&lt;br/&gt;&lt;br/&gt;</t>
  </si>
  <si>
    <t>KO:K00244 - frdA; fumarate reductase flavoprotein subunit [EC:1.3.5.4]&lt;br/&gt;&lt;br/&gt;</t>
  </si>
  <si>
    <t>COG1053</t>
  </si>
  <si>
    <t>Succinate dehydrogenase/fumarate reductase, flavoprotein subunit&lt;br/&gt;&lt;br/&gt;</t>
  </si>
  <si>
    <t xml:space="preserve"> transcriptional regulator, DeoR family</t>
  </si>
  <si>
    <t>COG1349</t>
  </si>
  <si>
    <t>DNA-binding transcriptional regulator of sugar metabolism, DeoR/GlpR family&lt;br/&gt;&lt;br/&gt;</t>
  </si>
  <si>
    <t>KG</t>
  </si>
  <si>
    <t>acetolactate decarboxylase</t>
  </si>
  <si>
    <t>EC:4.1.1.5 - Acetolactate decarboxylase.&lt;br/&gt;&lt;br/&gt;</t>
  </si>
  <si>
    <t>KO:K01575 - alsD, budA, aldC; acetolactate decarboxylase [EC:4.1.1.5]&lt;br/&gt;&lt;br/&gt;</t>
  </si>
  <si>
    <t xml:space="preserve"> PTS system IIC component, Gat family</t>
  </si>
  <si>
    <t>KO:K02775 - PTS-Gat-EIIC, gatC; PTS system, galactitol-specific IIC component&lt;br/&gt;&lt;br/&gt;</t>
  </si>
  <si>
    <t>COG3775</t>
  </si>
  <si>
    <t>Phosphotransferase system, galactitol-specific IIC component&lt;br/&gt;&lt;br/&gt;</t>
  </si>
  <si>
    <t>KO:K00100 - E1.1.1.-; &lt;br/&gt;&lt;br/&gt;</t>
  </si>
  <si>
    <t>COG1979</t>
  </si>
  <si>
    <t>Alcohol dehydrogenase YqhD, Fe-dependent ADH family&lt;br/&gt;&lt;br/&gt;</t>
  </si>
  <si>
    <t>KO:K03436 - fruR2, fruR; DeoR family transcriptional regulator, fructose operon transcriptional repressor&lt;br/&gt;&lt;br/&gt;</t>
  </si>
  <si>
    <t>surface layer protein</t>
  </si>
  <si>
    <t>Ga0133564_111542</t>
  </si>
  <si>
    <t>beta-fructofuranosidase</t>
  </si>
  <si>
    <t>EC:3.2.1.26 - Beta-fructofuranosidase.&lt;br/&gt;&lt;br/&gt;</t>
  </si>
  <si>
    <t>KO:K01193 - E3.2.1.26, sacA; beta-fructofuranosidase [EC:3.2.1.26]&lt;br/&gt;&lt;br/&gt;</t>
  </si>
  <si>
    <t>COG1621</t>
  </si>
  <si>
    <t>Sucrose-6-phosphate hydrolase SacC, GH32 family&lt;br/&gt;&lt;br/&gt;</t>
  </si>
  <si>
    <t>PTS system, N-acetylgalactosamine-specific IIA component/PTS system, mannose-specific IIA component</t>
  </si>
  <si>
    <t>KO:K02744 - PTS-Aga-EIIA, agaF; PTS system, N-acetylgalactosamine-specific IIA component [EC:2.7.1.69]&lt;br/&gt;&lt;br/&gt;KO:K02793 - PTS-Man-EIIA, manX; PTS system, mannose-specific IIA component [EC:2.7.1.69]&lt;br/&gt;&lt;br/&gt;</t>
  </si>
  <si>
    <t>COG2893</t>
  </si>
  <si>
    <t>Phosphotransferase system, mannose/fructose-specific component IIA&lt;br/&gt;&lt;br/&gt;</t>
  </si>
  <si>
    <t>PTS system, mannose-specific IIB component</t>
  </si>
  <si>
    <t>KO:K02794 - PTS-Man-EIIB, manX; PTS system, mannose-specific IIB component [EC:2.7.1.69]&lt;br/&gt;&lt;br/&gt;</t>
  </si>
  <si>
    <t>COG3444</t>
  </si>
  <si>
    <t>Phosphotransferase system, mannose/fructose/N-acetylgalactosamine-specific component IIB&lt;br/&gt;&lt;br/&gt;</t>
  </si>
  <si>
    <t xml:space="preserve"> PTS system IID component, Man family</t>
  </si>
  <si>
    <t>KO:K02796 - PTS-Man-EIID, manZ; PTS system, mannose-specific IID component&lt;br/&gt;&lt;br/&gt;</t>
  </si>
  <si>
    <t>COG3716</t>
  </si>
  <si>
    <t>Phosphotransferase system, mannose/fructose/N-acetylgalactosamine-specific component IID&lt;br/&gt;&lt;br/&gt;</t>
  </si>
  <si>
    <t>PTS system, mannose-specific IIC component</t>
  </si>
  <si>
    <t>KO:K02795 - PTS-Man-EIIC, manY; PTS system, mannose-specific IIC component&lt;br/&gt;&lt;br/&gt;</t>
  </si>
  <si>
    <t>COG3715</t>
  </si>
  <si>
    <t>Phosphotransferase system, mannose/fructose/N-acetylgalactosamine-specific component IIC&lt;br/&gt;&lt;br/&gt;</t>
  </si>
  <si>
    <t>KO:K06885 - K06885; uncharacterized protein&lt;br/&gt;&lt;br/&gt;</t>
  </si>
  <si>
    <t>COG1078</t>
  </si>
  <si>
    <t>HD superfamily phosphohydrolase&lt;br/&gt;&lt;br/&gt;</t>
  </si>
  <si>
    <t>ABC-type multidrug transport system, ATPase and permease component</t>
  </si>
  <si>
    <t>COG2723</t>
  </si>
  <si>
    <t>Beta-glucosidase/6-phospho-beta-glucosidase/beta-galactosidase&lt;br/&gt;&lt;br/&gt;</t>
  </si>
  <si>
    <t>KO:K09963 - K09963; uncharacterized protein&lt;br/&gt;&lt;br/&gt;</t>
  </si>
  <si>
    <t>COG3589</t>
  </si>
  <si>
    <t>Uncharacterized protein&lt;br/&gt;&lt;br/&gt;</t>
  </si>
  <si>
    <t>PTS system, cellobiose-specific IIC component</t>
  </si>
  <si>
    <t>KO:K02761 - PTS-Cel-EIIC, celB; PTS system, cellobiose-specific IIC component&lt;br/&gt;&lt;br/&gt;</t>
  </si>
  <si>
    <t>COG1455</t>
  </si>
  <si>
    <t>Phosphotransferase system cellobiose-specific component IIC&lt;br/&gt;&lt;br/&gt;</t>
  </si>
  <si>
    <t xml:space="preserve"> purine operon repressor, PurR</t>
  </si>
  <si>
    <t>KO:K09685 - purR; purine operon repressor&lt;br/&gt;&lt;br/&gt;</t>
  </si>
  <si>
    <t>COG0503</t>
  </si>
  <si>
    <t>Adenine/guanine phosphoribosyltransferase or related PRPP-binding protein&lt;br/&gt;&lt;br/&gt;</t>
  </si>
  <si>
    <t>Uncharacterized protein Veg</t>
  </si>
  <si>
    <t>COG4466</t>
  </si>
  <si>
    <t>Uncharacterized protein Veg&lt;br/&gt;&lt;br/&gt;</t>
  </si>
  <si>
    <t>ribonuclease M5</t>
  </si>
  <si>
    <t>EC:3.1.26.8 - Ribonuclease M5.&lt;br/&gt;&lt;br/&gt;</t>
  </si>
  <si>
    <t>KO:K05985 - rnmV; ribonuclease M5 [EC:3.1.26.8]&lt;br/&gt;&lt;br/&gt;</t>
  </si>
  <si>
    <t>COG1658</t>
  </si>
  <si>
    <t>5S rRNA maturation endonuclease (Ribonuclease M5), contains TOPRIM domain&lt;br/&gt;&lt;br/&gt;</t>
  </si>
  <si>
    <t xml:space="preserve"> tryptophanyl-tRNA synthetase</t>
  </si>
  <si>
    <t>EC:6.1.1.2 - Tryptophan--tRNA ligase.&lt;br/&gt;&lt;br/&gt;</t>
  </si>
  <si>
    <t>KO:K01867 - WARS, trpS; tryptophanyl-tRNA synthetase [EC:6.1.1.2]&lt;br/&gt;&lt;br/&gt;</t>
  </si>
  <si>
    <t>COG0180</t>
  </si>
  <si>
    <t>Tryptophanyl-tRNA synthetase&lt;br/&gt;&lt;br/&gt;</t>
  </si>
  <si>
    <t>Putative SOS response-associated peptidase YedK</t>
  </si>
  <si>
    <t>COG2135</t>
  </si>
  <si>
    <t>Putative SOS response-associated peptidase YedK&lt;br/&gt;&lt;br/&gt;</t>
  </si>
  <si>
    <t xml:space="preserve"> heat shock protein Hsp20</t>
  </si>
  <si>
    <t>KO:K13993 - HSP20; HSP20 family protein&lt;br/&gt;&lt;br/&gt;</t>
  </si>
  <si>
    <t>COG0071</t>
  </si>
  <si>
    <t>Molecular chaperone IbpA, HSP20 family&lt;br/&gt;&lt;br/&gt;</t>
  </si>
  <si>
    <t>Short C-terminal domain-containing protein</t>
  </si>
  <si>
    <t xml:space="preserve"> tyrosyl-tRNA synthetase</t>
  </si>
  <si>
    <t>EC:6.1.1.1 - Tyrosine--tRNA ligase.&lt;br/&gt;&lt;br/&gt;</t>
  </si>
  <si>
    <t>KO:K01866 - YARS, tyrS; tyrosyl-tRNA synthetase [EC:6.1.1.1]&lt;br/&gt;&lt;br/&gt;</t>
  </si>
  <si>
    <t>COG0162</t>
  </si>
  <si>
    <t>Tyrosyl-tRNA synthetase&lt;br/&gt;&lt;br/&gt;</t>
  </si>
  <si>
    <t xml:space="preserve"> transcriptional attenuator, LytR family</t>
  </si>
  <si>
    <t>COG1316</t>
  </si>
  <si>
    <t>Anionic cell wall polymer biosynthesis enzyme,  LytR-Cps2A-Psr (LCP) family&lt;br/&gt;&lt;br/&gt;</t>
  </si>
  <si>
    <t xml:space="preserve"> transcriptional antiterminator, BglG family</t>
  </si>
  <si>
    <t>PTS system, galactitol-specific IIB component</t>
  </si>
  <si>
    <t>KO:K02774 - PTS-Gat-EIIB, gatB; PTS system, galactitol-specific IIB component [EC:2.7.1.69]&lt;br/&gt;&lt;br/&gt;</t>
  </si>
  <si>
    <t>COG3414</t>
  </si>
  <si>
    <t>Phosphotransferase system, galactitol-specific IIB component&lt;br/&gt;&lt;br/&gt;</t>
  </si>
  <si>
    <t>PTS system, galactitol-specific IIA component</t>
  </si>
  <si>
    <t>KO:K02773 - PTS-Gat-EIIA, gatA; PTS system, galactitol-specific IIA component [EC:2.7.1.69]&lt;br/&gt;&lt;br/&gt;</t>
  </si>
  <si>
    <t xml:space="preserve"> L-ribulose 5-phosphate 4-epimerase</t>
  </si>
  <si>
    <t>EC:5.1.3.4 - L-ribulose-5-phosphate 4-epimerase.&lt;br/&gt;&lt;br/&gt;</t>
  </si>
  <si>
    <t>KO:K01786 - araD; L-ribulose-5-phosphate 4-epimerase [EC:5.1.3.4]&lt;br/&gt;&lt;br/&gt;</t>
  </si>
  <si>
    <t>COG0235</t>
  </si>
  <si>
    <t>Ribulose-5-phosphate 4-epimerase/Fuculose-1-phosphate aldolase&lt;br/&gt;&lt;br/&gt;</t>
  </si>
  <si>
    <t>Multicopper oxidase with three cupredoxin domains (includes cell division protein FtsP and spore coat protein CotA)</t>
  </si>
  <si>
    <t>COG2132</t>
  </si>
  <si>
    <t>Multicopper oxidase with three cupredoxin domains (includes cell division protein FtsP and spore coat protein CotA)&lt;br/&gt;&lt;br/&gt;</t>
  </si>
  <si>
    <t>DPM</t>
  </si>
  <si>
    <t>FMN-dependent dehydrogenase, includes L-lactate dehydrogenase and type II isopentenyl diphosphate isomerase</t>
  </si>
  <si>
    <t>COG1304</t>
  </si>
  <si>
    <t>FMN-dependent dehydrogenase, includes L-lactate dehydrogenase and type II isopentenyl diphosphate isomerase&lt;br/&gt;&lt;br/&gt;</t>
  </si>
  <si>
    <t>CIR</t>
  </si>
  <si>
    <t>Succinate dehydrogenase/fumarate reductase, flavoprotein subunit</t>
  </si>
  <si>
    <t>Ga0133564_111682</t>
  </si>
  <si>
    <t>FMN-binding domain-containing protein</t>
  </si>
  <si>
    <t>cardiolipin synthase</t>
  </si>
  <si>
    <t>EC:2.7.8.- - Transferases. Transferring phosphorus-containing groups. Transferases for other substituted phosphate groups.&lt;br/&gt;&lt;br/&gt;</t>
  </si>
  <si>
    <t>KO:K06131 - clsA_B; cardiolipin synthase A/B [EC:2.7.8.-]&lt;br/&gt;&lt;br/&gt;</t>
  </si>
  <si>
    <t>COG1502</t>
  </si>
  <si>
    <t>Phosphatidylserine/phosphatidylglycerophosphate/cardiolipin synthase or related enzyme&lt;br/&gt;&lt;br/&gt;</t>
  </si>
  <si>
    <t>Uncharacterized protein with an alpha/beta hydrolase fold</t>
  </si>
  <si>
    <t>COG4814</t>
  </si>
  <si>
    <t>Uncharacterized protein with an alpha/beta hydrolase fold&lt;br/&gt;&lt;br/&gt;</t>
  </si>
  <si>
    <t>CAAX protease self-immunity</t>
  </si>
  <si>
    <t>phosphonate transport system substrate-binding protein</t>
  </si>
  <si>
    <t>KO:K02044 - phnD; phosphonate transport system substrate-binding protein&lt;br/&gt;&lt;br/&gt;</t>
  </si>
  <si>
    <t>COG3221</t>
  </si>
  <si>
    <t>ABC-type phosphate/phosphonate transport system, periplasmic component&lt;br/&gt;&lt;br/&gt;</t>
  </si>
  <si>
    <t>Nucleotide-binding universal stress protein,  UspA family</t>
  </si>
  <si>
    <t>COG0589</t>
  </si>
  <si>
    <t>Nucleotide-binding universal stress protein,  UspA family&lt;br/&gt;&lt;br/&gt;</t>
  </si>
  <si>
    <t xml:space="preserve"> protein tyrosine phosphatase</t>
  </si>
  <si>
    <t>EC:3.1.3.48 - Protein-tyrosine-phosphatase.&lt;br/&gt;&lt;br/&gt;</t>
  </si>
  <si>
    <t>KO:K01104 - E3.1.3.48; protein-tyrosine phosphatase [EC:3.1.3.48]&lt;br/&gt;&lt;br/&gt;</t>
  </si>
  <si>
    <t>COG2365</t>
  </si>
  <si>
    <t>Protein tyrosine/serine phosphatase&lt;br/&gt;&lt;br/&gt;</t>
  </si>
  <si>
    <t>HNH endonuclease</t>
  </si>
  <si>
    <t>Ga0133564_111767</t>
  </si>
  <si>
    <t>KO:K03488 - licT, bglG; beta-glucoside operon transcriptional antiterminator&lt;br/&gt;&lt;br/&gt;</t>
  </si>
  <si>
    <t>4-hydroxy-tetrahydrodipicolinate synthase</t>
  </si>
  <si>
    <t>EC:4.3.3.7 - 4-hydroxy-tetrahydrodipicolinate synthase.&lt;br/&gt;&lt;br/&gt;</t>
  </si>
  <si>
    <t>KO:K01714 - dapA; 4-hydroxy-tetrahydrodipicolinate synthase [EC:4.3.3.7]&lt;br/&gt;&lt;br/&gt;</t>
  </si>
  <si>
    <t>COG0329</t>
  </si>
  <si>
    <t>Dihydrodipicolinate synthase/N-acetylneuraminate lyase&lt;br/&gt;&lt;br/&gt;</t>
  </si>
  <si>
    <t>EM</t>
  </si>
  <si>
    <t xml:space="preserve"> carbohydrate ABC transporter membrane protein 2, CUT1 family</t>
  </si>
  <si>
    <t>KO:K15772 - ganQ; arabinogalactan oligomer / maltooligosaccharide transport system permease protein&lt;br/&gt;&lt;br/&gt;</t>
  </si>
  <si>
    <t>COG3833</t>
  </si>
  <si>
    <t>ABC-type maltose transport system, permease component&lt;br/&gt;&lt;br/&gt;</t>
  </si>
  <si>
    <t xml:space="preserve"> carbohydrate ABC transporter membrane protein 1, CUT1 family</t>
  </si>
  <si>
    <t>KO:K15771 - ganP; arabinogalactan oligomer / maltooligosaccharide transport system permease protein&lt;br/&gt;&lt;br/&gt;</t>
  </si>
  <si>
    <t>COG1175</t>
  </si>
  <si>
    <t>ABC-type sugar transport system, permease component&lt;br/&gt;&lt;br/&gt;</t>
  </si>
  <si>
    <t xml:space="preserve"> carbohydrate ABC transporter substrate-binding protein, CUT1 family</t>
  </si>
  <si>
    <t>KO:K15770 - cycB, ganO; arabinogalactan oligomer / maltooligosaccharide transport system substrate-binding protein&lt;br/&gt;&lt;br/&gt;</t>
  </si>
  <si>
    <t>COG2182</t>
  </si>
  <si>
    <t>Maltose-binding periplasmic protein MalE&lt;br/&gt;&lt;br/&gt;</t>
  </si>
  <si>
    <t>multiple sugar transport system ATP-binding protein</t>
  </si>
  <si>
    <t>KO:K10112 - msmX, msmK, malK, sugC, ggtA, msiK; multiple sugar transport system ATP-binding protein&lt;br/&gt;&lt;br/&gt;</t>
  </si>
  <si>
    <t>COG3839</t>
  </si>
  <si>
    <t>ABC-type sugar transport system, ATPase component&lt;br/&gt;&lt;br/&gt;</t>
  </si>
  <si>
    <t>beta-phosphoglucomutase</t>
  </si>
  <si>
    <t>EC:5.4.2.6 - Beta-phosphoglucomutase.&lt;br/&gt;&lt;br/&gt;</t>
  </si>
  <si>
    <t>KO:K01838 - pgmB; beta-phosphoglucomutase [EC:5.4.2.6]&lt;br/&gt;&lt;br/&gt;</t>
  </si>
  <si>
    <t>COG0637</t>
  </si>
  <si>
    <t>Beta-phosphoglucomutase or related phosphatase, HAD superfamily&lt;br/&gt;&lt;br/&gt;</t>
  </si>
  <si>
    <t>GR</t>
  </si>
  <si>
    <t>maltose phosphorylase</t>
  </si>
  <si>
    <t>EC:2.4.1.8 - Maltose phosphorylase.&lt;br/&gt;&lt;br/&gt;</t>
  </si>
  <si>
    <t>KO:K00691 - E2.4.1.8, mapA; maltose phosphorylase [EC:2.4.1.8]&lt;br/&gt;&lt;br/&gt;</t>
  </si>
  <si>
    <t>COG1554</t>
  </si>
  <si>
    <t>Trehalose and maltose hydrolase (possible phosphorylase)&lt;br/&gt;&lt;br/&gt;</t>
  </si>
  <si>
    <t>neopullulanase</t>
  </si>
  <si>
    <t>EC:3.2.1.135 - Neopullulanase.&lt;br/&gt;&lt;br/&gt;</t>
  </si>
  <si>
    <t>KO:K01234 - E3.2.1.135, nplT; neopullulanase [EC:3.2.1.135]&lt;br/&gt;&lt;br/&gt;</t>
  </si>
  <si>
    <t>COG0366</t>
  </si>
  <si>
    <t>Glycosidase&lt;br/&gt;&lt;br/&gt;</t>
  </si>
  <si>
    <t>alpha-glucosidase</t>
  </si>
  <si>
    <t>EC:3.2.1.20 - Alpha-glucosidase.&lt;br/&gt;&lt;br/&gt;</t>
  </si>
  <si>
    <t>KO:K01187 - malZ; alpha-glucosidase [EC:3.2.1.20]&lt;br/&gt;&lt;br/&gt;</t>
  </si>
  <si>
    <t xml:space="preserve"> transcriptional regulator, LacI family</t>
  </si>
  <si>
    <t>COG1609</t>
  </si>
  <si>
    <t>DNA-binding transcriptional regulator, LacI/PurR family&lt;br/&gt;&lt;br/&gt;</t>
  </si>
  <si>
    <t>Ga0133564_111828</t>
  </si>
  <si>
    <t xml:space="preserve"> galactonate dehydratase</t>
  </si>
  <si>
    <t>EC:4.2.1.6 - Galactonate dehydratase.&lt;br/&gt;&lt;br/&gt;</t>
  </si>
  <si>
    <t>KO:K01684 - dgoD; galactonate dehydratase [EC:4.2.1.6]&lt;br/&gt;&lt;br/&gt;</t>
  </si>
  <si>
    <t>COG4948</t>
  </si>
  <si>
    <t>L-alanine-DL-glutamate epimerase or related enzyme of enolase superfamily&lt;br/&gt;&lt;br/&gt;</t>
  </si>
  <si>
    <t>MR</t>
  </si>
  <si>
    <t xml:space="preserve"> aspartate semialdehyde dehydrogenase</t>
  </si>
  <si>
    <t>EC:1.2.1.11 - Aspartate-semialdehyde dehydrogenase.&lt;br/&gt;&lt;br/&gt;</t>
  </si>
  <si>
    <t>KO:K00133 - asd; aspartate-semialdehyde dehydrogenase [EC:1.2.1.11]&lt;br/&gt;&lt;br/&gt;</t>
  </si>
  <si>
    <t>COG0136</t>
  </si>
  <si>
    <t>Aspartate-semialdehyde dehydrogenase&lt;br/&gt;&lt;br/&gt;</t>
  </si>
  <si>
    <t>putative glutamine amidotransferase</t>
  </si>
  <si>
    <t>KO:K07010 - K07010; putative glutamine amidotransferase&lt;br/&gt;&lt;br/&gt;</t>
  </si>
  <si>
    <t>COG2071</t>
  </si>
  <si>
    <t>Gamma-glutamyl-gamma-aminobutyrate hydrolase PuuD (putrescine degradation), contains GATase1-like domain&lt;br/&gt;&lt;br/&gt;</t>
  </si>
  <si>
    <t>Prolyl oligopeptidase family protein</t>
  </si>
  <si>
    <t>macrolide transport system ATP-binding/permease protein</t>
  </si>
  <si>
    <t>KO:K18231 - msrA, vmlR; macrolide transport system ATP-binding/permease protein&lt;br/&gt;&lt;br/&gt;</t>
  </si>
  <si>
    <t>COG0488</t>
  </si>
  <si>
    <t>ATPase components of ABC transporters with duplicated ATPase domains&lt;br/&gt;&lt;br/&gt;</t>
  </si>
  <si>
    <t xml:space="preserve"> PTS system beta-glucoside-specific IIA component, Glc family /PTS system beta-glucoside-specific IIB component, Glc family /PTS system beta-glucoside-specific IIC component, Glc family</t>
  </si>
  <si>
    <t>KO:K02757 - PTS-Bgl-EIIC, bglF; PTS system, beta-glucosides-specific IIC component&lt;br/&gt;&lt;br/&gt;</t>
  </si>
  <si>
    <t>COG1263</t>
  </si>
  <si>
    <t>Phosphotransferase system IIC components, glucose/maltose/N-acetylglucosamine-specific&lt;br/&gt;&lt;br/&gt;</t>
  </si>
  <si>
    <t>Ga0133564_111880</t>
  </si>
  <si>
    <t>ATP-dependent Clp protease ATP-binding subunit ClpE</t>
  </si>
  <si>
    <t>KO:K03697 - clpE; ATP-dependent Clp protease ATP-binding subunit ClpE&lt;br/&gt;&lt;br/&gt;</t>
  </si>
  <si>
    <t>COG0542</t>
  </si>
  <si>
    <t>ATP-dependent Clp protease ATP-binding subunit ClpA&lt;br/&gt;&lt;br/&gt;</t>
  </si>
  <si>
    <t>excinuclease ABC subunit A</t>
  </si>
  <si>
    <t>KO:K03701 - uvrA; excinuclease ABC subunit A&lt;br/&gt;&lt;br/&gt;</t>
  </si>
  <si>
    <t>COG0178</t>
  </si>
  <si>
    <t>Excinuclease UvrABC ATPase subunit&lt;br/&gt;&lt;br/&gt;</t>
  </si>
  <si>
    <t>COG5523</t>
  </si>
  <si>
    <t>Ga0133564_111894</t>
  </si>
  <si>
    <t>Ga0133564_111896</t>
  </si>
  <si>
    <t>PTS system, mannose-specific IIA component/PTS system, mannose-specific IIB component/PTS system, fructoselysine and glucoselysine-specific IIA component</t>
  </si>
  <si>
    <t>KO:K02793 - PTS-Man-EIIA, manX; PTS system, mannose-specific IIA component [EC:2.7.1.69]&lt;br/&gt;&lt;br/&gt;KO:K02794 - PTS-Man-EIIB, manX; PTS system, mannose-specific IIB component [EC:2.7.1.69]&lt;br/&gt;&lt;br/&gt;KO:K19506 - PTS-Gfr-EIIA, gfrA; PTS system, fructoselysine and glucoselysine-specific IIA component [EC:2.7.1.69]&lt;br/&gt;&lt;br/&gt;</t>
  </si>
  <si>
    <t>PTS system, fructoselysine and glucoselysine-specific IIB component</t>
  </si>
  <si>
    <t>KO:K19507 - PTS-Gfr-EIIB, gfrB; PTS system, fructoselysine and glucoselysine-specific IIB component [EC:2.7.1.69]&lt;br/&gt;&lt;br/&gt;</t>
  </si>
  <si>
    <t>deoxyadenosine kinase</t>
  </si>
  <si>
    <t>EC:2.7.1.76 - Deoxyadenosine kinase.&lt;br/&gt;&lt;br/&gt;</t>
  </si>
  <si>
    <t>KO:K10353 - E2.7.1.76, dak; deoxyadenosine kinase [EC:2.7.1.76]&lt;br/&gt;&lt;br/&gt;</t>
  </si>
  <si>
    <t>COG1428</t>
  </si>
  <si>
    <t>Deoxyadenosine/deoxycytidine kinase&lt;br/&gt;&lt;br/&gt;</t>
  </si>
  <si>
    <t>PTS system, fructoselysine and glucoselysine-specific IIC component</t>
  </si>
  <si>
    <t>KO:K19508 - PTS-Gfr-EIIC, gfrC; PTS system, fructoselysine and glucoselysine-specific IIC component&lt;br/&gt;&lt;br/&gt;</t>
  </si>
  <si>
    <t xml:space="preserve"> pyruvate oxidase</t>
  </si>
  <si>
    <t>EC:1.2.3.3 - Pyruvate oxidase.&lt;br/&gt;&lt;br/&gt;</t>
  </si>
  <si>
    <t>KO:K00158 - E1.2.3.3, poxL; pyruvate oxidase [EC:1.2.3.3]&lt;br/&gt;&lt;br/&gt;</t>
  </si>
  <si>
    <t>COG0028</t>
  </si>
  <si>
    <t>Acetolactate synthase large subunit or other thiamine pyrophosphate-requiring enzyme&lt;br/&gt;&lt;br/&gt;</t>
  </si>
  <si>
    <t>EH</t>
  </si>
  <si>
    <t>KO:K19509 - PTS-Gfr-EIID, gfrD; PTS system, fructoselysine and glucoselysine-specific IID component&lt;br/&gt;&lt;br/&gt;</t>
  </si>
  <si>
    <t>ribonuclease P protein component</t>
  </si>
  <si>
    <t>COG0594</t>
  </si>
  <si>
    <t>protein-tyrosine phosphatase</t>
  </si>
  <si>
    <t>CubicO group peptidase, beta-lactamase class C family</t>
  </si>
  <si>
    <t>COG1680</t>
  </si>
  <si>
    <t>CubicO group peptidase, beta-lactamase class C family&lt;br/&gt;&lt;br/&gt;</t>
  </si>
  <si>
    <t>Uncharacterized protein, contains SIS (Sugar ISomerase) phosphosugar binding domain</t>
  </si>
  <si>
    <t>COG4821</t>
  </si>
  <si>
    <t>Uncharacterized protein, contains SIS (Sugar ISomerase) phosphosugar binding domain&lt;br/&gt;&lt;br/&gt;</t>
  </si>
  <si>
    <t xml:space="preserve"> PTS system IIC component, L-Asc family</t>
  </si>
  <si>
    <t>KO:K03475 - PTS-Ula-EIIC, ulaA, sgaT; PTS system, ascorbate-specific IIC component&lt;br/&gt;&lt;br/&gt;</t>
  </si>
  <si>
    <t>COG3037</t>
  </si>
  <si>
    <t>Ascorbate-specific PTS system EIIC-type component UlaA&lt;br/&gt;&lt;br/&gt;</t>
  </si>
  <si>
    <t>PTS system, ascorbate-specific IIB component</t>
  </si>
  <si>
    <t>KO:K02822 - PTS-Ula-EIIB, ulaB, sgaB; PTS system, ascorbate-specific IIB component [EC:2.7.1.69]&lt;br/&gt;&lt;br/&gt;</t>
  </si>
  <si>
    <t>PTS system, ascorbate-specific IIA component</t>
  </si>
  <si>
    <t>KO:K02821 - PTS-Ula-EIIA, ulaC, sgaA; PTS system, ascorbate-specific IIA component [EC:2.7.1.69]&lt;br/&gt;&lt;br/&gt;</t>
  </si>
  <si>
    <t>Transcriptional antiterminator</t>
  </si>
  <si>
    <t xml:space="preserve"> DNA polymerase III, beta subunit</t>
  </si>
  <si>
    <t>EC:2.7.7.7 - DNA-directed DNA polymerase.&lt;br/&gt;&lt;br/&gt;</t>
  </si>
  <si>
    <t>KO:K02338 - DPO3B, dnaN; DNA polymerase III subunit beta [EC:2.7.7.7]&lt;br/&gt;&lt;br/&gt;</t>
  </si>
  <si>
    <t>COG0592</t>
  </si>
  <si>
    <t>DNA polymerase III sliding clamp (beta) subunit, PCNA homolog&lt;br/&gt;&lt;br/&gt;</t>
  </si>
  <si>
    <t>transcriptional activator, Rgg/GadR/MutR family, C-terminal domain-containing protein</t>
  </si>
  <si>
    <t>Ga0133564_11210</t>
  </si>
  <si>
    <t>Major Facilitator Superfamily protein</t>
  </si>
  <si>
    <t xml:space="preserve"> amino acid/amide ABC transporter membrane protein 2, HAAT family</t>
  </si>
  <si>
    <t>KO:K01998 - livM; branched-chain amino acid transport system permease protein&lt;br/&gt;&lt;br/&gt;</t>
  </si>
  <si>
    <t>COG4177</t>
  </si>
  <si>
    <t>ABC-type branched-chain amino acid transport system, permease component&lt;br/&gt;&lt;br/&gt;</t>
  </si>
  <si>
    <t xml:space="preserve"> amino acid/amide ABC transporter ATP-binding protein 1, HAAT family</t>
  </si>
  <si>
    <t>KO:K01995 - livG; branched-chain amino acid transport system ATP-binding protein&lt;br/&gt;&lt;br/&gt;</t>
  </si>
  <si>
    <t>COG0411</t>
  </si>
  <si>
    <t>ABC-type branched-chain amino acid transport system, ATPase component&lt;br/&gt;&lt;br/&gt;</t>
  </si>
  <si>
    <t>DNA helicase-2 / ATP-dependent DNA helicase PcrA</t>
  </si>
  <si>
    <t>KO:K03657 - uvrD, pcrA; DNA helicase II / ATP-dependent DNA helicase PcrA [EC:3.6.4.12]&lt;br/&gt;&lt;br/&gt;</t>
  </si>
  <si>
    <t>COG3973</t>
  </si>
  <si>
    <t>DNA helicase IV&lt;br/&gt;&lt;br/&gt;</t>
  </si>
  <si>
    <t xml:space="preserve"> transcriptional regulator, TetR family</t>
  </si>
  <si>
    <t>COG1309</t>
  </si>
  <si>
    <t>DNA-binding transcriptional regulator, AcrR family&lt;br/&gt;&lt;br/&gt;</t>
  </si>
  <si>
    <t>thiamine biosynthesis lipoprotein</t>
  </si>
  <si>
    <t>KO:K03734 - apbE; thiamine biosynthesis lipoprotein&lt;br/&gt;&lt;br/&gt;</t>
  </si>
  <si>
    <t>COG1477</t>
  </si>
  <si>
    <t>Thiamine biosynthesis lipoprotein ApbE&lt;br/&gt;&lt;br/&gt;</t>
  </si>
  <si>
    <t>ATP-binding cassette, subfamily B</t>
  </si>
  <si>
    <t>osmoprotectant transport system permease protein</t>
  </si>
  <si>
    <t>KO:K05846 - opuBD; osmoprotectant transport system permease protein&lt;br/&gt;&lt;br/&gt;</t>
  </si>
  <si>
    <t>COG1732</t>
  </si>
  <si>
    <t>Periplasmic glycine betaine/choline-binding (lipo)protein of an ABC-type transport system (osmoprotectant binding protein)&lt;br/&gt;&lt;br/&gt;</t>
  </si>
  <si>
    <t>putative zinc finger/helix-turn-helix protein, YgiT family</t>
  </si>
  <si>
    <t>COG3600</t>
  </si>
  <si>
    <t>Uncharacterized phage-associated protein&lt;br/&gt;&lt;br/&gt;</t>
  </si>
  <si>
    <t>X</t>
  </si>
  <si>
    <t xml:space="preserve"> riboflavin synthase alpha chain</t>
  </si>
  <si>
    <t>EC:2.5.1.9 - Riboflavin synthase.&lt;br/&gt;&lt;br/&gt;</t>
  </si>
  <si>
    <t>KO:K00793 - ribE, RIB5; riboflavin synthase [EC:2.5.1.9]&lt;br/&gt;&lt;br/&gt;</t>
  </si>
  <si>
    <t>COG0307</t>
  </si>
  <si>
    <t>Riboflavin synthase alpha chain&lt;br/&gt;&lt;br/&gt;</t>
  </si>
  <si>
    <t>PTS system, mannose-specific IID component</t>
  </si>
  <si>
    <t>Ga0133564_11280</t>
  </si>
  <si>
    <t>PTS system, mannose-specific IIA component/PTS system, fructoselysine and glucoselysine-specific IIA component</t>
  </si>
  <si>
    <t>KO:K02525 - kdgR; LacI family transcriptional regulator, kdg operon repressor&lt;br/&gt;&lt;br/&gt;</t>
  </si>
  <si>
    <t>3-hexulose-6-phosphate synthase</t>
  </si>
  <si>
    <t>EC:4.1.2.43 - 3-hexulose-6-phosphate synthase.&lt;br/&gt;&lt;br/&gt;</t>
  </si>
  <si>
    <t>KO:K08093 - hxlA; 3-hexulose-6-phosphate synthase [EC:4.1.2.43]&lt;br/&gt;&lt;br/&gt;</t>
  </si>
  <si>
    <t>COG0269</t>
  </si>
  <si>
    <t>3-keto-L-gulonate-6-phosphate decarboxylase&lt;br/&gt;&lt;br/&gt;</t>
  </si>
  <si>
    <t>putative ABC transport system substrate-binding protein</t>
  </si>
  <si>
    <t>KO:K01989 - ABC.X4.S; putative ABC transport system substrate-binding protein&lt;br/&gt;&lt;br/&gt;</t>
  </si>
  <si>
    <t>COG2984</t>
  </si>
  <si>
    <t>ABC-type uncharacterized transport system, periplasmic component&lt;br/&gt;&lt;br/&gt;</t>
  </si>
  <si>
    <t>PTS system, mannose-specific IIA component</t>
  </si>
  <si>
    <t>KO:K02793 - PTS-Man-EIIA, manX; PTS system, mannose-specific IIA component [EC:2.7.1.69]&lt;br/&gt;&lt;br/&gt;</t>
  </si>
  <si>
    <t>Predicted oxidoreductase</t>
  </si>
  <si>
    <t>COG4989</t>
  </si>
  <si>
    <t>Predicted oxidoreductase&lt;br/&gt;&lt;br/&gt;</t>
  </si>
  <si>
    <t>CRISPR-associated endonuclease Csn1</t>
  </si>
  <si>
    <t>KO:K09952 - csn1, cas9; CRISPR-associated endonuclease Csn1 [EC:3.1.-.-]&lt;br/&gt;&lt;br/&gt;</t>
  </si>
  <si>
    <t>COG3513</t>
  </si>
  <si>
    <t>CRISPR/Cas system Type II  associated protein, contains McrA/HNH and RuvC-like nuclease domains&lt;br/&gt;&lt;br/&gt;</t>
  </si>
  <si>
    <t>Glycosyltransferase, catalytic subunit of cellulose synthase and poly-beta-1,6-N-acetylglucosamine synthase</t>
  </si>
  <si>
    <t>COG1215</t>
  </si>
  <si>
    <t>Glycosyltransferase, catalytic subunit of cellulose synthase and poly-beta-1,6-N-acetylglucosamine synthase&lt;br/&gt;&lt;br/&gt;</t>
  </si>
  <si>
    <t>N</t>
  </si>
  <si>
    <t>COG3842</t>
  </si>
  <si>
    <t>ABC-type Fe3+/spermidine/putrescine transport systems, ATPase components&lt;br/&gt;&lt;br/&gt;</t>
  </si>
  <si>
    <t>succinate-semialdehyde dehydrogenase / glutarate-semialdehyde dehydrogenase</t>
  </si>
  <si>
    <t>EC:1.2.1.79 - Succinate-semialdehyde dehydrogenase (NADP(+)).&lt;br/&gt;&lt;br/&gt;EC:1.2.1.16 - Succinate-semialdehyde dehydrogenase (NAD(P)(+)).&lt;br/&gt;&lt;br/&gt;EC:1.2.1.20 - Glutarate-semialdehyde dehydrogenase.&lt;br/&gt;&lt;br/&gt;</t>
  </si>
  <si>
    <t>KO:K00135 - gabD; succinate-semialdehyde dehydrogenase / glutarate-semialdehyde dehydrogenase [EC:1.2.1.16 1.2.1.79 1.2.1.20]&lt;br/&gt;&lt;br/&gt;</t>
  </si>
  <si>
    <t>COG1012</t>
  </si>
  <si>
    <t>Acyl-CoA reductase or other NAD-dependent aldehyde dehydrogenase&lt;br/&gt;&lt;br/&gt;</t>
  </si>
  <si>
    <t>Acetyl esterase/lipase</t>
  </si>
  <si>
    <t>COG0657</t>
  </si>
  <si>
    <t>Acetyl esterase/lipase&lt;br/&gt;&lt;br/&gt;</t>
  </si>
  <si>
    <t xml:space="preserve"> D-serine/D-alanine/glycine:proton symporter, AAT family</t>
  </si>
  <si>
    <t>COG1113</t>
  </si>
  <si>
    <t>L-asparagine transporter and related permeases&lt;br/&gt;&lt;br/&gt;</t>
  </si>
  <si>
    <t>6-phospho-beta-glucosidase</t>
  </si>
  <si>
    <t>EC:3.2.1.86 - 6-phospho-beta-glucosidase.&lt;br/&gt;&lt;br/&gt;</t>
  </si>
  <si>
    <t>KO:K01223 - E3.2.1.86B, bglA; 6-phospho-beta-glucosidase [EC:3.2.1.86]&lt;br/&gt;&lt;br/&gt;</t>
  </si>
  <si>
    <t>glucoselysine-6-phosphate deglycase</t>
  </si>
  <si>
    <t>KO:K19504 - gfrE; glucoselysine-6-phosphate deglycase&lt;br/&gt;&lt;br/&gt;</t>
  </si>
  <si>
    <t>fructoselysine-6-phosphate deglycase</t>
  </si>
  <si>
    <t>KO:K19510 - gfrF; fructoselysine-6-phosphate deglycase&lt;br/&gt;&lt;br/&gt;</t>
  </si>
  <si>
    <t>COG2222</t>
  </si>
  <si>
    <t>Fructoselysine-6-P-deglycase FrlB and related proteins with duplicated sugar isomerase (SIS) domain&lt;br/&gt;&lt;br/&gt;</t>
  </si>
  <si>
    <t xml:space="preserve"> galactose-6-phosphate isomerase lacA subunit</t>
  </si>
  <si>
    <t>EC:5.3.1.26 - Galactose-6-phosphate isomerase.&lt;br/&gt;&lt;br/&gt;</t>
  </si>
  <si>
    <t>KO:K01819 - E5.3.1.26, lacA, lacB; galactose-6-phosphate isomerase [EC:5.3.1.26]&lt;br/&gt;&lt;br/&gt;</t>
  </si>
  <si>
    <t>COG0698</t>
  </si>
  <si>
    <t>Ribose 5-phosphate isomerase RpiB&lt;br/&gt;&lt;br/&gt;</t>
  </si>
  <si>
    <t xml:space="preserve"> PTS system IIA component, Gat family</t>
  </si>
  <si>
    <t xml:space="preserve"> galactosamine 6-phosphate isomerase AgaS</t>
  </si>
  <si>
    <t>EC:5.- - Isomerases.&lt;br/&gt;&lt;br/&gt;</t>
  </si>
  <si>
    <t>KO:K02082 - agaS; tagatose-6-phosphate ketose/aldose isomerase [EC:5.-.-.-]&lt;br/&gt;&lt;br/&gt;</t>
  </si>
  <si>
    <t>Alpha-glucosidase, glycosyl hydrolase family GH31</t>
  </si>
  <si>
    <t>COG1501</t>
  </si>
  <si>
    <t>Alpha-glucosidase, glycosyl hydrolase family GH31&lt;br/&gt;&lt;br/&gt;</t>
  </si>
  <si>
    <t xml:space="preserve"> tagatose-bisphosphate aldolase</t>
  </si>
  <si>
    <t>EC:4.1.2.40 - Tagatose-bisphosphate aldolase.&lt;br/&gt;&lt;br/&gt;</t>
  </si>
  <si>
    <t>KO:K01635 - lacD; tagatose 1,6-diphosphate aldolase [EC:4.1.2.40]&lt;br/&gt;&lt;br/&gt;</t>
  </si>
  <si>
    <t>COG3684</t>
  </si>
  <si>
    <t>Tagatose-1,6-bisphosphate aldolase&lt;br/&gt;&lt;br/&gt;</t>
  </si>
  <si>
    <t>1-phosphofructokinase</t>
  </si>
  <si>
    <t>EC:2.7.1.56 - 1-phosphofructokinase.&lt;br/&gt;&lt;br/&gt;</t>
  </si>
  <si>
    <t>KO:K00882 - fruK; 1-phosphofructokinase [EC:2.7.1.56]&lt;br/&gt;&lt;br/&gt;</t>
  </si>
  <si>
    <t>COG1105</t>
  </si>
  <si>
    <t>Fructose-1-phosphate kinase or kinase (PfkB)&lt;br/&gt;&lt;br/&gt;</t>
  </si>
  <si>
    <t xml:space="preserve"> PTS system D-fructose-specific IIA component (F1P-forming), Frc family /PTS system D-fructose-specific IIB component (F1P-forming), Frc family /PTS system D-fructose-specific IIC component (F1P-forming), Frc family</t>
  </si>
  <si>
    <t>Acetyltransferase (GNAT) family protein</t>
  </si>
  <si>
    <t>glycerophosphoryl diester phosphodiesterase</t>
  </si>
  <si>
    <t>EC:3.1.4.46 - Glycerophosphodiester phosphodiesterase.&lt;br/&gt;&lt;br/&gt;</t>
  </si>
  <si>
    <t>KO:K01126 - E3.1.4.46, glpQ, ugpQ; glycerophosphoryl diester phosphodiesterase [EC:3.1.4.46]&lt;br/&gt;&lt;br/&gt;</t>
  </si>
  <si>
    <t>COG0584</t>
  </si>
  <si>
    <t>Glycerophosphoryl diester phosphodiesterase&lt;br/&gt;&lt;br/&gt;</t>
  </si>
  <si>
    <t xml:space="preserve"> transcriptional regulator, GntR family</t>
  </si>
  <si>
    <t>KO:K03710 - K03710; GntR family transcriptional regulator&lt;br/&gt;&lt;br/&gt;</t>
  </si>
  <si>
    <t>COG2188</t>
  </si>
  <si>
    <t>DNA-binding transcriptional regulator, GntR family&lt;br/&gt;&lt;br/&gt;</t>
  </si>
  <si>
    <t>large conductance mechanosensitive channel</t>
  </si>
  <si>
    <t>KO:K03282 - mscL; large conductance mechanosensitive channel&lt;br/&gt;&lt;br/&gt;</t>
  </si>
  <si>
    <t>COG1970</t>
  </si>
  <si>
    <t>Large-conductance mechanosensitive channel&lt;br/&gt;&lt;br/&gt;</t>
  </si>
  <si>
    <t xml:space="preserve"> Xaa-Pro aminopeptidase. Metallo peptidase. MEROPS family M24B</t>
  </si>
  <si>
    <t>EC:3.4.13.9 - Xaa-Pro dipeptidase.&lt;br/&gt;&lt;br/&gt;</t>
  </si>
  <si>
    <t>KO:K01271 - pepQ; Xaa-Pro dipeptidase [EC:3.4.13.9]&lt;br/&gt;&lt;br/&gt;</t>
  </si>
  <si>
    <t>COG0006</t>
  </si>
  <si>
    <t>Xaa-Pro aminopeptidase&lt;br/&gt;&lt;br/&gt;</t>
  </si>
  <si>
    <t>KO:K02529 - lacI, galR; LacI family transcriptional regulator&lt;br/&gt;&lt;br/&gt;</t>
  </si>
  <si>
    <t>2',3'-cyclic-nucleotide 2'-phosphodiesterase/5'- or 3'-nucleotidase, 5'-nucleotidase family</t>
  </si>
  <si>
    <t>COG0737</t>
  </si>
  <si>
    <t>2',3'-cyclic-nucleotide 2'-phosphodiesterase/5'- or 3'-nucleotidase, 5'-nucleotidase family&lt;br/&gt;&lt;br/&gt;</t>
  </si>
  <si>
    <t>FV</t>
  </si>
  <si>
    <t>4-nitrophenyl phosphatase</t>
  </si>
  <si>
    <t>EC:3.1.3.41 - 4-nitrophenylphosphatase.&lt;br/&gt;&lt;br/&gt;</t>
  </si>
  <si>
    <t>KO:K01101 - E3.1.3.41; 4-nitrophenyl phosphatase [EC:3.1.3.41]&lt;br/&gt;&lt;br/&gt;</t>
  </si>
  <si>
    <t>COG0647</t>
  </si>
  <si>
    <t>Ribonucleotide monophosphatase NagD, HAD superfamily&lt;br/&gt;&lt;br/&gt;</t>
  </si>
  <si>
    <t>membrane-associated protein</t>
  </si>
  <si>
    <t>KO:K03975 - dedA; membrane-associated protein&lt;br/&gt;&lt;br/&gt;</t>
  </si>
  <si>
    <t>COG0586</t>
  </si>
  <si>
    <t>Uncharacterized membrane protein DedA, SNARE-associated domain&lt;br/&gt;&lt;br/&gt;</t>
  </si>
  <si>
    <t>Ga0133564_1147</t>
  </si>
  <si>
    <t>FAD binding domain-containing protein</t>
  </si>
  <si>
    <t>preprotein translocase subunit SecG</t>
  </si>
  <si>
    <t>KO:K03075 - secG; preprotein translocase subunit SecG&lt;br/&gt;&lt;br/&gt;</t>
  </si>
  <si>
    <t>COG1314</t>
  </si>
  <si>
    <t>Preprotein translocase subunit SecG&lt;br/&gt;&lt;br/&gt;</t>
  </si>
  <si>
    <t>U</t>
  </si>
  <si>
    <t>NAD(P)-dependent dehydrogenase, short-chain alcohol dehydrogenase family</t>
  </si>
  <si>
    <t>COG1028</t>
  </si>
  <si>
    <t>NAD(P)-dependent dehydrogenase, short-chain alcohol dehydrogenase family&lt;br/&gt;&lt;br/&gt;</t>
  </si>
  <si>
    <t>IQR</t>
  </si>
  <si>
    <t>Putative aminopeptidase FrvX</t>
  </si>
  <si>
    <t>COG1363</t>
  </si>
  <si>
    <t>Putative aminopeptidase FrvX&lt;br/&gt;&lt;br/&gt;</t>
  </si>
  <si>
    <t>EG</t>
  </si>
  <si>
    <t>Ga0133564_11504</t>
  </si>
  <si>
    <t xml:space="preserve"> uridine kinase</t>
  </si>
  <si>
    <t>EC:2.7.1.48 - Uridine kinase.&lt;br/&gt;&lt;br/&gt;</t>
  </si>
  <si>
    <t>KO:K00876 - udk, UCK; uridine kinase [EC:2.7.1.48]&lt;br/&gt;&lt;br/&gt;</t>
  </si>
  <si>
    <t>COG0572</t>
  </si>
  <si>
    <t>Uridine kinase&lt;br/&gt;&lt;br/&gt;</t>
  </si>
  <si>
    <t>starvation-inducible DNA-binding protein</t>
  </si>
  <si>
    <t>KO:K04047 - dps; starvation-inducible DNA-binding protein&lt;br/&gt;&lt;br/&gt;</t>
  </si>
  <si>
    <t>COG0783</t>
  </si>
  <si>
    <t>DNA-binding ferritin-like protein (oxidative damage protectant)&lt;br/&gt;&lt;br/&gt;</t>
  </si>
  <si>
    <t>PV</t>
  </si>
  <si>
    <t>Enterocin A Immunity</t>
  </si>
  <si>
    <t>Ga0133564_11536</t>
  </si>
  <si>
    <t>Ca2+-transporting ATPase</t>
  </si>
  <si>
    <t>EC:3.6.3.8 - Calcium-transporting ATPase.&lt;br/&gt;&lt;br/&gt;</t>
  </si>
  <si>
    <t>KO:K01537 - E3.6.3.8; Ca2+-transporting ATPase [EC:3.6.3.8]&lt;br/&gt;&lt;br/&gt;</t>
  </si>
  <si>
    <t xml:space="preserve"> amino acid ABC transporter membrane protein 2, PAAT family</t>
  </si>
  <si>
    <t>KO:K10040 - ABC.GLN1.P; putative glutamine transport system permease protein&lt;br/&gt;&lt;br/&gt;</t>
  </si>
  <si>
    <t>COG0765</t>
  </si>
  <si>
    <t>ABC-type amino acid transport system, permease component&lt;br/&gt;&lt;br/&gt;</t>
  </si>
  <si>
    <t>fructoselysine 6-phosphate deglycase</t>
  </si>
  <si>
    <t>EC:3.5.- - Hydrolases. Acting on carbon-nitrogen bonds, other than peptide bonds.&lt;br/&gt;&lt;br/&gt;</t>
  </si>
  <si>
    <t>KO:K10708 - frlB; fructoselysine 6-phosphate deglycase [EC:3.5.-.-]&lt;br/&gt;&lt;br/&gt;</t>
  </si>
  <si>
    <t>fructoselysine 6-kinase</t>
  </si>
  <si>
    <t>KO:K10710 - frlD; fructoselysine 6-kinase [EC:2.7.1.-]&lt;br/&gt;&lt;br/&gt;</t>
  </si>
  <si>
    <t>COG0524</t>
  </si>
  <si>
    <t>Sugar or nucleoside kinase, ribokinase family&lt;br/&gt;&lt;br/&gt;</t>
  </si>
  <si>
    <t>oligopeptide transport system substrate-binding protein</t>
  </si>
  <si>
    <t>KO:K15580 - oppA, mppA; oligopeptide transport system substrate-binding protein&lt;br/&gt;&lt;br/&gt;</t>
  </si>
  <si>
    <t>COG4166</t>
  </si>
  <si>
    <t>ABC-type oligopeptide transport system, periplasmic component&lt;br/&gt;&lt;br/&gt;</t>
  </si>
  <si>
    <t>oligopeptide transport system permease protein</t>
  </si>
  <si>
    <t>KO:K15581 - oppB; oligopeptide transport system permease protein&lt;br/&gt;&lt;br/&gt;</t>
  </si>
  <si>
    <t>COG0601</t>
  </si>
  <si>
    <t>ABC-type dipeptide/oligopeptide/nickel transport system, permease component&lt;br/&gt;&lt;br/&gt;</t>
  </si>
  <si>
    <t>KO:K15582 - oppC; oligopeptide transport system permease protein&lt;br/&gt;&lt;br/&gt;</t>
  </si>
  <si>
    <t>COG1173</t>
  </si>
  <si>
    <t>oligopeptide transport system ATP-binding protein</t>
  </si>
  <si>
    <t>KO:K15583 - oppD; oligopeptide transport system ATP-binding protein&lt;br/&gt;&lt;br/&gt;</t>
  </si>
  <si>
    <t>KO:K10823 - oppF; oligopeptide transport system ATP-binding protein&lt;br/&gt;&lt;br/&gt;</t>
  </si>
  <si>
    <t>COG4283</t>
  </si>
  <si>
    <t>KO:K07052 - K07052; uncharacterized protein&lt;br/&gt;&lt;br/&gt;</t>
  </si>
  <si>
    <t xml:space="preserve"> PTS system IIA component, Glc family /PTS system IIB component, Glc family /PTS system IIC component, Glc family</t>
  </si>
  <si>
    <t>COG2190</t>
  </si>
  <si>
    <t>Phosphotransferase system IIA component&lt;br/&gt;&lt;br/&gt;COG1263 - Phosphotransferase system IIC components, glucose/maltose/N-acetylglucosamine-specific&lt;br/&gt;&lt;br/&gt;</t>
  </si>
  <si>
    <t>NAD(P)H-binding</t>
  </si>
  <si>
    <t>23S rRNA (uracil1939-C5)-methyltransferase</t>
  </si>
  <si>
    <t>EC:2.1.1.190 - 23S rRNA (uracil(1939)-C(5))-methyltransferase.&lt;br/&gt;&lt;br/&gt;</t>
  </si>
  <si>
    <t>KO:K03215 - rumA; 23S rRNA (uracil1939-C5)-methyltransferase [EC:2.1.1.190]&lt;br/&gt;&lt;br/&gt;</t>
  </si>
  <si>
    <t>COG2265</t>
  </si>
  <si>
    <t>tRNA/tmRNA/rRNA uracil-C5-methylase, TrmA/RlmC/RlmD family&lt;br/&gt;&lt;br/&gt;</t>
  </si>
  <si>
    <t>KO:K02779 - PTS-Glc-EIIC, ptsG; PTS system, glucose-specific IIC component&lt;br/&gt;&lt;br/&gt;</t>
  </si>
  <si>
    <t>hypothetical protein (DUF2188)</t>
  </si>
  <si>
    <t xml:space="preserve"> bacterial peptide chain release factor 3 (bRF-3)</t>
  </si>
  <si>
    <t>KO:K02837 - prfC; peptide chain release factor 3&lt;br/&gt;&lt;br/&gt;</t>
  </si>
  <si>
    <t>COG4108</t>
  </si>
  <si>
    <t>Peptide chain release factor RF-3&lt;br/&gt;&lt;br/&gt;</t>
  </si>
  <si>
    <t>Thioredoxin</t>
  </si>
  <si>
    <t>Uncharacterized protein YjbK</t>
  </si>
  <si>
    <t>COG4116</t>
  </si>
  <si>
    <t>Uncharacterized protein YjbK&lt;br/&gt;&lt;br/&gt;</t>
  </si>
  <si>
    <t xml:space="preserve"> transcriptional regulator</t>
  </si>
  <si>
    <t>DNA-binding transcriptional regulator, MerR family</t>
  </si>
  <si>
    <t>COG0789</t>
  </si>
  <si>
    <t>DNA-binding transcriptional regulator, MerR family&lt;br/&gt;&lt;br/&gt;</t>
  </si>
  <si>
    <t>Ga0133564_11650</t>
  </si>
  <si>
    <t>fumarate reductase flavoprotein subunit/urocanate reductase</t>
  </si>
  <si>
    <t>EC:1.3.99.33 - Urocanate reductase.&lt;br/&gt;&lt;br/&gt;EC:1.3.5.4 - Fumarate reductase (quinol).&lt;br/&gt;&lt;br/&gt;</t>
  </si>
  <si>
    <t>KO:K00244 - frdA; fumarate reductase flavoprotein subunit [EC:1.3.5.4]&lt;br/&gt;&lt;br/&gt;KO:K17363 - urdA; urocanate reductase [EC:1.3.99.33]&lt;br/&gt;&lt;br/&gt;</t>
  </si>
  <si>
    <t xml:space="preserve"> SSU ribosomal protein S30P /sigma 54 modulation protein</t>
  </si>
  <si>
    <t>COG1544</t>
  </si>
  <si>
    <t>Ribosome-associated translation inhibitor RaiA&lt;br/&gt;&lt;br/&gt;</t>
  </si>
  <si>
    <t xml:space="preserve"> ATP-dependent Clp protease proteolytic subunit ClpP</t>
  </si>
  <si>
    <t>EC:3.4.21.92 - Endopeptidase Clp.&lt;br/&gt;&lt;br/&gt;</t>
  </si>
  <si>
    <t>KO:K01358 - clpP, CLPP; ATP-dependent Clp protease, protease subunit [EC:3.4.21.92]&lt;br/&gt;&lt;br/&gt;</t>
  </si>
  <si>
    <t>COG0740</t>
  </si>
  <si>
    <t>ATP-dependent protease ClpP, protease subunit&lt;br/&gt;&lt;br/&gt;</t>
  </si>
  <si>
    <t>SH3-like domain-containing protein</t>
  </si>
  <si>
    <t>Fur family transcriptional regulator, peroxide stress response regulator</t>
  </si>
  <si>
    <t>KO:K09825 - perR; Fur family transcriptional regulator, peroxide stress response regulator&lt;br/&gt;&lt;br/&gt;</t>
  </si>
  <si>
    <t>COG0735</t>
  </si>
  <si>
    <t>Fe2+ or Zn2+ uptake regulation protein&lt;br/&gt;&lt;br/&gt;</t>
  </si>
  <si>
    <t>3-hydroxyisobutyrate dehydrogenase</t>
  </si>
  <si>
    <t>EC:1.1.1.31 - 3-hydroxyisobutyrate dehydrogenase.&lt;br/&gt;&lt;br/&gt;</t>
  </si>
  <si>
    <t>KO:K00020 - mmsB, HIBADH; 3-hydroxyisobutyrate dehydrogenase [EC:1.1.1.31]&lt;br/&gt;&lt;br/&gt;</t>
  </si>
  <si>
    <t>COG2084</t>
  </si>
  <si>
    <t>3-hydroxyisobutyrate dehydrogenase or related beta-hydroxyacid dehydrogenase&lt;br/&gt;&lt;br/&gt;</t>
  </si>
  <si>
    <t>Ig-like domain (group 3)</t>
  </si>
  <si>
    <t xml:space="preserve"> putrescine carbamoyltransferase</t>
  </si>
  <si>
    <t>EC:2.1.3.6 - Putrescine carbamoyltransferase.&lt;br/&gt;&lt;br/&gt;</t>
  </si>
  <si>
    <t>KO:K13252 - ptcA; putrescine carbamoyltransferase [EC:2.1.3.6]&lt;br/&gt;&lt;br/&gt;</t>
  </si>
  <si>
    <t>COG0078</t>
  </si>
  <si>
    <t>Ornithine carbamoyltransferase&lt;br/&gt;&lt;br/&gt;</t>
  </si>
  <si>
    <t>Na+-driven multidrug efflux pump</t>
  </si>
  <si>
    <t>COG0534</t>
  </si>
  <si>
    <t>Na+-driven multidrug efflux pump&lt;br/&gt;&lt;br/&gt;</t>
  </si>
  <si>
    <t>KO:K07047 - K07047; uncharacterized protein&lt;br/&gt;&lt;br/&gt;</t>
  </si>
  <si>
    <t>COG1574</t>
  </si>
  <si>
    <t>Predicted amidohydrolase YtcJ&lt;br/&gt;&lt;br/&gt;</t>
  </si>
  <si>
    <t xml:space="preserve"> agmatine deiminase</t>
  </si>
  <si>
    <t>EC:3.5.3.12 - Agmatine deiminase.&lt;br/&gt;&lt;br/&gt;</t>
  </si>
  <si>
    <t>KO:K10536 - aguA; agmatine deiminase [EC:3.5.3.12]&lt;br/&gt;&lt;br/&gt;</t>
  </si>
  <si>
    <t>COG2957</t>
  </si>
  <si>
    <t>Agmatine/peptidylarginine deiminase&lt;br/&gt;&lt;br/&gt;</t>
  </si>
  <si>
    <t xml:space="preserve"> carbamate kinase</t>
  </si>
  <si>
    <t>EC:2.7.2.2 - Carbamate kinase.&lt;br/&gt;&lt;br/&gt;</t>
  </si>
  <si>
    <t>KO:K00926 - arcC; carbamate kinase [EC:2.7.2.2]&lt;br/&gt;&lt;br/&gt;</t>
  </si>
  <si>
    <t>COG0549</t>
  </si>
  <si>
    <t>Carbamate kinase&lt;br/&gt;&lt;br/&gt;</t>
  </si>
  <si>
    <t>KO:K05311 - cggR; central glycolytic genes regulator&lt;br/&gt;&lt;br/&gt;</t>
  </si>
  <si>
    <t>COG2390</t>
  </si>
  <si>
    <t>DNA-binding transcriptional regulator LsrR, DeoR family&lt;br/&gt;&lt;br/&gt;</t>
  </si>
  <si>
    <t>DNA polymerase-3 subunit epsilon</t>
  </si>
  <si>
    <t>KO:K02342 - DPO3E, dnaQ; DNA polymerase III subunit epsilon [EC:2.7.7.7]&lt;br/&gt;&lt;br/&gt;</t>
  </si>
  <si>
    <t xml:space="preserve"> glutamine--fructose-6-phosphate transaminase</t>
  </si>
  <si>
    <t>EC:2.6.1.16 - Glutamine--fructose-6-phosphate transaminase (isomerizing).&lt;br/&gt;&lt;br/&gt;</t>
  </si>
  <si>
    <t>KO:K00820 - glmS, GFPT; glucosamine--fructose-6-phosphate aminotransferase (isomerizing) [EC:2.6.1.16]&lt;br/&gt;&lt;br/&gt;</t>
  </si>
  <si>
    <t>COG0449</t>
  </si>
  <si>
    <t>Glucosamine 6-phosphate synthetase, contains amidotransferase and phosphosugar isomerase domains&lt;br/&gt;&lt;br/&gt;</t>
  </si>
  <si>
    <t>protein of unknown function (DUF4430)</t>
  </si>
  <si>
    <t xml:space="preserve"> inosine-5'-monophosphate dehydrogenase</t>
  </si>
  <si>
    <t>EC:1.1.1.205 - IMP dehydrogenase.&lt;br/&gt;&lt;br/&gt;</t>
  </si>
  <si>
    <t>KO:K00088 - guaB; IMP dehydrogenase [EC:1.1.1.205]&lt;br/&gt;&lt;br/&gt;</t>
  </si>
  <si>
    <t>COG0516</t>
  </si>
  <si>
    <t>IMP dehydrogenase/GMP reductase&lt;br/&gt;&lt;br/&gt;</t>
  </si>
  <si>
    <t>ribonucleoside-triphosphate reductase</t>
  </si>
  <si>
    <t>EC:1.17.4.2 - Ribonucleoside-triphosphate reductase.&lt;br/&gt;&lt;br/&gt;</t>
  </si>
  <si>
    <t>KO:K00527 - nrdD; ribonucleoside-triphosphate reductase [EC:1.17.4.2]&lt;br/&gt;&lt;br/&gt;</t>
  </si>
  <si>
    <t>KO:K07024 - K07024; uncharacterized protein&lt;br/&gt;&lt;br/&gt;</t>
  </si>
  <si>
    <t>COG0561</t>
  </si>
  <si>
    <t>Hydroxymethylpyrimidine pyrophosphatase and other HAD family phosphatases&lt;br/&gt;&lt;br/&gt;</t>
  </si>
  <si>
    <t xml:space="preserve"> amino acid/polyamine/organocation transporter, APC superfamily</t>
  </si>
  <si>
    <t>putative hydrolase of the HAD superfamily</t>
  </si>
  <si>
    <t>KO:K07025 - K07025; putative hydrolase of the HAD superfamily&lt;br/&gt;&lt;br/&gt;</t>
  </si>
  <si>
    <t>COG1011</t>
  </si>
  <si>
    <t>FMN phosphatase YigB, HAD superfamily&lt;br/&gt;&lt;br/&gt;</t>
  </si>
  <si>
    <t>Catechol 2,3-dioxygenase</t>
  </si>
  <si>
    <t>COG0346</t>
  </si>
  <si>
    <t>Catechol 2,3-dioxygenase or other lactoylglutathione lyase family enzyme&lt;br/&gt;&lt;br/&gt;</t>
  </si>
  <si>
    <t>Flavodoxin</t>
  </si>
  <si>
    <t>COG0716</t>
  </si>
  <si>
    <t>Flavodoxin&lt;br/&gt;&lt;br/&gt;</t>
  </si>
  <si>
    <t xml:space="preserve"> pyrroline-5-carboxylate reductase</t>
  </si>
  <si>
    <t>EC:1.5.1.2 - Pyrroline-5-carboxylate reductase.&lt;br/&gt;&lt;br/&gt;</t>
  </si>
  <si>
    <t>KO:K00286 - proC; pyrroline-5-carboxylate reductase [EC:1.5.1.2]&lt;br/&gt;&lt;br/&gt;</t>
  </si>
  <si>
    <t>COG0345</t>
  </si>
  <si>
    <t>Pyrroline-5-carboxylate reductase&lt;br/&gt;&lt;br/&gt;</t>
  </si>
  <si>
    <t xml:space="preserve"> glycerol kinase</t>
  </si>
  <si>
    <t>EC:2.7.1.30 - Glycerol kinase.&lt;br/&gt;&lt;br/&gt;</t>
  </si>
  <si>
    <t>KO:K00864 - glpK, GK; glycerol kinase [EC:2.7.1.30]&lt;br/&gt;&lt;br/&gt;</t>
  </si>
  <si>
    <t>COG0554</t>
  </si>
  <si>
    <t>Glycerol kinase&lt;br/&gt;&lt;br/&gt;</t>
  </si>
  <si>
    <t xml:space="preserve"> glycerol 3-phosphate oxidase</t>
  </si>
  <si>
    <t>EC:1.1.3.21 - Glycerol-3-phosphate oxidase.&lt;br/&gt;&lt;br/&gt;</t>
  </si>
  <si>
    <t>KO:K00105 - E1.1.3.21; alpha-glycerophosphate oxidase [EC:1.1.3.21]&lt;br/&gt;&lt;br/&gt;</t>
  </si>
  <si>
    <t>COG0578</t>
  </si>
  <si>
    <t>Glycerol-3-phosphate dehydrogenase&lt;br/&gt;&lt;br/&gt;</t>
  </si>
  <si>
    <t>PTS system, cellobiose-specific IIB component</t>
  </si>
  <si>
    <t>KO:K02760 - PTS-Cel-EIIB, celA; PTS system, cellobiose-specific IIB component [EC:2.7.1.69]&lt;br/&gt;&lt;br/&gt;</t>
  </si>
  <si>
    <t>COG1440</t>
  </si>
  <si>
    <t>Phosphotransferase system cellobiose-specific component IIB&lt;br/&gt;&lt;br/&gt;</t>
  </si>
  <si>
    <t>PTS system, cellobiose-specific IIA component</t>
  </si>
  <si>
    <t>KO:K02759 - PTS-Cel-EIIA, celC; PTS system, cellobiose-specific IIA component [EC:2.7.1.69]&lt;br/&gt;&lt;br/&gt;</t>
  </si>
  <si>
    <t>COG1447</t>
  </si>
  <si>
    <t>Phosphotransferase system cellobiose-specific component IIA&lt;br/&gt;&lt;br/&gt;</t>
  </si>
  <si>
    <t>KO:K03491 - licR; lichenan operon transcriptional antiterminator&lt;br/&gt;&lt;br/&gt;</t>
  </si>
  <si>
    <t>Transcriptional regulator containing an AAA-type ATPase domain and a DNA-binding domain</t>
  </si>
  <si>
    <t>COG1221</t>
  </si>
  <si>
    <t>Transcriptional regulators containing an AAA-type ATPase domain and a DNA-binding domain&lt;br/&gt;&lt;br/&gt;</t>
  </si>
  <si>
    <t>PTS system, fructoselysine and glucoselysine-specific IIA component</t>
  </si>
  <si>
    <t>KO:K19506 - PTS-Gfr-EIIA, gfrA; PTS system, fructoselysine and glucoselysine-specific IIA component [EC:2.7.1.69]&lt;br/&gt;&lt;br/&gt;</t>
  </si>
  <si>
    <t>Ga0133564_11778</t>
  </si>
  <si>
    <t>Ga0133564_11781</t>
  </si>
  <si>
    <t>xylan 1,4-beta-xylosidase</t>
  </si>
  <si>
    <t>EC:3.2.1.37 - Xylan 1,4-beta-xylosidase.&lt;br/&gt;&lt;br/&gt;</t>
  </si>
  <si>
    <t>KO:K01198 - xynB; xylan 1,4-beta-xylosidase [EC:3.2.1.37]&lt;br/&gt;&lt;br/&gt;</t>
  </si>
  <si>
    <t>COG3664</t>
  </si>
  <si>
    <t>Beta-xylosidase&lt;br/&gt;&lt;br/&gt;</t>
  </si>
  <si>
    <t xml:space="preserve"> thymidine kinase</t>
  </si>
  <si>
    <t>EC:2.7.1.21 - Thymidine kinase.&lt;br/&gt;&lt;br/&gt;</t>
  </si>
  <si>
    <t>KO:K00857 - tdk, TK; thymidine kinase [EC:2.7.1.21]&lt;br/&gt;&lt;br/&gt;</t>
  </si>
  <si>
    <t>COG1435</t>
  </si>
  <si>
    <t>Thymidine kinase&lt;br/&gt;&lt;br/&gt;</t>
  </si>
  <si>
    <t>KO:K08998 - K08998; uncharacterized protein&lt;br/&gt;&lt;br/&gt;</t>
  </si>
  <si>
    <t>COG0759</t>
  </si>
  <si>
    <t>Membrane-anchored protein YidD, putatitve component of membrane protein insertase Oxa1/YidC/SpoIIIJ&lt;br/&gt;&lt;br/&gt;</t>
  </si>
  <si>
    <t>signal peptide-containing protein, YSIRK family</t>
  </si>
  <si>
    <t>dihydrofolate synthase / folylpolyglutamate synthase</t>
  </si>
  <si>
    <t>EC:6.3.2.17 - Tetrahydrofolate synthase.&lt;br/&gt;&lt;br/&gt;EC:6.3.2.12 - Dihydrofolate synthase.&lt;br/&gt;&lt;br/&gt;</t>
  </si>
  <si>
    <t>KO:K11754 - folC; dihydrofolate synthase / folylpolyglutamate synthase [EC:6.3.2.12 6.3.2.17]&lt;br/&gt;&lt;br/&gt;</t>
  </si>
  <si>
    <t>COG0285</t>
  </si>
  <si>
    <t>Folylpolyglutamate synthase/Dihydropteroate synthase&lt;br/&gt;&lt;br/&gt;</t>
  </si>
  <si>
    <t>Protein of unknown function (DUF3397)</t>
  </si>
  <si>
    <t xml:space="preserve"> UDP-N-acetylglucosamine-N-acetylmuramylpentapeptide N-acetylglucosamine transferase</t>
  </si>
  <si>
    <t>EC:2.4.1.227 - Undecaprenyldiphospho-muramoylpentapeptide beta-N- acetylglucosaminyltransferase.&lt;br/&gt;&lt;br/&gt;</t>
  </si>
  <si>
    <t>KO:K02563 - murG; UDP-N-acetylglucosamine--N-acetylmuramyl-(pentapeptide) pyrophosphoryl-undecaprenol N-acetylglucosamine transferase [EC:2.4.1.227]&lt;br/&gt;&lt;br/&gt;</t>
  </si>
  <si>
    <t>COG0707</t>
  </si>
  <si>
    <t>UDP-N-acetylglucosamine:LPS N-acetylglucosamine transferase&lt;br/&gt;&lt;br/&gt;</t>
  </si>
  <si>
    <t xml:space="preserve"> cold-shock DNA-binding protein family</t>
  </si>
  <si>
    <t>KO:K03704 - cspA; cold shock protein (beta-ribbon, CspA family)&lt;br/&gt;&lt;br/&gt;</t>
  </si>
  <si>
    <t>COG1278</t>
  </si>
  <si>
    <t>Cold shock protein, CspA family&lt;br/&gt;&lt;br/&gt;</t>
  </si>
  <si>
    <t>protein of unknown function DUF1828</t>
  </si>
  <si>
    <t>ABC-2 type transport system ATP-binding protein</t>
  </si>
  <si>
    <t>KO:K01990 - ABC-2.A; ABC-2 type transport system ATP-binding protein&lt;br/&gt;&lt;br/&gt;</t>
  </si>
  <si>
    <t>COG1131</t>
  </si>
  <si>
    <t>ABC-type multidrug transport system, ATPase component&lt;br/&gt;&lt;br/&gt;</t>
  </si>
  <si>
    <t xml:space="preserve"> RNase J1</t>
  </si>
  <si>
    <t>KO:K12574 - rnj; ribonuclease J [EC:3.1.-.-]&lt;br/&gt;&lt;br/&gt;</t>
  </si>
  <si>
    <t>COG0595</t>
  </si>
  <si>
    <t>mRNA degradation ribonuclease J1/J2&lt;br/&gt;&lt;br/&gt;</t>
  </si>
  <si>
    <t xml:space="preserve"> bacterial nucleoid protein Hbs</t>
  </si>
  <si>
    <t>Tetratricopeptide repeat-containing protein</t>
  </si>
  <si>
    <t>hemolysin III</t>
  </si>
  <si>
    <t>KO:K11068 - hlyIII; hemolysin III&lt;br/&gt;&lt;br/&gt;</t>
  </si>
  <si>
    <t>COG1272</t>
  </si>
  <si>
    <t>Predicted membrane channel-forming protein YqfA, hemolysin III family&lt;br/&gt;&lt;br/&gt;</t>
  </si>
  <si>
    <t>topoisomerase-4 subunit B</t>
  </si>
  <si>
    <t>EC:5.99.1.- - Isomerases. Other isomerases. Other isomerases.&lt;br/&gt;&lt;br/&gt;</t>
  </si>
  <si>
    <t>KO:K02622 - parE; topoisomerase IV subunit B [EC:5.99.1.-]&lt;br/&gt;&lt;br/&gt;</t>
  </si>
  <si>
    <t>COG0187</t>
  </si>
  <si>
    <t>DNA gyrase/topoisomerase IV, subunit B&lt;br/&gt;&lt;br/&gt;</t>
  </si>
  <si>
    <t>Site-specific recombinase XerD</t>
  </si>
  <si>
    <t>COG4974</t>
  </si>
  <si>
    <t>Site-specific recombinase XerD&lt;br/&gt;&lt;br/&gt;</t>
  </si>
  <si>
    <t>ADP-ribose pyrophosphatase YjhB, NUDIX family</t>
  </si>
  <si>
    <t>COG1051</t>
  </si>
  <si>
    <t>ADP-ribose pyrophosphatase YjhB, NUDIX family&lt;br/&gt;&lt;br/&gt;</t>
  </si>
  <si>
    <t>signal peptidase I</t>
  </si>
  <si>
    <t>EC:3.4.21.89 - Signal peptidase I.&lt;br/&gt;&lt;br/&gt;</t>
  </si>
  <si>
    <t>KO:K03100 - lepB; signal peptidase I [EC:3.4.21.89]&lt;br/&gt;&lt;br/&gt;</t>
  </si>
  <si>
    <t>COG0681</t>
  </si>
  <si>
    <t>Signal peptidase I&lt;br/&gt;&lt;br/&gt;</t>
  </si>
  <si>
    <t>phosphotriesterase-related protein</t>
  </si>
  <si>
    <t>KO:K07048 - PTER, php; phosphotriesterase-related protein&lt;br/&gt;&lt;br/&gt;</t>
  </si>
  <si>
    <t>COG1735</t>
  </si>
  <si>
    <t>Predicted metal-dependent hydrolase, phosphotriesterase family&lt;br/&gt;&lt;br/&gt;</t>
  </si>
  <si>
    <t>Ga0133564_11986</t>
  </si>
  <si>
    <t>galactonate dehydratase</t>
  </si>
  <si>
    <t>PTS system, galactitol-specific IIC component</t>
  </si>
  <si>
    <t>Predicted arabinose efflux permease, MFS family</t>
  </si>
  <si>
    <t>COG2814</t>
  </si>
  <si>
    <t>Predicted arabinose efflux permease, MFS family&lt;br/&gt;&lt;br/&gt;</t>
  </si>
  <si>
    <t>2-dehydro-3-deoxyphosphogluconate aldolase / (4S)-4-hydroxy-2-oxoglutarate aldolase</t>
  </si>
  <si>
    <t>EC:4.1.2.14 - 2-dehydro-3-deoxy-phosphogluconate aldolase.&lt;br/&gt;&lt;br/&gt;EC:4.1.3.42 - (4S)-4-hydroxy-2-oxoglutarate aldolase.&lt;br/&gt;&lt;br/&gt;</t>
  </si>
  <si>
    <t>KO:K01625 - eda; 2-dehydro-3-deoxyphosphogluconate aldolase / (4S)-4-hydroxy-2-oxoglutarate aldolase [EC:4.1.2.14 4.1.3.42]&lt;br/&gt;&lt;br/&gt;</t>
  </si>
  <si>
    <t>COG0800</t>
  </si>
  <si>
    <t>2-keto-3-deoxy-6-phosphogluconate aldolase&lt;br/&gt;&lt;br/&gt;</t>
  </si>
  <si>
    <t>KO:K07979 - ytrA; GntR family transcriptional regulator&lt;br/&gt;&lt;br/&gt;</t>
  </si>
  <si>
    <t>COG1725</t>
  </si>
  <si>
    <t>DNA-binding transcriptional regulator YhcF, GntR family&lt;br/&gt;&lt;br/&gt;</t>
  </si>
  <si>
    <t xml:space="preserve"> orotate phosphoribosyltransferase</t>
  </si>
  <si>
    <t>EC:2.4.2.10 - Orotate phosphoribosyltransferase.&lt;br/&gt;&lt;br/&gt;</t>
  </si>
  <si>
    <t>KO:K00762 - pyrE; orotate phosphoribosyltransferase [EC:2.4.2.10]&lt;br/&gt;&lt;br/&gt;</t>
  </si>
  <si>
    <t>COG0461</t>
  </si>
  <si>
    <t>Orotate phosphoribosyltransferase&lt;br/&gt;&lt;br/&gt;</t>
  </si>
  <si>
    <t xml:space="preserve"> L-glutamine synthetase</t>
  </si>
  <si>
    <t>EC:6.3.1.2 - Glutamate--ammonia ligase.&lt;br/&gt;&lt;br/&gt;</t>
  </si>
  <si>
    <t>KO:K01915 - glnA, GLUL; glutamine synthetase [EC:6.3.1.2]&lt;br/&gt;&lt;br/&gt;</t>
  </si>
  <si>
    <t>COG0174</t>
  </si>
  <si>
    <t>Glutamine synthetase&lt;br/&gt;&lt;br/&gt;</t>
  </si>
  <si>
    <t>Cystathionine beta-lyase family protein involved in aluminum resistance</t>
  </si>
  <si>
    <t>COG4100</t>
  </si>
  <si>
    <t>Cystathionine beta-lyase family protein involved in aluminum resistance&lt;br/&gt;&lt;br/&gt;</t>
  </si>
  <si>
    <t>RNA methyltransferase, TrmH family</t>
  </si>
  <si>
    <t>KO:K03437 - spoU; RNA methyltransferase, TrmH family&lt;br/&gt;&lt;br/&gt;</t>
  </si>
  <si>
    <t>COG0566</t>
  </si>
  <si>
    <t>tRNA G18 (ribose-2'-O)-methylase SpoU&lt;br/&gt;&lt;br/&gt;</t>
  </si>
  <si>
    <t>YidC/Oxa1 family membrane protein insertase</t>
  </si>
  <si>
    <t>KO:K03217 - yidC, spoIIIJ, OXA1; YidC/Oxa1 family membrane protein insertase&lt;br/&gt;&lt;br/&gt;</t>
  </si>
  <si>
    <t>COG0706</t>
  </si>
  <si>
    <t>Membrane protein insertase Oxa1/YidC/SpoIIIJ, required for the localization of integral membrane proteins&lt;br/&gt;&lt;br/&gt;</t>
  </si>
  <si>
    <t>ribosome-associated protein</t>
  </si>
  <si>
    <t>KO:K09710 - ybeB; ribosome-associated protein&lt;br/&gt;&lt;br/&gt;</t>
  </si>
  <si>
    <t>COG0799</t>
  </si>
  <si>
    <t>Ribosomal silencing factor RsfS, regulates association of 30S and 50S subunits&lt;br/&gt;&lt;br/&gt;</t>
  </si>
  <si>
    <t xml:space="preserve"> LSU ribosomal protein L35P</t>
  </si>
  <si>
    <t>KO:K02916 - RP-L35, MRPL35, rpmI; large subunit ribosomal protein L35&lt;br/&gt;&lt;br/&gt;</t>
  </si>
  <si>
    <t>COG0291</t>
  </si>
  <si>
    <t>Ribosomal protein L35&lt;br/&gt;&lt;br/&gt;</t>
  </si>
  <si>
    <t xml:space="preserve"> bacterial translation initiation factor 3 (bIF-3)</t>
  </si>
  <si>
    <t>KO:K02520 - infC, MTIF3; translation initiation factor IF-3&lt;br/&gt;&lt;br/&gt;</t>
  </si>
  <si>
    <t>COG0290</t>
  </si>
  <si>
    <t>Translation initiation factor IF-3&lt;br/&gt;&lt;br/&gt;</t>
  </si>
  <si>
    <t>putative glutamine transport system permease protein</t>
  </si>
  <si>
    <t xml:space="preserve"> DNA-(apurinic or apyrimidinic site) lyase</t>
  </si>
  <si>
    <t>EC:3.2.2.23 - DNA-formamidopyrimidine glycosylase.&lt;br/&gt;&lt;br/&gt;EC:4.2.99.18 - DNA-(apurinic or apyrimidinic site) lyase.&lt;br/&gt;&lt;br/&gt;</t>
  </si>
  <si>
    <t>KO:K10563 - mutM, fpg; formamidopyrimidine-DNA glycosylase [EC:3.2.2.23 4.2.99.18]&lt;br/&gt;&lt;br/&gt;</t>
  </si>
  <si>
    <t>COG0266</t>
  </si>
  <si>
    <t>Formamidopyrimidine-DNA glycosylase&lt;br/&gt;&lt;br/&gt;</t>
  </si>
  <si>
    <t>ABC-2 type transport system permease protein</t>
  </si>
  <si>
    <t>KO:K01992 - ABC-2.P; ABC-2 type transport system permease protein&lt;br/&gt;&lt;br/&gt;</t>
  </si>
  <si>
    <t>COG4473</t>
  </si>
  <si>
    <t>Predicted ABC-type exoprotein transport system, permease component&lt;br/&gt;&lt;br/&gt;</t>
  </si>
  <si>
    <t xml:space="preserve"> Heat shock protein. Metallo peptidase. MEROPS family M48B</t>
  </si>
  <si>
    <t>KO:K03799 - htpX; heat shock protein HtpX [EC:3.4.24.-]&lt;br/&gt;&lt;br/&gt;</t>
  </si>
  <si>
    <t>COG0501</t>
  </si>
  <si>
    <t>Zn-dependent protease with chaperone function&lt;br/&gt;&lt;br/&gt;</t>
  </si>
  <si>
    <t>foldase protein PrsA</t>
  </si>
  <si>
    <t>EC:5.2.1.8 - Peptidylprolyl isomerase.&lt;br/&gt;&lt;br/&gt;</t>
  </si>
  <si>
    <t>KO:K07533 - prsA; foldase protein PrsA [EC:5.2.1.8]&lt;br/&gt;&lt;br/&gt;</t>
  </si>
  <si>
    <t>COG0760</t>
  </si>
  <si>
    <t>Parvulin-like peptidyl-prolyl isomerase&lt;br/&gt;&lt;br/&gt;</t>
  </si>
  <si>
    <t>proline iminopeptidase</t>
  </si>
  <si>
    <t>EC:3.4.11.5 - Prolyl aminopeptidase.&lt;br/&gt;&lt;br/&gt;</t>
  </si>
  <si>
    <t>KO:K01259 - pip; proline iminopeptidase [EC:3.4.11.5]&lt;br/&gt;&lt;br/&gt;</t>
  </si>
  <si>
    <t xml:space="preserve"> transporter, YbiR family</t>
  </si>
  <si>
    <t>COG1055</t>
  </si>
  <si>
    <t>Na+/H+ antiporter NhaD or related arsenite permease&lt;br/&gt;&lt;br/&gt;</t>
  </si>
  <si>
    <t xml:space="preserve"> phage shock protein C (PspC) family protein</t>
  </si>
  <si>
    <t>COG1983</t>
  </si>
  <si>
    <t>Phage shock protein PspC (stress-responsive transcriptional regulator)&lt;br/&gt;&lt;br/&gt;</t>
  </si>
  <si>
    <t>aminotransferase</t>
  </si>
  <si>
    <t>EC:2.6.1.- - Transferases. Transferring nitrogenous groups. Transaminases.&lt;br/&gt;&lt;br/&gt;</t>
  </si>
  <si>
    <t>KO:K10907 - K10907; aminotransferase [EC:2.6.1.-]&lt;br/&gt;&lt;br/&gt;</t>
  </si>
  <si>
    <t>Iron-sulphur cluster biosynthesis</t>
  </si>
  <si>
    <t xml:space="preserve"> methionine adenosyltransferase</t>
  </si>
  <si>
    <t>EC:2.5.1.6 - Methionine adenosyltransferase.&lt;br/&gt;&lt;br/&gt;</t>
  </si>
  <si>
    <t>KO:K00789 - metK; S-adenosylmethionine synthetase [EC:2.5.1.6]&lt;br/&gt;&lt;br/&gt;</t>
  </si>
  <si>
    <t>COG0192</t>
  </si>
  <si>
    <t>S-adenosylmethionine synthetase&lt;br/&gt;&lt;br/&gt;</t>
  </si>
  <si>
    <t>Ga0133563_111112</t>
  </si>
  <si>
    <t xml:space="preserve"> transcriptional regulator, RpiR family</t>
  </si>
  <si>
    <t>COG1737</t>
  </si>
  <si>
    <t>DNA-binding transcriptional regulator, MurR/RpiR family, contains HTH and SIS domains&lt;br/&gt;&lt;br/&gt;</t>
  </si>
  <si>
    <t>DNA polymerase-4</t>
  </si>
  <si>
    <t>KO:K02346 - DPO4, dinB; DNA polymerase IV [EC:2.7.7.7]&lt;br/&gt;&lt;br/&gt;</t>
  </si>
  <si>
    <t>COG0389</t>
  </si>
  <si>
    <t>Nucleotidyltransferase/DNA polymerase involved in DNA repair&lt;br/&gt;&lt;br/&gt;</t>
  </si>
  <si>
    <t xml:space="preserve"> Holliday junction DNA helicase subunit RuvB</t>
  </si>
  <si>
    <t>KO:K03551 - ruvB; holliday junction DNA helicase RuvB [EC:3.6.4.12]&lt;br/&gt;&lt;br/&gt;</t>
  </si>
  <si>
    <t>COG2255</t>
  </si>
  <si>
    <t>Holliday junction resolvasome RuvABC, ATP-dependent DNA helicase subunit&lt;br/&gt;&lt;br/&gt;</t>
  </si>
  <si>
    <t xml:space="preserve"> DNA mismatch repair protein MutS</t>
  </si>
  <si>
    <t>KO:K03555 - mutS; DNA mismatch repair protein MutS&lt;br/&gt;&lt;br/&gt;</t>
  </si>
  <si>
    <t>COG0249</t>
  </si>
  <si>
    <t>DNA mismatch repair ATPase MutS&lt;br/&gt;&lt;br/&gt;</t>
  </si>
  <si>
    <t>ATP-binding cassette, subfamily F, member 3</t>
  </si>
  <si>
    <t>KO:K06158 - ABCF3; ATP-binding cassette, subfamily F, member 3&lt;br/&gt;&lt;br/&gt;</t>
  </si>
  <si>
    <t>phenazine biosynthesis protein PhzF family</t>
  </si>
  <si>
    <t>COG0384</t>
  </si>
  <si>
    <t>Predicted epimerase YddE/YHI9, PhzF superfamily&lt;br/&gt;&lt;br/&gt;</t>
  </si>
  <si>
    <t xml:space="preserve"> O-sialoglycoprotein endopeptidase</t>
  </si>
  <si>
    <t>EC:2.3.1.234 - N(6)-L-threonylcarbamoyladenine synthase.&lt;br/&gt;&lt;br/&gt;</t>
  </si>
  <si>
    <t>KO:K01409 - KAE1, tsaD, QRI7; N6-L-threonylcarbamoyladenine synthase [EC:2.3.1.234]&lt;br/&gt;&lt;br/&gt;</t>
  </si>
  <si>
    <t>COG0533</t>
  </si>
  <si>
    <t>tRNA A37 threonylcarbamoyltransferase TsaD&lt;br/&gt;&lt;br/&gt;</t>
  </si>
  <si>
    <t>putative ATPase</t>
  </si>
  <si>
    <t>KO:K07478 - ycaJ; putative ATPase&lt;br/&gt;&lt;br/&gt;</t>
  </si>
  <si>
    <t>COG2256</t>
  </si>
  <si>
    <t>Replication-associated recombination protein RarA (DNA-dependent ATPase)&lt;br/&gt;&lt;br/&gt;</t>
  </si>
  <si>
    <t>23S rRNA (guanosine2251-2'-O)-methyltransferase</t>
  </si>
  <si>
    <t>EC:2.1.1.185 - 23S rRNA (guanosine(2251)-2'-O)-methyltransferase.&lt;br/&gt;&lt;br/&gt;</t>
  </si>
  <si>
    <t>KO:K03218 - rlmB; 23S rRNA (guanosine2251-2'-O)-methyltransferase [EC:2.1.1.185]&lt;br/&gt;&lt;br/&gt;</t>
  </si>
  <si>
    <t xml:space="preserve"> aminopeptidase C. Cysteine peptidase. MEROPS family C01B</t>
  </si>
  <si>
    <t>EC:3.4.22.40 - Bleomycin hydrolase.&lt;br/&gt;&lt;br/&gt;</t>
  </si>
  <si>
    <t>KO:K01372 - E3.4.22.40, pepC; bleomycin hydrolase [EC:3.4.22.40]&lt;br/&gt;&lt;br/&gt;</t>
  </si>
  <si>
    <t xml:space="preserve"> UTP-hexose-1-phosphate uridylyltransferase</t>
  </si>
  <si>
    <t>EC:2.7.7.12 - UDP-glucose--hexose-1-phosphate uridylyltransferase.&lt;br/&gt;&lt;br/&gt;</t>
  </si>
  <si>
    <t>KO:K00965 - galT, GALT; UDPglucose--hexose-1-phosphate uridylyltransferase [EC:2.7.7.12]&lt;br/&gt;&lt;br/&gt;</t>
  </si>
  <si>
    <t>COG4468</t>
  </si>
  <si>
    <t>Galactose-1-phosphate uridylyltransferase&lt;br/&gt;&lt;br/&gt;</t>
  </si>
  <si>
    <t xml:space="preserve"> galactokinase</t>
  </si>
  <si>
    <t>EC:2.7.1.6 - Galactokinase.&lt;br/&gt;&lt;br/&gt;</t>
  </si>
  <si>
    <t>KO:K00849 - galK; galactokinase [EC:2.7.1.6]&lt;br/&gt;&lt;br/&gt;</t>
  </si>
  <si>
    <t>COG0153</t>
  </si>
  <si>
    <t>Galactokinase&lt;br/&gt;&lt;br/&gt;</t>
  </si>
  <si>
    <t>KO:K07090 - K07090; uncharacterized protein&lt;br/&gt;&lt;br/&gt;</t>
  </si>
  <si>
    <t>COG0730</t>
  </si>
  <si>
    <t>Uncharacterized membrane protein YfcA&lt;br/&gt;&lt;br/&gt;</t>
  </si>
  <si>
    <t>lichenan operon transcriptional antiterminator</t>
  </si>
  <si>
    <t>Alpha-mannosidase</t>
  </si>
  <si>
    <t>COG0383</t>
  </si>
  <si>
    <t>Alpha-mannosidase&lt;br/&gt;&lt;br/&gt;</t>
  </si>
  <si>
    <t>mannosylglycerate hydrolase</t>
  </si>
  <si>
    <t>EC:3.2.1.170 - Mannosylglycerate hydrolase.&lt;br/&gt;&lt;br/&gt;</t>
  </si>
  <si>
    <t>KO:K15524 - mngB; mannosylglycerate hydrolase [EC:3.2.1.170]&lt;br/&gt;&lt;br/&gt;</t>
  </si>
  <si>
    <t>PTS system, fructose-specific IIC component</t>
  </si>
  <si>
    <t>Putative adhesin</t>
  </si>
  <si>
    <t>energy-coupling factor transport system ATP-binding protein</t>
  </si>
  <si>
    <t>KO:K16786 - ecfA1; energy-coupling factor transport system ATP-binding protein [EC:3.6.3.-]&lt;br/&gt;&lt;br/&gt;</t>
  </si>
  <si>
    <t>small subunit ribosomal protein S19</t>
  </si>
  <si>
    <t>KO:K02965 - RP-S19, rpsS; small subunit ribosomal protein S19&lt;br/&gt;&lt;br/&gt;</t>
  </si>
  <si>
    <t>COG0185</t>
  </si>
  <si>
    <t>Ribosomal protein S19&lt;br/&gt;&lt;br/&gt;</t>
  </si>
  <si>
    <t>large subunit ribosomal protein L4</t>
  </si>
  <si>
    <t>KO:K02926 - RP-L4, MRPL4, rplD; large subunit ribosomal protein L4&lt;br/&gt;&lt;br/&gt;</t>
  </si>
  <si>
    <t>COG0088</t>
  </si>
  <si>
    <t>Ribosomal protein L4&lt;br/&gt;&lt;br/&gt;</t>
  </si>
  <si>
    <t xml:space="preserve"> lysyl-tRNA synthetase, class II</t>
  </si>
  <si>
    <t>EC:6.1.1.6 - Lysine--tRNA ligase.&lt;br/&gt;&lt;br/&gt;</t>
  </si>
  <si>
    <t>KO:K04567 - KARS, lysS; lysyl-tRNA synthetase, class II [EC:6.1.1.6]&lt;br/&gt;&lt;br/&gt;</t>
  </si>
  <si>
    <t>COG1190</t>
  </si>
  <si>
    <t>Lysyl-tRNA synthetase (class II)&lt;br/&gt;&lt;br/&gt;</t>
  </si>
  <si>
    <t>alanine racemase</t>
  </si>
  <si>
    <t>EC:5.1.1.1 - Alanine racemase.&lt;br/&gt;&lt;br/&gt;</t>
  </si>
  <si>
    <t>KO:K01775 - alr; alanine racemase [EC:5.1.1.1]&lt;br/&gt;&lt;br/&gt;</t>
  </si>
  <si>
    <t>COG0787</t>
  </si>
  <si>
    <t>Alanine racemase&lt;br/&gt;&lt;br/&gt;</t>
  </si>
  <si>
    <t>holo-[acyl-carrier protein] synthase</t>
  </si>
  <si>
    <t>COG0736</t>
  </si>
  <si>
    <t>COG3527</t>
  </si>
  <si>
    <t>Alpha-acetolactate decarboxylase&lt;br/&gt;&lt;br/&gt;</t>
  </si>
  <si>
    <t xml:space="preserve"> GMP synthase (glutamine-hydrolyzing)</t>
  </si>
  <si>
    <t>EC:6.3.5.2 - GMP synthase (glutamine-hydrolyzing).&lt;br/&gt;&lt;br/&gt;</t>
  </si>
  <si>
    <t>KO:K01951 - guaA, GMPS; GMP synthase (glutamine-hydrolysing) [EC:6.3.5.2]&lt;br/&gt;&lt;br/&gt;</t>
  </si>
  <si>
    <t>COG0519</t>
  </si>
  <si>
    <t>GMP synthase, PP-ATPase domain/subunit&lt;br/&gt;&lt;br/&gt;</t>
  </si>
  <si>
    <t xml:space="preserve"> dipeptidase A. Cysteine peptidase. MEROPS family C69</t>
  </si>
  <si>
    <t>EC:3.4.- - Hydrolases. Acting on peptide bonds (peptidases).&lt;br/&gt;&lt;br/&gt;</t>
  </si>
  <si>
    <t>KO:K08659 - pepDA, pepDB; dipeptidase [EC:3.4.-.-]&lt;br/&gt;&lt;br/&gt;</t>
  </si>
  <si>
    <t>COG4690</t>
  </si>
  <si>
    <t>Dipeptidase&lt;br/&gt;&lt;br/&gt;</t>
  </si>
  <si>
    <t>sigma-54 dependent transcriptional regulator, gfr operon transcriptional activator</t>
  </si>
  <si>
    <t>KO:K19505 - gfrR; sigma-54 dependent transcriptional regulator, gfr operon transcriptional activator&lt;br/&gt;&lt;br/&gt;</t>
  </si>
  <si>
    <t>COG3933</t>
  </si>
  <si>
    <t>Transcriptional regulatory protein LevR, contains PRD, AAA+ and EIIA domains&lt;br/&gt;&lt;br/&gt;</t>
  </si>
  <si>
    <t>ribose-phosphate pyrophosphokinase</t>
  </si>
  <si>
    <t>EC:2.7.6.1 - Ribose-phosphate diphosphokinase.&lt;br/&gt;&lt;br/&gt;</t>
  </si>
  <si>
    <t>KO:K00948 - PRPS, prsA; ribose-phosphate pyrophosphokinase [EC:2.7.6.1]&lt;br/&gt;&lt;br/&gt;</t>
  </si>
  <si>
    <t>COG0462</t>
  </si>
  <si>
    <t>Phosphoribosylpyrophosphate synthetase&lt;br/&gt;&lt;br/&gt;</t>
  </si>
  <si>
    <t>FE</t>
  </si>
  <si>
    <t>Nicotinamidase-related amidase</t>
  </si>
  <si>
    <t>COG1335</t>
  </si>
  <si>
    <t>Nicotinamidase-related amidase&lt;br/&gt;&lt;br/&gt;</t>
  </si>
  <si>
    <t xml:space="preserve"> UDP-N-acetylglucosamine pyrophosphorylase /glucosamine-1-phosphate N-acetyltransferase</t>
  </si>
  <si>
    <t>EC:2.7.7.23 - UDP-N-acetylglucosamine diphosphorylase.&lt;br/&gt;&lt;br/&gt;EC:2.3.1.157 - Glucosamine-1-phosphate N-acetyltransferase.&lt;br/&gt;&lt;br/&gt;</t>
  </si>
  <si>
    <t>KO:K04042 - glmU; bifunctional UDP-N-acetylglucosamine pyrophosphorylase / Glucosamine-1-phosphate N-acetyltransferase [EC:2.7.7.23 2.3.1.157]&lt;br/&gt;&lt;br/&gt;</t>
  </si>
  <si>
    <t>COG1207</t>
  </si>
  <si>
    <t>Bifunctional protein GlmU, N-acetylglucosamine-1-phosphate-uridyltransferase/glucosamine-1-phosphate-acetyltransferase&lt;br/&gt;&lt;br/&gt;</t>
  </si>
  <si>
    <t>Mg2+-importing ATPase</t>
  </si>
  <si>
    <t>EC:3.6.3.2 - Magnesium-importing ATPase.&lt;br/&gt;&lt;br/&gt;</t>
  </si>
  <si>
    <t>KO:K01531 - E3.6.3.2, mgtA, mgtB; Mg2+-importing ATPase [EC:3.6.3.2]&lt;br/&gt;&lt;br/&gt;</t>
  </si>
  <si>
    <t>DNA polymerase V</t>
  </si>
  <si>
    <t>KO:K03502 - DPO5C, umuC; DNA polymerase V&lt;br/&gt;&lt;br/&gt;</t>
  </si>
  <si>
    <t>transcription elongation factor GreA</t>
  </si>
  <si>
    <t>KO:K03624 - greA; transcription elongation factor GreA&lt;br/&gt;&lt;br/&gt;</t>
  </si>
  <si>
    <t>COG0782</t>
  </si>
  <si>
    <t>Transcription elongation factor, GreA/GreB family&lt;br/&gt;&lt;br/&gt;</t>
  </si>
  <si>
    <t>HSP20 family protein</t>
  </si>
  <si>
    <t xml:space="preserve"> fructose-1-phosphate kinase</t>
  </si>
  <si>
    <t>COG5438</t>
  </si>
  <si>
    <t>MFS transporter, NNP family, nitrate/nitrite transporter</t>
  </si>
  <si>
    <t>KO:K02575 - NRT, narK, nrtP, nasA; MFS transporter, NNP family, nitrate/nitrite transporter&lt;br/&gt;&lt;br/&gt;</t>
  </si>
  <si>
    <t>COG2223</t>
  </si>
  <si>
    <t>Nitrate/nitrite transporter NarK&lt;br/&gt;&lt;br/&gt;</t>
  </si>
  <si>
    <t>Cupin domain protein</t>
  </si>
  <si>
    <t>COG1917</t>
  </si>
  <si>
    <t>Cupin domain protein related to quercetin dioxygenase&lt;br/&gt;&lt;br/&gt;</t>
  </si>
  <si>
    <t>Sugar phosphate permease</t>
  </si>
  <si>
    <t>COG2271</t>
  </si>
  <si>
    <t>Sugar phosphate permease&lt;br/&gt;&lt;br/&gt;</t>
  </si>
  <si>
    <t>sortase A</t>
  </si>
  <si>
    <t>EC:3.4.22.70 - Sortase A.&lt;br/&gt;&lt;br/&gt;</t>
  </si>
  <si>
    <t>KO:K07284 - srtA; sortase A [EC:3.4.22.70]&lt;br/&gt;&lt;br/&gt;</t>
  </si>
  <si>
    <t>COG3764</t>
  </si>
  <si>
    <t>Sortase (surface protein transpeptidase)&lt;br/&gt;&lt;br/&gt;</t>
  </si>
  <si>
    <t>glyceraldehyde 3-phosphate dehydrogenase</t>
  </si>
  <si>
    <t>EC:1.2.1.12 - Glyceraldehyde-3-phosphate dehydrogenase (phosphorylating).&lt;br/&gt;&lt;br/&gt;</t>
  </si>
  <si>
    <t>KO:K00134 - GAPDH, gapA; glyceraldehyde 3-phosphate dehydrogenase [EC:1.2.1.12]&lt;br/&gt;&lt;br/&gt;</t>
  </si>
  <si>
    <t>COG0057</t>
  </si>
  <si>
    <t>Glyceraldehyde-3-phosphate dehydrogenase/erythrose-4-phosphate dehydrogenase&lt;br/&gt;&lt;br/&gt;</t>
  </si>
  <si>
    <t>Protein of unknown function (DUF2961)</t>
  </si>
  <si>
    <t>KO:K02793 - PTS-Man-EIIA, manX; PTS system, mannose-specific IIA component [EC:2.7.1.69]&lt;br/&gt;&lt;br/&gt;KO:K19506 - PTS-Gfr-EIIA, gfrA; PTS system, fructoselysine and glucoselysine-specific IIA component [EC:2.7.1.69]&lt;br/&gt;&lt;br/&gt;</t>
  </si>
  <si>
    <t>putative spermidine/putrescine transport system substrate-binding protein</t>
  </si>
  <si>
    <t>KO:K02055 - ABC.SP.S; putative spermidine/putrescine transport system substrate-binding protein&lt;br/&gt;&lt;br/&gt;</t>
  </si>
  <si>
    <t>COG0687</t>
  </si>
  <si>
    <t>Spermidine/putrescine-binding periplasmic protein&lt;br/&gt;&lt;br/&gt;</t>
  </si>
  <si>
    <t>COG0833</t>
  </si>
  <si>
    <t>Amino acid permease&lt;br/&gt;&lt;br/&gt;</t>
  </si>
  <si>
    <t>KO:K00540 - E1.-.-.-; &lt;br/&gt;&lt;br/&gt;</t>
  </si>
  <si>
    <t>Uncharacterized membrane protein YhaH, DUF805 family</t>
  </si>
  <si>
    <t>COG3152</t>
  </si>
  <si>
    <t>Uncharacterized membrane protein YhaH, DUF805 family&lt;br/&gt;&lt;br/&gt;</t>
  </si>
  <si>
    <t>Ga0133563_111562</t>
  </si>
  <si>
    <t>D-alanine transfer protein</t>
  </si>
  <si>
    <t>KO:K03740 - dltD; D-alanine transfer protein&lt;br/&gt;&lt;br/&gt;</t>
  </si>
  <si>
    <t>COG3966</t>
  </si>
  <si>
    <t>Poly D-alanine transfer protein DltD, involved inesterification of teichoic acids&lt;br/&gt;&lt;br/&gt;</t>
  </si>
  <si>
    <t>glucosamine-6-phosphate deaminase</t>
  </si>
  <si>
    <t>EC:3.5.99.6 - Glucosamine-6-phosphate deaminase.&lt;br/&gt;&lt;br/&gt;</t>
  </si>
  <si>
    <t>KO:K02564 - nagB, GNPDA; glucosamine-6-phosphate deaminase [EC:3.5.99.6]&lt;br/&gt;&lt;br/&gt;</t>
  </si>
  <si>
    <t>COG0363</t>
  </si>
  <si>
    <t>6-phosphogluconolactonase/Glucosamine-6-phosphate isomerase/deaminase&lt;br/&gt;&lt;br/&gt;</t>
  </si>
  <si>
    <t>Small integral membrane protein (DUF2273)</t>
  </si>
  <si>
    <t>Uncharacterized conserved protein YloU, alkaline shock protein (Asp23) family</t>
  </si>
  <si>
    <t>COG1302</t>
  </si>
  <si>
    <t>Uncharacterized conserved protein YloU, alkaline shock protein (Asp23) family&lt;br/&gt;&lt;br/&gt;</t>
  </si>
  <si>
    <t>tRNA uridine 5-carboxymethylaminomethyl modification enzyme</t>
  </si>
  <si>
    <t>KO:K03495 - gidA, mnmG, MTO1; tRNA uridine 5-carboxymethylaminomethyl modification enzyme&lt;br/&gt;&lt;br/&gt;</t>
  </si>
  <si>
    <t>COG0445</t>
  </si>
  <si>
    <t>tRNA U34 5-carboxymethylaminomethyl modifying enzyme MnmG/GidA&lt;br/&gt;&lt;br/&gt;</t>
  </si>
  <si>
    <t xml:space="preserve"> tRNA modification GTPase trmE</t>
  </si>
  <si>
    <t>EC:3.6.- - Hydrolases. Acting on acid anhydrides.&lt;br/&gt;&lt;br/&gt;</t>
  </si>
  <si>
    <t>KO:K03650 - mnmE, trmE, MSS1; tRNA modification GTPase [EC:3.6.-.-]&lt;br/&gt;&lt;br/&gt;</t>
  </si>
  <si>
    <t>COG0486</t>
  </si>
  <si>
    <t>tRNA U34 5-carboxymethylaminomethyl modifying GTPase MnmE/TrmE&lt;br/&gt;&lt;br/&gt;</t>
  </si>
  <si>
    <t>Matrixin</t>
  </si>
  <si>
    <t>Predicted N-acyltransferase, GNAT family</t>
  </si>
  <si>
    <t>COG2153</t>
  </si>
  <si>
    <t>Predicted N-acyltransferase, GNAT family&lt;br/&gt;&lt;br/&gt;</t>
  </si>
  <si>
    <t xml:space="preserve"> RNA polymerase, sigma 54 subunit, RpoN/SigL</t>
  </si>
  <si>
    <t>KO:K03092 - SIG54, rpoN; RNA polymerase sigma-54 factor&lt;br/&gt;&lt;br/&gt;</t>
  </si>
  <si>
    <t>COG1508</t>
  </si>
  <si>
    <t>DNA-directed RNA polymerase specialized sigma subunit, sigma54 homolog&lt;br/&gt;&lt;br/&gt;</t>
  </si>
  <si>
    <t>D-3-phosphoglycerate dehydrogenase</t>
  </si>
  <si>
    <t>EC:1.1.1.95 - Phosphoglycerate dehydrogenase.&lt;br/&gt;&lt;br/&gt;</t>
  </si>
  <si>
    <t>KO:K00058 - serA, PHGDH; D-3-phosphoglycerate dehydrogenase [EC:1.1.1.95]&lt;br/&gt;&lt;br/&gt;</t>
  </si>
  <si>
    <t>COG1052</t>
  </si>
  <si>
    <t>Lactate dehydrogenase or related 2-hydroxyacid dehydrogenase&lt;br/&gt;&lt;br/&gt;</t>
  </si>
  <si>
    <t>CHR</t>
  </si>
  <si>
    <t>Protein of unknown function (DUF3290)</t>
  </si>
  <si>
    <t>Uncharacterized membrane protein YcaP, DUF421 family</t>
  </si>
  <si>
    <t>COG2323</t>
  </si>
  <si>
    <t>Uncharacterized membrane protein YcaP, DUF421 family&lt;br/&gt;&lt;br/&gt;</t>
  </si>
  <si>
    <t>KO:K02027 - ABC.MS.S; multiple sugar transport system substrate-binding protein&lt;br/&gt;&lt;br/&gt;</t>
  </si>
  <si>
    <t>COG1653</t>
  </si>
  <si>
    <t>ABC-type glycerol-3-phosphate transport system, periplasmic component&lt;br/&gt;&lt;br/&gt;</t>
  </si>
  <si>
    <t>Uncharacterized membrane protein YdjX, TVP38/TMEM64 family, SNARE-associated domain</t>
  </si>
  <si>
    <t>COG0398</t>
  </si>
  <si>
    <t>Uncharacterized membrane protein YdjX, TVP38/TMEM64 family, SNARE-associated domain&lt;br/&gt;&lt;br/&gt;</t>
  </si>
  <si>
    <t>malate dehydrogenase (oxaloacetate-decarboxylating)</t>
  </si>
  <si>
    <t>EC:1.1.1.38 - Malate dehydrogenase (oxaloacetate-decarboxylating).&lt;br/&gt;&lt;br/&gt;</t>
  </si>
  <si>
    <t>KO:K00027 - ME2, sfcA, maeA; malate dehydrogenase (oxaloacetate-decarboxylating) [EC:1.1.1.38]&lt;br/&gt;&lt;br/&gt;</t>
  </si>
  <si>
    <t>COG0281</t>
  </si>
  <si>
    <t>Malic enzyme&lt;br/&gt;&lt;br/&gt;</t>
  </si>
  <si>
    <t>KO:K07088 - K07088; uncharacterized protein&lt;br/&gt;&lt;br/&gt;</t>
  </si>
  <si>
    <t>COG0679</t>
  </si>
  <si>
    <t>Predicted permease&lt;br/&gt;&lt;br/&gt;</t>
  </si>
  <si>
    <t>COG4687</t>
  </si>
  <si>
    <t>Nitroreductase</t>
  </si>
  <si>
    <t>COG0778</t>
  </si>
  <si>
    <t>Nitroreductase&lt;br/&gt;&lt;br/&gt;</t>
  </si>
  <si>
    <t>GntR family transcriptional regulator</t>
  </si>
  <si>
    <t>Fructoselysine-6-P-deglycase FrlB with duplicated sugar isomerase (SIS) domain</t>
  </si>
  <si>
    <t>DNA mismatch repair protein MutS2</t>
  </si>
  <si>
    <t>KO:K07456 - mutS2; DNA mismatch repair protein MutS2&lt;br/&gt;&lt;br/&gt;</t>
  </si>
  <si>
    <t>COG1193</t>
  </si>
  <si>
    <t>dsDNA-specific endonuclease/ATPase MutS2&lt;br/&gt;&lt;br/&gt;</t>
  </si>
  <si>
    <t>Uncharacterized protein YutD</t>
  </si>
  <si>
    <t>COG4470</t>
  </si>
  <si>
    <t>Uncharacterized protein YutD&lt;br/&gt;&lt;br/&gt;</t>
  </si>
  <si>
    <t>LPXTG-motif cell wall anchor domain-containing protein</t>
  </si>
  <si>
    <t xml:space="preserve"> hypoxanthine phosphoribosyltransferase</t>
  </si>
  <si>
    <t>EC:2.4.2.8 - Hypoxanthine phosphoribosyltransferase.&lt;br/&gt;&lt;br/&gt;</t>
  </si>
  <si>
    <t>KO:K00760 - hprT, hpt, HPRT1; hypoxanthine phosphoribosyltransferase [EC:2.4.2.8]&lt;br/&gt;&lt;br/&gt;</t>
  </si>
  <si>
    <t>COG0634</t>
  </si>
  <si>
    <t>Hypoxanthine-guanine phosphoribosyltransferase&lt;br/&gt;&lt;br/&gt;</t>
  </si>
  <si>
    <t>Ga0133563_11399</t>
  </si>
  <si>
    <t>Phosphotransferase system IIC components, glucose/maltose/N-acetylglucosamine-specific&lt;br/&gt;&lt;br/&gt;COG2190 - Phosphotransferase system IIA component&lt;br/&gt;&lt;br/&gt;</t>
  </si>
  <si>
    <t>Ga0133563_11424</t>
  </si>
  <si>
    <t>Ga0133563_11425</t>
  </si>
  <si>
    <t>NgoFVII restriction endonuclease</t>
  </si>
  <si>
    <t>COG4586</t>
  </si>
  <si>
    <t>ABC-type uncharacterized transport system, ATPase component&lt;br/&gt;&lt;br/&gt;</t>
  </si>
  <si>
    <t>D-lactate dehydrogenase</t>
  </si>
  <si>
    <t>EC:1.1.1.28 - D-lactate dehydrogenase.&lt;br/&gt;&lt;br/&gt;</t>
  </si>
  <si>
    <t>KO:K03778 - ldhA; D-lactate dehydrogenase [EC:1.1.1.28]&lt;br/&gt;&lt;br/&gt;</t>
  </si>
  <si>
    <t>acetyl-CoA C-acetyltransferase</t>
  </si>
  <si>
    <t>EC:2.3.1.9 - Acetyl-CoA C-acetyltransferase.&lt;br/&gt;&lt;br/&gt;</t>
  </si>
  <si>
    <t>KO:K00626 - E2.3.1.9, atoB; acetyl-CoA C-acetyltransferase [EC:2.3.1.9]&lt;br/&gt;&lt;br/&gt;</t>
  </si>
  <si>
    <t>COG0183</t>
  </si>
  <si>
    <t>Acetyl-CoA acetyltransferase&lt;br/&gt;&lt;br/&gt;</t>
  </si>
  <si>
    <t xml:space="preserve"> hydroxymethylglutaryl-CoA synthase</t>
  </si>
  <si>
    <t>EC:2.3.3.10 - Hydroxymethylglutaryl-CoA synthase.&lt;br/&gt;&lt;br/&gt;</t>
  </si>
  <si>
    <t>KO:K01641 - E2.3.3.10; hydroxymethylglutaryl-CoA synthase [EC:2.3.3.10]&lt;br/&gt;&lt;br/&gt;</t>
  </si>
  <si>
    <t>COG3425</t>
  </si>
  <si>
    <t>3-hydroxy-3-methylglutaryl CoA synthase&lt;br/&gt;&lt;br/&gt;</t>
  </si>
  <si>
    <t>KO:K06889 - K06889; uncharacterized protein&lt;br/&gt;&lt;br/&gt;</t>
  </si>
  <si>
    <t>COG1073</t>
  </si>
  <si>
    <t>Fermentation-respiration switch protein FrsA, has esterase activity, DUF1100 family&lt;br/&gt;&lt;br/&gt;</t>
  </si>
  <si>
    <t xml:space="preserve"> 23S rRNA m(5)U-1939 methyltransferase</t>
  </si>
  <si>
    <t>putative hemolysin</t>
  </si>
  <si>
    <t>KO:K03699 - tlyC; putative hemolysin&lt;br/&gt;&lt;br/&gt;</t>
  </si>
  <si>
    <t>protein of unknown function (DUF1827)</t>
  </si>
  <si>
    <t>Ga0133563_11500</t>
  </si>
  <si>
    <t>regulatory protein spx</t>
  </si>
  <si>
    <t>KO:K16509 - spxA; regulatory protein spx&lt;br/&gt;&lt;br/&gt;</t>
  </si>
  <si>
    <t>putative GTP pyrophosphokinase</t>
  </si>
  <si>
    <t>EC:2.7.6.5 - GTP diphosphokinase.&lt;br/&gt;&lt;br/&gt;</t>
  </si>
  <si>
    <t>KO:K07816 - E2.7.6.5X; putative GTP pyrophosphokinase [EC:2.7.6.5]&lt;br/&gt;&lt;br/&gt;</t>
  </si>
  <si>
    <t>COG2357</t>
  </si>
  <si>
    <t>ppGpp synthetase catalytic domain (RelA/SpoT-type nucleotidyltranferase)&lt;br/&gt;&lt;br/&gt;</t>
  </si>
  <si>
    <t>FT</t>
  </si>
  <si>
    <t>NAD+ kinase</t>
  </si>
  <si>
    <t>EC:2.7.1.23 - NAD(+) kinase.&lt;br/&gt;&lt;br/&gt;</t>
  </si>
  <si>
    <t>KO:K00858 - ppnK, NADK; NAD+ kinase [EC:2.7.1.23]&lt;br/&gt;&lt;br/&gt;</t>
  </si>
  <si>
    <t>COG0061</t>
  </si>
  <si>
    <t>NAD kinase&lt;br/&gt;&lt;br/&gt;</t>
  </si>
  <si>
    <t>osmoprotectant transport system ATP-binding protein</t>
  </si>
  <si>
    <t>KO:K05847 - opuA; osmoprotectant transport system ATP-binding protein&lt;br/&gt;&lt;br/&gt;</t>
  </si>
  <si>
    <t>COG1125</t>
  </si>
  <si>
    <t>ABC-type proline/glycine betaine transport system, ATPase component&lt;br/&gt;&lt;br/&gt;</t>
  </si>
  <si>
    <t>COG1174</t>
  </si>
  <si>
    <t>ABC-type proline/glycine betaine transport system, permease component&lt;br/&gt;&lt;br/&gt;</t>
  </si>
  <si>
    <t>osmoprotectant transport system substrate-binding protein</t>
  </si>
  <si>
    <t>KO:K05845 - opuC; osmoprotectant transport system substrate-binding protein&lt;br/&gt;&lt;br/&gt;</t>
  </si>
  <si>
    <t>UDP-GlcNAc:undecaprenyl-phosphate GlcNAc-1-phosphate transferase</t>
  </si>
  <si>
    <t>EC:2.7.8.33 - UDP-N-acetylglucosamine--undecaprenyl-phosphate N-acetylglucosaminephosphotransferase.&lt;br/&gt;&lt;br/&gt;</t>
  </si>
  <si>
    <t>KO:K02851 - wecA, tagO, rfe; UDP-GlcNAc:undecaprenyl-phosphate GlcNAc-1-phosphate transferase [EC:2.7.8.33]&lt;br/&gt;&lt;br/&gt;</t>
  </si>
  <si>
    <t>COG0472</t>
  </si>
  <si>
    <t>UDP-N-acetylmuramyl pentapeptide phosphotransferase/UDP-N-acetylglucosamine-1-phosphate transferase&lt;br/&gt;&lt;br/&gt;</t>
  </si>
  <si>
    <t xml:space="preserve"> ATP:cob(I)alamin adenosyltransferase</t>
  </si>
  <si>
    <t>COG2096</t>
  </si>
  <si>
    <t>Cob(I)alamin adenosyltransferase&lt;br/&gt;&lt;br/&gt;</t>
  </si>
  <si>
    <t>Protein of unknown function (DUF3816)</t>
  </si>
  <si>
    <t>tRNA threonylcarbamoyladenosine biosynthesis protein TsaE</t>
  </si>
  <si>
    <t>KO:K06925 - tsaE; tRNA threonylcarbamoyladenosine biosynthesis protein TsaE&lt;br/&gt;&lt;br/&gt;</t>
  </si>
  <si>
    <t>COG0802</t>
  </si>
  <si>
    <t>tRNA A37 threonylcarbamoyladenosine biosynthesis protein TsaE&lt;br/&gt;&lt;br/&gt;</t>
  </si>
  <si>
    <t>diadenylate cyclase</t>
  </si>
  <si>
    <t>EC:2.7.7.85 - Diadenylate cyclase.&lt;br/&gt;&lt;br/&gt;</t>
  </si>
  <si>
    <t>KO:K18672 - dacA; diadenylate cyclase [EC:2.7.7.85]&lt;br/&gt;&lt;br/&gt;</t>
  </si>
  <si>
    <t>COG1624</t>
  </si>
  <si>
    <t>Diadenylate cyclase (c-di-AMP synthetase), DisA_N domain&lt;br/&gt;&lt;br/&gt;</t>
  </si>
  <si>
    <t>putative ABC transport system permease protein</t>
  </si>
  <si>
    <t>KO:K02004 - ABC.CD.P; putative ABC transport system permease protein&lt;br/&gt;&lt;br/&gt;</t>
  </si>
  <si>
    <t>COG0577</t>
  </si>
  <si>
    <t>ABC-type antimicrobial peptide transport system, permease component&lt;br/&gt;&lt;br/&gt;</t>
  </si>
  <si>
    <t>DNA-binding regulatory protein, YebC/PmpR family</t>
  </si>
  <si>
    <t>COG0217</t>
  </si>
  <si>
    <t>Transcriptional and/or translational regulatory protein YebC/TACO1&lt;br/&gt;&lt;br/&gt;</t>
  </si>
  <si>
    <t>KJ</t>
  </si>
  <si>
    <t>Ga0133563_11611</t>
  </si>
  <si>
    <t>KO:K07035 - K07035; uncharacterized protein&lt;br/&gt;&lt;br/&gt;</t>
  </si>
  <si>
    <t>COG3641</t>
  </si>
  <si>
    <t>Uncharacterized membrane protein (does not regulate perfringolysin O expression)&lt;br/&gt;&lt;br/&gt;</t>
  </si>
  <si>
    <t xml:space="preserve"> translation factor SUA5</t>
  </si>
  <si>
    <t>EC:2.7.7.87 - L-threonylcarbamoyladenylate synthase.&lt;br/&gt;&lt;br/&gt;</t>
  </si>
  <si>
    <t>KO:K07566 - tsaC, rimN, SUA5; L-threonylcarbamoyladenylate synthase [EC:2.7.7.87]&lt;br/&gt;&lt;br/&gt;</t>
  </si>
  <si>
    <t>COG0009</t>
  </si>
  <si>
    <t>tRNA A37 threonylcarbamoyladenosine synthetase subunit TsaC/SUA5/YrdC&lt;br/&gt;&lt;br/&gt;</t>
  </si>
  <si>
    <t>COG1196</t>
  </si>
  <si>
    <t>Chromosome segregation ATPase&lt;br/&gt;&lt;br/&gt;</t>
  </si>
  <si>
    <t>D</t>
  </si>
  <si>
    <t>Uncharacterized protein YueI</t>
  </si>
  <si>
    <t>COG5506</t>
  </si>
  <si>
    <t>Uncharacterized protein YueI&lt;br/&gt;&lt;br/&gt;</t>
  </si>
  <si>
    <t>septation ring formation regulator</t>
  </si>
  <si>
    <t>KO:K06286 - ezrA; septation ring formation regulator&lt;br/&gt;&lt;br/&gt;</t>
  </si>
  <si>
    <t>COG4477</t>
  </si>
  <si>
    <t>Septation ring formation regulator EzrA&lt;br/&gt;&lt;br/&gt;</t>
  </si>
  <si>
    <t>cell division protein FtsL</t>
  </si>
  <si>
    <t>COG4839</t>
  </si>
  <si>
    <t>Cell division protein FtsL&lt;br/&gt;&lt;br/&gt;</t>
  </si>
  <si>
    <t>GTP-binding protein</t>
  </si>
  <si>
    <t>KO:K06207 - typA, bipA; GTP-binding protein&lt;br/&gt;&lt;br/&gt;</t>
  </si>
  <si>
    <t>COG1217</t>
  </si>
  <si>
    <t>Predicted membrane GTPase involved in stress response&lt;br/&gt;&lt;br/&gt;</t>
  </si>
  <si>
    <t>ribonuclease J</t>
  </si>
  <si>
    <t>trigger factor</t>
  </si>
  <si>
    <t>KO:K03545 - tig; trigger factor&lt;br/&gt;&lt;br/&gt;</t>
  </si>
  <si>
    <t>COG0544</t>
  </si>
  <si>
    <t>FKBP-type peptidyl-prolyl cis-trans isomerase (trigger factor)&lt;br/&gt;&lt;br/&gt;</t>
  </si>
  <si>
    <t xml:space="preserve"> Excinuclease ABC subunit C</t>
  </si>
  <si>
    <t>KO:K03703 - uvrC; excinuclease ABC subunit C&lt;br/&gt;&lt;br/&gt;</t>
  </si>
  <si>
    <t>COG0322</t>
  </si>
  <si>
    <t>Excinuclease UvrABC, nuclease subunit&lt;br/&gt;&lt;br/&gt;</t>
  </si>
  <si>
    <t>DNA polymerase-3 subunit alpha</t>
  </si>
  <si>
    <t>KO:K02337 - DPO3A1, dnaE; DNA polymerase III subunit alpha [EC:2.7.7.7]&lt;br/&gt;&lt;br/&gt;</t>
  </si>
  <si>
    <t>COG0587</t>
  </si>
  <si>
    <t>DNA polymerase III, alpha subunit&lt;br/&gt;&lt;br/&gt;</t>
  </si>
  <si>
    <t>integrase/recombinase XerD</t>
  </si>
  <si>
    <t>KO:K04763 - xerD; integrase/recombinase XerD&lt;br/&gt;&lt;br/&gt;</t>
  </si>
  <si>
    <t>segregation and condensation protein B</t>
  </si>
  <si>
    <t>KO:K06024 - scpB; segregation and condensation protein B&lt;br/&gt;&lt;br/&gt;</t>
  </si>
  <si>
    <t>COG1386</t>
  </si>
  <si>
    <t>Chromosome segregation and condensation protein ScpB&lt;br/&gt;&lt;br/&gt;</t>
  </si>
  <si>
    <t xml:space="preserve"> acyl-phosphate glycerol-3-phosphate acyltransferase</t>
  </si>
  <si>
    <t>KO:K08591 - plsY; glycerol-3-phosphate acyltransferase PlsY [EC:2.3.1.15]&lt;br/&gt;&lt;br/&gt;</t>
  </si>
  <si>
    <t>COG0344</t>
  </si>
  <si>
    <t>Phospholipid biosynthesis protein PlsY, probable glycerol-3-phosphate acyltransferase&lt;br/&gt;&lt;br/&gt;</t>
  </si>
  <si>
    <t>Imidazolonepropionase</t>
  </si>
  <si>
    <t>COG1228</t>
  </si>
  <si>
    <t>Imidazolonepropionase or related amidohydrolase&lt;br/&gt;&lt;br/&gt;</t>
  </si>
  <si>
    <t>Transcriptional regulator, contains XRE-family HTH domain</t>
  </si>
  <si>
    <t>COG1396</t>
  </si>
  <si>
    <t>Transcriptional regulator, contains XRE-family HTH domain&lt;br/&gt;&lt;br/&gt;</t>
  </si>
  <si>
    <t>Lipopolysaccharide biosynthesis protein, LPS:glycosyltransferase</t>
  </si>
  <si>
    <t>COG1442</t>
  </si>
  <si>
    <t>Lipopolysaccharide biosynthesis protein, LPS:glycosyltransferase&lt;br/&gt;&lt;br/&gt;</t>
  </si>
  <si>
    <t xml:space="preserve"> isopentenyl-diphosphate delta-isomerase</t>
  </si>
  <si>
    <t>EC:5.3.3.2 - Isopentenyl-diphosphate Delta-isomerase.&lt;br/&gt;&lt;br/&gt;</t>
  </si>
  <si>
    <t>KO:K01823 - idi, IDI; isopentenyl-diphosphate delta-isomerase [EC:5.3.3.2]&lt;br/&gt;&lt;br/&gt;</t>
  </si>
  <si>
    <t>dinuclear metal center protein, YbgI/SA1388 family</t>
  </si>
  <si>
    <t>COG0327</t>
  </si>
  <si>
    <t>Putative GTP cyclohydrolase 1 type 2, NIF3 family&lt;br/&gt;&lt;br/&gt;</t>
  </si>
  <si>
    <t>peptide-methionine (R)-S-oxide reductase</t>
  </si>
  <si>
    <t>EC:1.8.4.12 - Peptide-methionine (R)-S-oxide reductase.&lt;br/&gt;&lt;br/&gt;</t>
  </si>
  <si>
    <t>KO:K07305 - msrB; peptide-methionine (R)-S-oxide reductase [EC:1.8.4.12]&lt;br/&gt;&lt;br/&gt;</t>
  </si>
  <si>
    <t>COG0229</t>
  </si>
  <si>
    <t>Peptide methionine sulfoxide reductase MsrB&lt;br/&gt;&lt;br/&gt;</t>
  </si>
  <si>
    <t>KO:K00841 - patA; aminotransferase [EC:2.6.1.-]&lt;br/&gt;&lt;br/&gt;</t>
  </si>
  <si>
    <t>L-lactate dehydrogenase</t>
  </si>
  <si>
    <t>Cu2+-exporting ATPase</t>
  </si>
  <si>
    <t>EC:3.6.3.4 - Cu(2+)-exporting ATPase.&lt;br/&gt;&lt;br/&gt;</t>
  </si>
  <si>
    <t>KO:K01533 - copB; Cu2+-exporting ATPase [EC:3.6.3.4]&lt;br/&gt;&lt;br/&gt;</t>
  </si>
  <si>
    <t>COG2217</t>
  </si>
  <si>
    <t>Cation transport ATPase&lt;br/&gt;&lt;br/&gt;</t>
  </si>
  <si>
    <t xml:space="preserve"> FMN adenylyltransferase /riboflavin kinase</t>
  </si>
  <si>
    <t>EC:2.7.7.2 - FAD synthetase.&lt;br/&gt;&lt;br/&gt;EC:2.7.1.26 - Riboflavin kinase.&lt;br/&gt;&lt;br/&gt;</t>
  </si>
  <si>
    <t>KO:K11753 - ribF; riboflavin kinase / FMN adenylyltransferase [EC:2.7.1.26 2.7.7.2]&lt;br/&gt;&lt;br/&gt;</t>
  </si>
  <si>
    <t>COG0196</t>
  </si>
  <si>
    <t>FAD synthase&lt;br/&gt;&lt;br/&gt;</t>
  </si>
  <si>
    <t xml:space="preserve"> tRNA pseudouridine synthase B</t>
  </si>
  <si>
    <t>EC:5.4.99.25 - tRNA pseudouridine(55) synthase.&lt;br/&gt;&lt;br/&gt;</t>
  </si>
  <si>
    <t>KO:K03177 - truB, PUS4, TRUB1; tRNA pseudouridine55 synthase [EC:5.4.99.25]&lt;br/&gt;&lt;br/&gt;</t>
  </si>
  <si>
    <t>COG0130</t>
  </si>
  <si>
    <t>tRNA U55 pseudouridine synthase TruB, may also work on U342 of tmRNA&lt;br/&gt;&lt;br/&gt;</t>
  </si>
  <si>
    <t>KO:K07742 - ylxR; uncharacterized protein&lt;br/&gt;&lt;br/&gt;</t>
  </si>
  <si>
    <t>COG2740</t>
  </si>
  <si>
    <t>Predicted RNA-binding protein YlxR, DUF448 family&lt;br/&gt;&lt;br/&gt;</t>
  </si>
  <si>
    <t xml:space="preserve"> NusA antitermination factor</t>
  </si>
  <si>
    <t>KO:K02600 - nusA; N utilization substance protein A&lt;br/&gt;&lt;br/&gt;</t>
  </si>
  <si>
    <t>COG0195</t>
  </si>
  <si>
    <t>Transcription antitermination factor NusA, contains S1 and KH domains&lt;br/&gt;&lt;br/&gt;</t>
  </si>
  <si>
    <t>EC:2.3.1.51 - 1-acylglycerol-3-phosphate O-acyltransferase.&lt;br/&gt;&lt;br/&gt;</t>
  </si>
  <si>
    <t>KO:K00655 - plsC; 1-acyl-sn-glycerol-3-phosphate acyltransferase [EC:2.3.1.51]&lt;br/&gt;&lt;br/&gt;</t>
  </si>
  <si>
    <t xml:space="preserve"> cyclopropane-fatty-acyl-phospholipid synthase</t>
  </si>
  <si>
    <t>EC:2.1.1.79 - Cyclopropane-fatty-acyl-phospholipid synthase.&lt;br/&gt;&lt;br/&gt;</t>
  </si>
  <si>
    <t>KO:K00574 - cfa; cyclopropane-fatty-acyl-phospholipid synthase [EC:2.1.1.79]&lt;br/&gt;&lt;br/&gt;</t>
  </si>
  <si>
    <t>COG2230</t>
  </si>
  <si>
    <t>Cyclopropane fatty-acyl-phospholipid synthase and related methyltransferases&lt;br/&gt;&lt;br/&gt;</t>
  </si>
  <si>
    <t xml:space="preserve"> PAS/PAC sensor signal transduction histidine kinase</t>
  </si>
  <si>
    <t>EC:2.7.13.3 - Histidine kinase.&lt;br/&gt;&lt;br/&gt;</t>
  </si>
  <si>
    <t>KO:K07652 - vicK; two-component system, OmpR family, sensor histidine kinase VicK [EC:2.7.13.3]&lt;br/&gt;&lt;br/&gt;</t>
  </si>
  <si>
    <t>COG5002</t>
  </si>
  <si>
    <t>Signal transduction histidine kinase&lt;br/&gt;&lt;br/&gt;</t>
  </si>
  <si>
    <t>Phosphorylase superfamily protein</t>
  </si>
  <si>
    <t>peptide/nickel transport system permease protein</t>
  </si>
  <si>
    <t>KO:K02033 - ABC.PE.P; peptide/nickel transport system permease protein&lt;br/&gt;&lt;br/&gt;</t>
  </si>
  <si>
    <t>KO:K02032 - ABC.PE.A1; peptide/nickel transport system ATP-binding protein&lt;br/&gt;&lt;br/&gt;</t>
  </si>
  <si>
    <t xml:space="preserve"> guanylate kinase</t>
  </si>
  <si>
    <t>EC:2.7.4.8 - Guanylate kinase.&lt;br/&gt;&lt;br/&gt;</t>
  </si>
  <si>
    <t>KO:K00942 - E2.7.4.8, gmk; guanylate kinase [EC:2.7.4.8]&lt;br/&gt;&lt;br/&gt;</t>
  </si>
  <si>
    <t>COG0194</t>
  </si>
  <si>
    <t>Guanylate kinase&lt;br/&gt;&lt;br/&gt;</t>
  </si>
  <si>
    <t>23S rRNA (pseudouridine1915-N3)-methyltransferase</t>
  </si>
  <si>
    <t>EC:2.1.1.177 - 23S rRNA (pseudouridine(1915)-N(3))-methyltransferase.&lt;br/&gt;&lt;br/&gt;</t>
  </si>
  <si>
    <t>KO:K00783 - rlmH; 23S rRNA (pseudouridine1915-N3)-methyltransferase [EC:2.1.1.177]&lt;br/&gt;&lt;br/&gt;</t>
  </si>
  <si>
    <t>COG1576</t>
  </si>
  <si>
    <t>23S rRNA pseudoU1915 N3-methylase RlmH&lt;br/&gt;&lt;br/&gt;</t>
  </si>
  <si>
    <t>hypothetical protein (DUF2325)</t>
  </si>
  <si>
    <t>Ga0133562_11129</t>
  </si>
  <si>
    <t>Ga0133562_11130</t>
  </si>
  <si>
    <t>Ga0133562_11189</t>
  </si>
  <si>
    <t>bacteriocin transport accessory protein, putative</t>
  </si>
  <si>
    <t>bacteriocin-type signal sequence-containing protein</t>
  </si>
  <si>
    <t>type 2 lantibiotic biosynthesis protein LanM</t>
  </si>
  <si>
    <t>COG4403</t>
  </si>
  <si>
    <t>Lantibiotic modifying enzyme&lt;br/&gt;&lt;br/&gt;</t>
  </si>
  <si>
    <t>FtsX-like permease family protein</t>
  </si>
  <si>
    <t>Short-chain dehydrogenase</t>
  </si>
  <si>
    <t>COG0300</t>
  </si>
  <si>
    <t>Short-chain dehydrogenase&lt;br/&gt;&lt;br/&gt;</t>
  </si>
  <si>
    <t>Ga0133562_11231</t>
  </si>
  <si>
    <t>Ga0133562_11281</t>
  </si>
  <si>
    <t xml:space="preserve"> diaminohydroxyphosphoribosylaminopyrimidine deaminase</t>
  </si>
  <si>
    <t>EC:1.1.1.193 - 5-amino-6-(5-phosphoribosylamino)uracil reductase.&lt;br/&gt;&lt;br/&gt;EC:3.5.4.26 - Diaminohydroxyphosphoribosylaminopyrimidine deaminase.&lt;br/&gt;&lt;br/&gt;</t>
  </si>
  <si>
    <t>KO:K11752 - ribD; diaminohydroxyphosphoribosylaminopyrimidine deaminase / 5-amino-6-(5-phosphoribosylamino)uracil reductase [EC:3.5.4.26 1.1.1.193]&lt;br/&gt;&lt;br/&gt;</t>
  </si>
  <si>
    <t>COG0117</t>
  </si>
  <si>
    <t>Pyrimidine deaminase domain of riboflavin biosynthesis protein RibD&lt;br/&gt;&lt;br/&gt;</t>
  </si>
  <si>
    <t>3,4-dihydroxy 2-butanone 4-phosphate synthase / GTP cyclohydrolase II</t>
  </si>
  <si>
    <t>EC:4.1.99.12 - 3,4-dihydroxy-2-butanone-4-phosphate synthase.&lt;br/&gt;&lt;br/&gt;EC:3.5.4.25 - GTP cyclohydrolase II.&lt;br/&gt;&lt;br/&gt;</t>
  </si>
  <si>
    <t>KO:K14652 - ribBA; 3,4-dihydroxy 2-butanone 4-phosphate synthase / GTP cyclohydrolase II [EC:4.1.99.12 3.5.4.25]&lt;br/&gt;&lt;br/&gt;</t>
  </si>
  <si>
    <t>COG0108</t>
  </si>
  <si>
    <t>3,4-dihydroxy-2-butanone 4-phosphate synthase&lt;br/&gt;&lt;br/&gt;</t>
  </si>
  <si>
    <t xml:space="preserve"> 6,7-dimethyl-8-ribityllumazine synthase</t>
  </si>
  <si>
    <t>EC:2.5.1.78 - 6,7-dimethyl-8-ribityllumazine synthase.&lt;br/&gt;&lt;br/&gt;</t>
  </si>
  <si>
    <t>KO:K00794 - ribH, RIB4; 6,7-dimethyl-8-ribityllumazine synthase [EC:2.5.1.78]&lt;br/&gt;&lt;br/&gt;</t>
  </si>
  <si>
    <t>COG0054</t>
  </si>
  <si>
    <t>6,7-dimethyl-8-ribityllumazine synthase (Riboflavin synthase beta chain)&lt;br/&gt;&lt;br/&gt;</t>
  </si>
  <si>
    <t>PTS system, mannose-specific IID component/PTS system, fructoselysine and glucoselysine-specific IID component</t>
  </si>
  <si>
    <t>KO:K02796 - PTS-Man-EIID, manZ; PTS system, mannose-specific IID component&lt;br/&gt;&lt;br/&gt;KO:K19509 - PTS-Gfr-EIID, gfrD; PTS system, fructoselysine and glucoselysine-specific IID component&lt;br/&gt;&lt;br/&gt;</t>
  </si>
  <si>
    <t>Transposase InsO and inactivated derivatives</t>
  </si>
  <si>
    <t>COG2801</t>
  </si>
  <si>
    <t>Transposase InsO and inactivated derivatives&lt;br/&gt;&lt;br/&gt;</t>
  </si>
  <si>
    <t>deoxyribose-phosphate aldolase</t>
  </si>
  <si>
    <t>EC:4.1.2.4 - Deoxyribose-phosphate aldolase.&lt;br/&gt;&lt;br/&gt;</t>
  </si>
  <si>
    <t>KO:K01619 - deoC, DERA; deoxyribose-phosphate aldolase [EC:4.1.2.4]&lt;br/&gt;&lt;br/&gt;</t>
  </si>
  <si>
    <t>COG0274</t>
  </si>
  <si>
    <t>Deoxyribose-phosphate aldolase&lt;br/&gt;&lt;br/&gt;</t>
  </si>
  <si>
    <t>Ga0133562_1183</t>
  </si>
  <si>
    <t>Ga0133562_1184</t>
  </si>
  <si>
    <t>Phosphotransferase system, mannose/fructose/N-acetylgalactosamine-specific component IID</t>
  </si>
  <si>
    <t>COG4587</t>
  </si>
  <si>
    <t>ABC-type uncharacterized transport system, permease component&lt;br/&gt;&lt;br/&gt;</t>
  </si>
  <si>
    <t xml:space="preserve"> L-rhamnose isomerase</t>
  </si>
  <si>
    <t>EC:5.3.1.14 - L-rhamnose isomerase.&lt;br/&gt;&lt;br/&gt;</t>
  </si>
  <si>
    <t>KO:K01813 - rhaA; L-rhamnose isomerase [EC:5.3.1.14]&lt;br/&gt;&lt;br/&gt;</t>
  </si>
  <si>
    <t>COG4806</t>
  </si>
  <si>
    <t>L-rhamnose isomerase&lt;br/&gt;&lt;br/&gt;</t>
  </si>
  <si>
    <t xml:space="preserve"> L-rhamnulose 1-phosphate aldolase</t>
  </si>
  <si>
    <t>EC:4.1.2.19 - Rhamnulose-1-phosphate aldolase.&lt;br/&gt;&lt;br/&gt;</t>
  </si>
  <si>
    <t>KO:K01629 - rhaD; rhamnulose-1-phosphate aldolase [EC:4.1.2.19]&lt;br/&gt;&lt;br/&gt;</t>
  </si>
  <si>
    <t>PTS system, beta-glucosides-specific IIC component</t>
  </si>
  <si>
    <t>Ga0133562_121080</t>
  </si>
  <si>
    <t>protein of unknown function (DUF1883)</t>
  </si>
  <si>
    <t>Abortive infection bacteriophage resistance protein</t>
  </si>
  <si>
    <t>COG4823</t>
  </si>
  <si>
    <t>Abortive infection bacteriophage resistance protein&lt;br/&gt;&lt;br/&gt;</t>
  </si>
  <si>
    <t>ribose 5-phosphate isomerase B</t>
  </si>
  <si>
    <t>EC:5.3.1.6 - Ribose-5-phosphate isomerase.&lt;br/&gt;&lt;br/&gt;</t>
  </si>
  <si>
    <t>KO:K01808 - rpiB; ribose 5-phosphate isomerase B [EC:5.3.1.6]&lt;br/&gt;&lt;br/&gt;</t>
  </si>
  <si>
    <t xml:space="preserve"> PTS system IIB component, Gat family</t>
  </si>
  <si>
    <t>6-phospho-3-hexuloisomerase</t>
  </si>
  <si>
    <t>EC:5.3.1.27 - 6-phospho-3-hexuloisomerase.&lt;br/&gt;&lt;br/&gt;</t>
  </si>
  <si>
    <t>KO:K08094 - hxlB; 6-phospho-3-hexuloisomerase [EC:5.3.1.27]&lt;br/&gt;&lt;br/&gt;</t>
  </si>
  <si>
    <t>COG0794</t>
  </si>
  <si>
    <t>D-arabinose 5-phosphate isomerase GutQ&lt;br/&gt;&lt;br/&gt;</t>
  </si>
  <si>
    <t>GM</t>
  </si>
  <si>
    <t xml:space="preserve"> L-arabinose isomerase</t>
  </si>
  <si>
    <t>EC:5.3.1.4 - L-arabinose isomerase.&lt;br/&gt;&lt;br/&gt;</t>
  </si>
  <si>
    <t>KO:K01804 - araA; L-arabinose isomerase [EC:5.3.1.4]&lt;br/&gt;&lt;br/&gt;</t>
  </si>
  <si>
    <t>COG2160</t>
  </si>
  <si>
    <t>L-arabinose isomerase&lt;br/&gt;&lt;br/&gt;</t>
  </si>
  <si>
    <t>L-ribulokinase</t>
  </si>
  <si>
    <t>EC:2.7.1.16 - Ribulokinase.&lt;br/&gt;&lt;br/&gt;</t>
  </si>
  <si>
    <t>KO:K00853 - araB; L-ribulokinase [EC:2.7.1.16]&lt;br/&gt;&lt;br/&gt;</t>
  </si>
  <si>
    <t>KO:K02103 - araR; GntR family transcriptional regulator, arabinose operon transcriptional repressor&lt;br/&gt;&lt;br/&gt;</t>
  </si>
  <si>
    <t>Phosphotransferase system mannitol/fructose-specific IIA domain (Ntr-type)&lt;br/&gt;&lt;br/&gt;COG1299 - Phosphotransferase system, fructose-specific IIC component&lt;br/&gt;&lt;br/&gt;</t>
  </si>
  <si>
    <t>PTS system, mannose-specific IIC component/PTS system, fructoselysine and glucoselysine-specific IIC component</t>
  </si>
  <si>
    <t>KO:K02795 - PTS-Man-EIIC, manY; PTS system, mannose-specific IIC component&lt;br/&gt;&lt;br/&gt;KO:K19508 - PTS-Gfr-EIIC, gfrC; PTS system, fructoselysine and glucoselysine-specific IIC component&lt;br/&gt;&lt;br/&gt;</t>
  </si>
  <si>
    <t>PTS system, mannose-specific IIB component/PTS system, fructoselysine and glucoselysine-specific IIA component</t>
  </si>
  <si>
    <t>KO:K19506 - PTS-Gfr-EIIA, gfrA; PTS system, fructoselysine and glucoselysine-specific IIA component [EC:2.7.1.69]&lt;br/&gt;&lt;br/&gt;KO:K02794 - PTS-Man-EIIB, manX; PTS system, mannose-specific IIB component [EC:2.7.1.69]&lt;br/&gt;&lt;br/&gt;</t>
  </si>
  <si>
    <t>Uncharacterized conserved protein YbbC, DUF1343 family</t>
  </si>
  <si>
    <t>COG3876</t>
  </si>
  <si>
    <t>Uncharacterized conserved protein YbbC, DUF1343 family&lt;br/&gt;&lt;br/&gt;</t>
  </si>
  <si>
    <t>acylphosphatase</t>
  </si>
  <si>
    <t>EC:3.6.1.7 - Acylphosphatase.&lt;br/&gt;&lt;br/&gt;</t>
  </si>
  <si>
    <t>KO:K01512 - acyP; acylphosphatase [EC:3.6.1.7]&lt;br/&gt;&lt;br/&gt;</t>
  </si>
  <si>
    <t>COG1254</t>
  </si>
  <si>
    <t>Acylphosphatase&lt;br/&gt;&lt;br/&gt;</t>
  </si>
  <si>
    <t>BadF-type ATPase</t>
  </si>
  <si>
    <t>COG2971</t>
  </si>
  <si>
    <t>BadF-type ATPase, related to human N-acetylglucosamine kinase&lt;br/&gt;&lt;br/&gt;</t>
  </si>
  <si>
    <t>Predicted acetyltransferase</t>
  </si>
  <si>
    <t>COG4552</t>
  </si>
  <si>
    <t>Predicted acetyltransferase&lt;br/&gt;&lt;br/&gt;</t>
  </si>
  <si>
    <t>Ga0133562_121449</t>
  </si>
  <si>
    <t>4-carboxymuconolactone decarboxylase</t>
  </si>
  <si>
    <t>EC:4.1.1.44 - 4-carboxymuconolactone decarboxylase.&lt;br/&gt;&lt;br/&gt;</t>
  </si>
  <si>
    <t>KO:K01607 - pcaC; 4-carboxymuconolactone decarboxylase [EC:4.1.1.44]&lt;br/&gt;&lt;br/&gt;</t>
  </si>
  <si>
    <t>COG0599</t>
  </si>
  <si>
    <t>Uncharacterized conserved protein YurZ, alkylhydroperoxidase/carboxymuconolactone decarboxylase family&lt;br/&gt;&lt;br/&gt;</t>
  </si>
  <si>
    <t>dihydroorotase</t>
  </si>
  <si>
    <t>EC:3.5.2.3 - Dihydroorotase.&lt;br/&gt;&lt;br/&gt;</t>
  </si>
  <si>
    <t>KO:K01465 - URA4, pyrC; dihydroorotase [EC:3.5.2.3]&lt;br/&gt;&lt;br/&gt;</t>
  </si>
  <si>
    <t>COG3964</t>
  </si>
  <si>
    <t>Predicted amidohydrolase&lt;br/&gt;&lt;br/&gt;</t>
  </si>
  <si>
    <t>COG3694</t>
  </si>
  <si>
    <t>NADH peroxidase</t>
  </si>
  <si>
    <t>EC:1.11.1.1 - NADH peroxidase.&lt;br/&gt;&lt;br/&gt;</t>
  </si>
  <si>
    <t>KO:K05910 - npr; NADH peroxidase [EC:1.11.1.1]&lt;br/&gt;&lt;br/&gt;</t>
  </si>
  <si>
    <t>COG0446</t>
  </si>
  <si>
    <t>NADPH-dependent 2,4-dienoyl-CoA reductase, sulfur reductase, or a related oxidoreductase&lt;br/&gt;&lt;br/&gt;</t>
  </si>
  <si>
    <t xml:space="preserve"> PTS system IIA component, Glc family</t>
  </si>
  <si>
    <t>KO:K02777 - PTS-Glc-EIIA, crr; PTS system, glucose-specific IIA component [EC:2.7.1.69]&lt;br/&gt;&lt;br/&gt;</t>
  </si>
  <si>
    <t>Phosphotransferase system IIA component&lt;br/&gt;&lt;br/&gt;</t>
  </si>
  <si>
    <t>KO:K03481 - glvR; RpiR family transcriptional regulator, glv operon transcriptional regulator&lt;br/&gt;&lt;br/&gt;</t>
  </si>
  <si>
    <t>Ga0133562_121544</t>
  </si>
  <si>
    <t xml:space="preserve"> PTS system maltose-specific IIB component, Glc family /PTS system maltose-specific IIC component, Glc family</t>
  </si>
  <si>
    <t>KO:K02750 - PTS-Arb-EIIC, glvC; PTS system, arbutin-like IIC component&lt;br/&gt;&lt;br/&gt;</t>
  </si>
  <si>
    <t>maltose-6'-phosphate glucosidase</t>
  </si>
  <si>
    <t>EC:3.2.1.122 - Maltose-6'-phosphate glucosidase.&lt;br/&gt;&lt;br/&gt;</t>
  </si>
  <si>
    <t>KO:K01232 - E3.2.1.122, glvA; maltose-6'-phosphate glucosidase [EC:3.2.1.122]&lt;br/&gt;&lt;br/&gt;</t>
  </si>
  <si>
    <t>COG1486</t>
  </si>
  <si>
    <t>Alpha-galactosidase/6-phospho-beta-glucosidase, family 4 of glycosyl hydrolase&lt;br/&gt;&lt;br/&gt;</t>
  </si>
  <si>
    <t>protein of unknown function (DUF771)</t>
  </si>
  <si>
    <t>ERF superfamily protein</t>
  </si>
  <si>
    <t>DNA replication protein DnaC</t>
  </si>
  <si>
    <t>KO:K02315 - dnaC; DNA replication protein DnaC&lt;br/&gt;&lt;br/&gt;</t>
  </si>
  <si>
    <t>COG1484</t>
  </si>
  <si>
    <t>DNA replication protein DnaC&lt;br/&gt;&lt;br/&gt;</t>
  </si>
  <si>
    <t>phage regulatory protein, rha family</t>
  </si>
  <si>
    <t xml:space="preserve"> 3-oxoacyl-[acyl-carrier-protein] reductase</t>
  </si>
  <si>
    <t>EC:1.1.1.100 - 3-oxoacyl-[acyl-carrier-protein] reductase.&lt;br/&gt;&lt;br/&gt;</t>
  </si>
  <si>
    <t>KO:K00059 - fabG; 3-oxoacyl-[acyl-carrier protein] reductase [EC:1.1.1.100]&lt;br/&gt;&lt;br/&gt;</t>
  </si>
  <si>
    <t>PTS system, fructoselysine and glucoselysine-specific IID component</t>
  </si>
  <si>
    <t>COG0667</t>
  </si>
  <si>
    <t>Predicted oxidoreductase (related to aryl-alcohol dehydrogenase)&lt;br/&gt;&lt;br/&gt;</t>
  </si>
  <si>
    <t>Ga0133562_12310</t>
  </si>
  <si>
    <t>GAF domain-containing protein</t>
  </si>
  <si>
    <t>KO:K07170 - K07170; GAF domain-containing protein&lt;br/&gt;&lt;br/&gt;</t>
  </si>
  <si>
    <t>COG1956</t>
  </si>
  <si>
    <t>GAF domain-containing protein, putative methionine-R-sulfoxide reductase&lt;br/&gt;&lt;br/&gt;</t>
  </si>
  <si>
    <t>VT</t>
  </si>
  <si>
    <t>Uncharacterized conserved protein YbgA, DUF1722 family</t>
  </si>
  <si>
    <t>COG3272</t>
  </si>
  <si>
    <t>Uncharacterized conserved protein YbgA, DUF1722 family&lt;br/&gt;&lt;br/&gt;</t>
  </si>
  <si>
    <t>Ga0133562_12374</t>
  </si>
  <si>
    <t xml:space="preserve"> PTS system IIB component, Glc family /PTS system IIC component, Glc family</t>
  </si>
  <si>
    <t>KO:K02791 - PTS-Mal-EIIC, malX; PTS system, maltose and glucose-specific IIC component&lt;br/&gt;&lt;br/&gt;</t>
  </si>
  <si>
    <t>CRISPR type II-A/NMEMI-associated protein Csn2</t>
  </si>
  <si>
    <t xml:space="preserve"> transcriptional regulator, AraC family</t>
  </si>
  <si>
    <t>Ga0133562_12424</t>
  </si>
  <si>
    <t>KO:K17363 - urdA; urocanate reductase [EC:1.3.99.33]&lt;br/&gt;&lt;br/&gt;KO:K00244 - frdA; fumarate reductase flavoprotein subunit [EC:1.3.5.4]&lt;br/&gt;&lt;br/&gt;</t>
  </si>
  <si>
    <t>PAS domain-containing protein</t>
  </si>
  <si>
    <t>phage terminase, large subunit, PBSX family</t>
  </si>
  <si>
    <t>multiple sugar transport system substrate-binding protein</t>
  </si>
  <si>
    <t>Ga0133562_12577</t>
  </si>
  <si>
    <t>Ga0133562_12578</t>
  </si>
  <si>
    <t>alpha-L-rhamnosidase</t>
  </si>
  <si>
    <t>EC:3.2.1.40 - Alpha-L-rhamnosidase.&lt;br/&gt;&lt;br/&gt;</t>
  </si>
  <si>
    <t>KO:K05989 - E3.2.1.40; alpha-L-rhamnosidase [EC:3.2.1.40]&lt;br/&gt;&lt;br/&gt;</t>
  </si>
  <si>
    <t>beta-N-acetylhexosaminidase</t>
  </si>
  <si>
    <t>EC:3.2.1.52 - Beta-N-acetylhexosaminidase.&lt;br/&gt;&lt;br/&gt;</t>
  </si>
  <si>
    <t>KO:K01207 - nagZ; beta-N-acetylhexosaminidase [EC:3.2.1.52]&lt;br/&gt;&lt;br/&gt;</t>
  </si>
  <si>
    <t>COG1472</t>
  </si>
  <si>
    <t>Periplasmic beta-glucosidase and related glycosidases&lt;br/&gt;&lt;br/&gt;</t>
  </si>
  <si>
    <t>Helix-turn-helix domain-containing protein</t>
  </si>
  <si>
    <t>Ga0133562_12581</t>
  </si>
  <si>
    <t>Ga0133562_12582</t>
  </si>
  <si>
    <t>alpha/beta hydrolase fold</t>
  </si>
  <si>
    <t>CE</t>
  </si>
  <si>
    <t>CE10</t>
  </si>
  <si>
    <t>Ga0133562_12583</t>
  </si>
  <si>
    <t>beta-galactosidase</t>
  </si>
  <si>
    <t>EC:3.2.1.23 - Beta-galactosidase.&lt;br/&gt;&lt;br/&gt;</t>
  </si>
  <si>
    <t>KO:K01190 - lacZ; beta-galactosidase [EC:3.2.1.23]&lt;br/&gt;&lt;br/&gt;</t>
  </si>
  <si>
    <t>Ga0133562_12586</t>
  </si>
  <si>
    <t>Ga0133562_12587</t>
  </si>
  <si>
    <t>Ga0133562_12588</t>
  </si>
  <si>
    <t>EC:1.2.1.20 - Glutarate-semialdehyde dehydrogenase.&lt;br/&gt;&lt;br/&gt;EC:1.2.1.16 - Succinate-semialdehyde dehydrogenase (NAD(P)(+)).&lt;br/&gt;&lt;br/&gt;EC:1.2.1.79 - Succinate-semialdehyde dehydrogenase (NADP(+)).&lt;br/&gt;&lt;br/&gt;</t>
  </si>
  <si>
    <t>regulatory protein, gntR family</t>
  </si>
  <si>
    <t xml:space="preserve"> DNA replication and repair protein RecO</t>
  </si>
  <si>
    <t>KO:K03584 - recO; DNA repair protein RecO (recombination protein O)&lt;br/&gt;&lt;br/&gt;</t>
  </si>
  <si>
    <t>COG1381</t>
  </si>
  <si>
    <t>Recombinational DNA repair protein (RecF pathway)&lt;br/&gt;&lt;br/&gt;</t>
  </si>
  <si>
    <t>holo-ACP synthase</t>
  </si>
  <si>
    <t>EC:2.7.7.61 - Citrate lyase holo-[acyl-carrier protein] synthase.&lt;br/&gt;&lt;br/&gt;</t>
  </si>
  <si>
    <t>KO:K05964 - citX; holo-ACP synthase [EC:2.7.7.61]&lt;br/&gt;&lt;br/&gt;</t>
  </si>
  <si>
    <t>COG3697</t>
  </si>
  <si>
    <t>Phosphoribosyl-dephospho-CoA transferase (holo-ACP synthetase)&lt;br/&gt;&lt;br/&gt;</t>
  </si>
  <si>
    <t>HI</t>
  </si>
  <si>
    <t>dihydroxyacetone kinase, phosphotransfer subunit</t>
  </si>
  <si>
    <t xml:space="preserve"> dihydroxyacetone kinase DhaL subunit</t>
  </si>
  <si>
    <t>GT8</t>
  </si>
  <si>
    <t>Ga0133562_12889</t>
  </si>
  <si>
    <t>acyl carrier protein</t>
  </si>
  <si>
    <t>KO:K02078 - acpP; acyl carrier protein&lt;br/&gt;&lt;br/&gt;</t>
  </si>
  <si>
    <t>COG0236</t>
  </si>
  <si>
    <t>Acyl carrier protein&lt;br/&gt;&lt;br/&gt;</t>
  </si>
  <si>
    <t>IQ</t>
  </si>
  <si>
    <t xml:space="preserve"> L-rhamnulokinase</t>
  </si>
  <si>
    <t>EC:2.7.1.5 - Rhamnulokinase.&lt;br/&gt;&lt;br/&gt;</t>
  </si>
  <si>
    <t>KO:K00848 - rhaB; rhamnulokinase [EC:2.7.1.5]&lt;br/&gt;&lt;br/&gt;</t>
  </si>
  <si>
    <t>putative MFS transporter, AGZA family, xanthine/uracil permease</t>
  </si>
  <si>
    <t>KO:K06901 - pbuG; putative MFS transporter, AGZA family, xanthine/uracil permease&lt;br/&gt;&lt;br/&gt;</t>
  </si>
  <si>
    <t>COG2252</t>
  </si>
  <si>
    <t>Xanthine/uracil/vitamin C permease, AzgA family&lt;br/&gt;&lt;br/&gt;</t>
  </si>
  <si>
    <t xml:space="preserve"> LSU ribosomal protein L34P</t>
  </si>
  <si>
    <t>KO:K02914 - RP-L34, MRPL34, rpmH; large subunit ribosomal protein L34&lt;br/&gt;&lt;br/&gt;</t>
  </si>
  <si>
    <t>glucan 1,6-alpha-glucosidase</t>
  </si>
  <si>
    <t>EC:3.2.1.70 - Glucan 1,6-alpha-glucosidase.&lt;br/&gt;&lt;br/&gt;</t>
  </si>
  <si>
    <t>KO:K01215 - dexB; glucan 1,6-alpha-glucosidase [EC:3.2.1.70]&lt;br/&gt;&lt;br/&gt;</t>
  </si>
  <si>
    <t>Ga0133562_1326</t>
  </si>
  <si>
    <t xml:space="preserve"> maltose phosphorylase</t>
  </si>
  <si>
    <t>GH</t>
  </si>
  <si>
    <t>GH13</t>
  </si>
  <si>
    <t>aryl-alcohol dehydrogenase</t>
  </si>
  <si>
    <t>EC:1.1.1.90 - Aryl-alcohol dehydrogenase.&lt;br/&gt;&lt;br/&gt;</t>
  </si>
  <si>
    <t>KO:K00055 - E1.1.1.90; aryl-alcohol dehydrogenase [EC:1.1.1.90]&lt;br/&gt;&lt;br/&gt;</t>
  </si>
  <si>
    <t>COG1062</t>
  </si>
  <si>
    <t>Zn-dependent alcohol dehydrogenase&lt;br/&gt;&lt;br/&gt;</t>
  </si>
  <si>
    <t>hydroxymethylpyrimidine/phosphomethylpyrimidine kinase</t>
  </si>
  <si>
    <t>EC:2.7.4.7 - Phosphomethylpyrimidine kinase.&lt;br/&gt;&lt;br/&gt;EC:2.7.1.49 - Hydroxymethylpyrimidine kinase.&lt;br/&gt;&lt;br/&gt;</t>
  </si>
  <si>
    <t>KO:K00941 - thiD; hydroxymethylpyrimidine/phosphomethylpyrimidine kinase [EC:2.7.1.49 2.7.4.7]&lt;br/&gt;&lt;br/&gt;</t>
  </si>
  <si>
    <t>COG0351</t>
  </si>
  <si>
    <t>Hydroxymethylpyrimidine/phosphomethylpyrimidine kinase&lt;br/&gt;&lt;br/&gt;</t>
  </si>
  <si>
    <t xml:space="preserve"> thiamine-phosphate diphosphorylase</t>
  </si>
  <si>
    <t>EC:2.5.1.3 - Thiamine phosphate synthase.&lt;br/&gt;&lt;br/&gt;</t>
  </si>
  <si>
    <t>KO:K00788 - thiE; thiamine-phosphate pyrophosphorylase [EC:2.5.1.3]&lt;br/&gt;&lt;br/&gt;</t>
  </si>
  <si>
    <t>COG0352</t>
  </si>
  <si>
    <t>Thiamine monophosphate synthase&lt;br/&gt;&lt;br/&gt;</t>
  </si>
  <si>
    <t>Ga0133562_1352</t>
  </si>
  <si>
    <t>Uncharacterized protein, contains FMN-binding domain</t>
  </si>
  <si>
    <t>COG3976</t>
  </si>
  <si>
    <t>Uncharacterized protein, contains FMN-binding domain&lt;br/&gt;&lt;br/&gt;</t>
  </si>
  <si>
    <t>EC:2.7.1.- - Transferases. Transferring phosphorus-containing groups. Phosphotransferases with an alcohol group as acceptor.</t>
  </si>
  <si>
    <t>KO:K05879 - dhaL; dihydroxyacetone kinase, C-terminal domain [EC:2.7.1.-]</t>
  </si>
  <si>
    <t>KO:K05878 - dhaK; dihydroxyacetone kinase, N-terminal domain [EC:2.7.1.-]</t>
  </si>
  <si>
    <t>Dihydroxyacetone kinase</t>
  </si>
  <si>
    <t>EC:1.5.1.3 - Dihydrofolate reductase.</t>
  </si>
  <si>
    <t>KO:K00287 - folA; dihydrofolate reductase [EC:1.5.1.3]</t>
  </si>
  <si>
    <t>Dihydrofolate reductase</t>
  </si>
  <si>
    <t>Predicted oxidoreductase (related to aryl-alcohol dehydrogenase)</t>
  </si>
  <si>
    <t>putative endonuclease</t>
  </si>
  <si>
    <t>KO:K07461 - K07461; putative endonuclease</t>
  </si>
  <si>
    <t>COG4123</t>
  </si>
  <si>
    <t>tRNA1(Val) A37 N6-methylase TrmN6</t>
  </si>
  <si>
    <t>EC:1.1.3.15 - (S)-2-hydroxy-acid oxidase.</t>
  </si>
  <si>
    <t>KO:K00104 - glcD; glycolate oxidase [EC:1.1.3.15]</t>
  </si>
  <si>
    <t>AA</t>
  </si>
  <si>
    <t>AA4</t>
  </si>
  <si>
    <t>FAD/FMN-containing dehydrogenase</t>
  </si>
  <si>
    <t>KO:K06147 - ABCB-BAC; ATP-binding cassette, subfamily B, bacterial</t>
  </si>
  <si>
    <t>Uncharacterized protein YnzC, UPF0291/DUF896 family</t>
  </si>
  <si>
    <t>COG4224</t>
  </si>
  <si>
    <t xml:space="preserve"> propionate CoA-transferase</t>
  </si>
  <si>
    <t>EC:2.8.3.1 - Propionate CoA-transferase.</t>
  </si>
  <si>
    <t>KO:K01026 - pct; propionate CoA-transferase [EC:2.8.3.1]</t>
  </si>
  <si>
    <t>COG4670</t>
  </si>
  <si>
    <t>Acyl CoA:acetate/3-ketoacid CoA transferase</t>
  </si>
  <si>
    <t>EC:3.2.1.86 - 6-phospho-beta-glucosidase.</t>
  </si>
  <si>
    <t>KO:K01223 - E3.2.1.86B, bglA; 6-phospho-beta-glucosidase [EC:3.2.1.86]</t>
  </si>
  <si>
    <t>GH1</t>
  </si>
  <si>
    <t>Beta-glucosidase/6-phospho-beta-glucosidase/beta-galactosidase</t>
  </si>
  <si>
    <t>KO:K02757 - PTS-Bgl-EIIC, bglF; PTS system, beta-glucosides-specific IIC component</t>
  </si>
  <si>
    <t>Phosphotransferase system IIC components, glucose/maltose/N-acetylglucosamine-specific</t>
  </si>
  <si>
    <t>KO:K03488 - licT, bglG; beta-glucoside operon transcriptional antiterminator</t>
  </si>
  <si>
    <t>KO:K02033 - ABC.PE.P; peptide/nickel transport system permease protein</t>
  </si>
  <si>
    <t>ABC-type dipeptide/oligopeptide/nickel transport system, permease component</t>
  </si>
  <si>
    <t>KO:K02032 - ABC.PE.A1; peptide/nickel transport system ATP-binding protein</t>
  </si>
  <si>
    <t>KO:K02031 - ABC.PE.A; peptide/nickel transport system ATP-binding protein</t>
  </si>
  <si>
    <t>ABC-type dipeptide/oligopeptide/nickel transport system, ATPase component</t>
  </si>
  <si>
    <t>KO:K02078 - acpP; acyl carrier protein</t>
  </si>
  <si>
    <t>Acyl carrier protein</t>
  </si>
  <si>
    <t>KO:K07035 - K07035; uncharacterized protein</t>
  </si>
  <si>
    <t>Uncharacterized membrane protein (does not regulate perfringolysin O expression)</t>
  </si>
  <si>
    <t>Rhodanese-related sulfurtransferase</t>
  </si>
  <si>
    <t>COG0607</t>
  </si>
  <si>
    <t xml:space="preserve"> phenylalanyl-tRNA synthetase beta subunit</t>
  </si>
  <si>
    <t>EC:6.1.1.20 - Phenylalanine--tRNA ligase.</t>
  </si>
  <si>
    <t>KO:K01890 - FARSB, pheT; phenylalanyl-tRNA synthetase beta chain [EC:6.1.1.20]</t>
  </si>
  <si>
    <t>COG0072</t>
  </si>
  <si>
    <t>Phenylalanyl-tRNA synthetase beta subunit</t>
  </si>
  <si>
    <t>KO:K02520 - infC, MTIF3; translation initiation factor IF-3</t>
  </si>
  <si>
    <t>Translation initiation factor IF-3</t>
  </si>
  <si>
    <t xml:space="preserve"> 3-dehydroquinate dehydratase</t>
  </si>
  <si>
    <t>EC:4.2.1.10 - 3-dehydroquinate dehydratase.</t>
  </si>
  <si>
    <t>KO:K03785 - aroD; 3-dehydroquinate dehydratase I [EC:4.2.1.10]</t>
  </si>
  <si>
    <t>COG0710</t>
  </si>
  <si>
    <t>3-dehydroquinate dehydratase</t>
  </si>
  <si>
    <t>prevent-host-death family protein</t>
  </si>
  <si>
    <t>Aldo/keto reductase, related to diketogulonate reductase</t>
  </si>
  <si>
    <t>Phage shock protein PspC (stress-responsive transcriptional regulator)</t>
  </si>
  <si>
    <t>phosphoesterase RecJ domain-containing protein</t>
  </si>
  <si>
    <t>EC:3.1.3.7 - 3'(2'),5'-bisphosphate nucleotidase.EC:3.1.13.3 - Oligonucleotidase.</t>
  </si>
  <si>
    <t>KO:K06881 - nrnA; bifunctional oligoribonuclease and PAP phosphatase NrnA [EC:3.1.3.7 3.1.13.3]</t>
  </si>
  <si>
    <t>COG0618</t>
  </si>
  <si>
    <t>nanoRNase/pAp phosphatase, hydrolyzes c-di-AMP and oligoRNAs</t>
  </si>
  <si>
    <t>EC:2.7.7.7 - DNA-directed DNA polymerase.</t>
  </si>
  <si>
    <t>KO:K02346 - DPO4, dinB; DNA polymerase IV [EC:2.7.7.7]</t>
  </si>
  <si>
    <t>Nucleotidyltransferase/DNA polymerase involved in DNA repair</t>
  </si>
  <si>
    <t xml:space="preserve"> glucose-6-phosphate 1-dehydrogenase</t>
  </si>
  <si>
    <t>EC:1.1.1.363 - Glucose-6-phosphate dehydrogenase (NAD(P)(+)).EC:1.1.1.49 - Glucose-6-phosphate dehydrogenase (NADP(+)).</t>
  </si>
  <si>
    <t>KO:K00036 - G6PD, zwf; glucose-6-phosphate 1-dehydrogenase [EC:1.1.1.49 1.1.1.363]</t>
  </si>
  <si>
    <t>COG0364</t>
  </si>
  <si>
    <t>Glucose-6-phosphate 1-dehydrogenase</t>
  </si>
  <si>
    <t>2-haloacid dehalogenase/putative hydrolase of the HAD superfamily</t>
  </si>
  <si>
    <t>EC:3.8.1.2 - (S)-2-haloacid dehalogenase.</t>
  </si>
  <si>
    <t>KO:K01560 - E3.8.1.2; 2-haloacid dehalogenase [EC:3.8.1.2]KO:K07025 - K07025; putative hydrolase of the HAD superfamily</t>
  </si>
  <si>
    <t>FMN phosphatase YigB, HAD superfamily</t>
  </si>
  <si>
    <t>KO:K03152 - thiJ; 4-methyl-5(b-hydroxyethyl)-thiazole monophosphate biosynthesis</t>
  </si>
  <si>
    <t>Putative intracellular protease/amidase</t>
  </si>
  <si>
    <t>Magnesium-transporting ATPase (P-type)</t>
  </si>
  <si>
    <t>KO:K02003 - ABC.CD.A; putative ABC transport system ATP-binding protein</t>
  </si>
  <si>
    <t>ABC-type lipoprotein export system, ATPase component</t>
  </si>
  <si>
    <t>KO:K02004 - ABC.CD.P; putative ABC transport system permease protein</t>
  </si>
  <si>
    <t>COG4591</t>
  </si>
  <si>
    <t>ABC-type transport system, involved in lipoprotein release, permease component</t>
  </si>
  <si>
    <t xml:space="preserve"> SSU ribosomal protein S9P</t>
  </si>
  <si>
    <t>KO:K02996 - RP-S9, MRPS9, rpsI; small subunit ribosomal protein S9</t>
  </si>
  <si>
    <t>COG0103</t>
  </si>
  <si>
    <t>Ribosomal protein S9</t>
  </si>
  <si>
    <t xml:space="preserve"> LSU ribosomal protein L13P</t>
  </si>
  <si>
    <t>KO:K02871 - RP-L13, MRPL13, rplM; large subunit ribosomal protein L13</t>
  </si>
  <si>
    <t>COG0102</t>
  </si>
  <si>
    <t>Ribosomal protein L13</t>
  </si>
  <si>
    <t>two-component system, OmpR family, response regulator VicR</t>
  </si>
  <si>
    <t>KO:K07668 - vicR; two-component system, OmpR family, response regulator VicR</t>
  </si>
  <si>
    <t>COG0745</t>
  </si>
  <si>
    <t>DNA-binding response regulator, OmpR family, contains REC and winged-helix (wHTH) domain</t>
  </si>
  <si>
    <t>TK</t>
  </si>
  <si>
    <t xml:space="preserve"> LSU ribosomal protein L22P</t>
  </si>
  <si>
    <t>KO:K02890 - RP-L22, MRPL22, rplV; large subunit ribosomal protein L22</t>
  </si>
  <si>
    <t>COG0091</t>
  </si>
  <si>
    <t>Ribosomal protein L22</t>
  </si>
  <si>
    <t>large subunit ribosomal protein L2</t>
  </si>
  <si>
    <t>KO:K02886 - RP-L2, MRPL2, rplB; large subunit ribosomal protein L2</t>
  </si>
  <si>
    <t>COG0090</t>
  </si>
  <si>
    <t>Ribosomal protein L2</t>
  </si>
  <si>
    <t xml:space="preserve"> LSU ribosomal protein L4P</t>
  </si>
  <si>
    <t>KO:K02926 - RP-L4, MRPL4, rplD; large subunit ribosomal protein L4</t>
  </si>
  <si>
    <t>Ribosomal protein L4</t>
  </si>
  <si>
    <t xml:space="preserve"> LSU ribosomal protein L3P</t>
  </si>
  <si>
    <t>KO:K02906 - RP-L3, MRPL3, rplC; large subunit ribosomal protein L3</t>
  </si>
  <si>
    <t>COG0087</t>
  </si>
  <si>
    <t>Ribosomal protein L3</t>
  </si>
  <si>
    <t xml:space="preserve"> SSU ribosomal protein S10P</t>
  </si>
  <si>
    <t>KO:K02946 - RP-S10, MRPS10, rpsJ; small subunit ribosomal protein S10</t>
  </si>
  <si>
    <t>COG0051</t>
  </si>
  <si>
    <t>Ribosomal protein S10</t>
  </si>
  <si>
    <t xml:space="preserve"> SSU ribosomal protein S12P</t>
  </si>
  <si>
    <t>KO:K02950 - RP-S12, MRPS12, rpsL; small subunit ribosomal protein S12</t>
  </si>
  <si>
    <t>COG0048</t>
  </si>
  <si>
    <t>Ribosomal protein S12</t>
  </si>
  <si>
    <t>Protein of unknown function (DUF2785)</t>
  </si>
  <si>
    <t xml:space="preserve"> membrane protease FtsH catalytic subunit</t>
  </si>
  <si>
    <t>EC:3.4.24.- - Hydrolases. Acting on peptide bonds (peptidases). Metalloendopeptidases.</t>
  </si>
  <si>
    <t>KO:K03798 - ftsH, hflB; cell division protease FtsH [EC:3.4.24.-]</t>
  </si>
  <si>
    <t>COG0465</t>
  </si>
  <si>
    <t>ATP-dependent Zn proteases</t>
  </si>
  <si>
    <t>CBS domain-containing protein</t>
  </si>
  <si>
    <t>EC:2.7.8.7 - Holo-[acyl-carrier-protein] synthase.</t>
  </si>
  <si>
    <t>KO:K00997 - acpS; holo-[acyl-carrier protein] synthase [EC:2.7.8.7]</t>
  </si>
  <si>
    <t>Phosphopantetheinyl transferase (holo-ACP synthase)</t>
  </si>
  <si>
    <t>EC:1.1.1.27 - L-lactate dehydrogenase.</t>
  </si>
  <si>
    <t>KO:K00016 - LDH, ldh; L-lactate dehydrogenase [EC:1.1.1.27]</t>
  </si>
  <si>
    <t>Malate/lactate dehydrogenase</t>
  </si>
  <si>
    <t>multidrug/hemolysin transport system ATP-binding protein</t>
  </si>
  <si>
    <t>KO:K11050 - ABC-2.CYL.A, cylA; multidrug/hemolysin transport system ATP-binding protein</t>
  </si>
  <si>
    <t>ABC-type multidrug transport system, ATPase component</t>
  </si>
  <si>
    <t>EC:4.1.1.5 - Acetolactate decarboxylase.</t>
  </si>
  <si>
    <t>KO:K01575 - alsD, budA, aldC; acetolactate decarboxylase [EC:4.1.1.5]</t>
  </si>
  <si>
    <t>Alpha-acetolactate decarboxylase</t>
  </si>
  <si>
    <t>KO:K09963 - K09963; uncharacterized protein</t>
  </si>
  <si>
    <t>Uncharacterized protein</t>
  </si>
  <si>
    <t>KO:K02761 - PTS-Cel-EIIC, celB; PTS system, cellobiose-specific IIC component</t>
  </si>
  <si>
    <t>Phosphotransferase system cellobiose-specific component IIC</t>
  </si>
  <si>
    <t>MFS transporter, OPA family, glycerol-3-phosphate transporter</t>
  </si>
  <si>
    <t>KO:K02445 - glpT; MFS transporter, OPA family, glycerol-3-phosphate transporter</t>
  </si>
  <si>
    <t>Chromosome segregation ATPase</t>
  </si>
  <si>
    <t>KO:K03502 - DPO5C, umuC; DNA polymerase V</t>
  </si>
  <si>
    <t>KO:K13993 - HSP20; HSP20 family protein</t>
  </si>
  <si>
    <t>Molecular chaperone IbpA, HSP20 family</t>
  </si>
  <si>
    <t>cytosine permease</t>
  </si>
  <si>
    <t>KO:K10974 - codB; cytosine permease</t>
  </si>
  <si>
    <t>COG1457</t>
  </si>
  <si>
    <t>Purine-cytosine permease or related protein</t>
  </si>
  <si>
    <t>AraC-type DNA-binding domain and AraC-containing proteins</t>
  </si>
  <si>
    <t>ATPase components of ABC transporters with duplicated ATPase domains</t>
  </si>
  <si>
    <t>holin-like protein LrgB</t>
  </si>
  <si>
    <t>KO:K05339 - lrgB; holin-like protein LrgB</t>
  </si>
  <si>
    <t>COG1346</t>
  </si>
  <si>
    <t>Putative effector of murein hydrolase</t>
  </si>
  <si>
    <t>EC:1.3.5.4 - Fumarate reductase (quinol).</t>
  </si>
  <si>
    <t>KO:K00244 - frdA; fumarate reductase flavoprotein subunit [EC:1.3.5.4]</t>
  </si>
  <si>
    <t>Ga0133561_111555</t>
  </si>
  <si>
    <t>putative endopeptidase</t>
  </si>
  <si>
    <t>KO:K07386 - pepO; putative endopeptidase [EC:3.4.24.-]</t>
  </si>
  <si>
    <t>COG3590</t>
  </si>
  <si>
    <t>Predicted metalloendopeptidase</t>
  </si>
  <si>
    <t>COG3573</t>
  </si>
  <si>
    <t xml:space="preserve"> DNA-3-methyladenine glycosylase I</t>
  </si>
  <si>
    <t>EC:3.2.2.20 - DNA-3-methyladenine glycosylase I.</t>
  </si>
  <si>
    <t>KO:K01246 - tag; DNA-3-methyladenine glycosylase I [EC:3.2.2.20]</t>
  </si>
  <si>
    <t>COG2818</t>
  </si>
  <si>
    <t>3-methyladenine DNA glycosylase Tag</t>
  </si>
  <si>
    <t>fructose-6-phosphate aldolase, TalC/MipB family</t>
  </si>
  <si>
    <t>COG0176</t>
  </si>
  <si>
    <t>Transaldolase</t>
  </si>
  <si>
    <t>EC:2.7.1.69 - Protein-N(pi)-phosphohistidine--sugar phosphotransferase.</t>
  </si>
  <si>
    <t>KO:K02774 - PTS-Gat-EIIB, gatB; PTS system, galactitol-specific IIB component [EC:2.7.1.69]</t>
  </si>
  <si>
    <t>Phosphotransferase system, galactitol-specific IIB component</t>
  </si>
  <si>
    <t>KO:K02775 - PTS-Gat-EIIC, gatC; PTS system, galactitol-specific IIC component</t>
  </si>
  <si>
    <t>Phosphotransferase system, galactitol-specific IIC component</t>
  </si>
  <si>
    <t>EC:1.11.1.1 - NADH peroxidase.</t>
  </si>
  <si>
    <t>KO:K05910 - npr; NADH peroxidase [EC:1.11.1.1]</t>
  </si>
  <si>
    <t>NADPH-dependent 2,4-dienoyl-CoA reductase, sulfur reductase, or a related oxidoreductase</t>
  </si>
  <si>
    <t>Protein of unknown function (DUF4038)</t>
  </si>
  <si>
    <t>GH140</t>
  </si>
  <si>
    <t>KO:K07478 - ycaJ; putative ATPase</t>
  </si>
  <si>
    <t>Replication-associated recombination protein RarA (DNA-dependent ATPase)</t>
  </si>
  <si>
    <t>ribose transport system substrate-binding protein</t>
  </si>
  <si>
    <t>KO:K10439 - rbsB; ribose transport system substrate-binding protein</t>
  </si>
  <si>
    <t>COG1879</t>
  </si>
  <si>
    <t>ABC-type sugar transport system, periplasmic component, contains N-terminal xre family HTH domain</t>
  </si>
  <si>
    <t xml:space="preserve"> ribose ABC transporter membrane protein</t>
  </si>
  <si>
    <t>KO:K10440 - rbsC; ribose transport system permease protein</t>
  </si>
  <si>
    <t>COG1172</t>
  </si>
  <si>
    <t>Ribose/xylose/arabinose/galactoside ABC-type transport system, permease component</t>
  </si>
  <si>
    <t xml:space="preserve"> ribose ABC transporter ATP-binding protein</t>
  </si>
  <si>
    <t>EC:3.6.3.17 - Monosaccharide-transporting ATPase.</t>
  </si>
  <si>
    <t>KO:K10441 - rbsA; ribose transport system ATP-binding protein [EC:3.6.3.17]</t>
  </si>
  <si>
    <t>COG1129</t>
  </si>
  <si>
    <t>ABC-type sugar transport system, ATPase component</t>
  </si>
  <si>
    <t xml:space="preserve"> transketolase subunit A</t>
  </si>
  <si>
    <t>EC:2.2.1.1 - Transketolase.</t>
  </si>
  <si>
    <t>KO:K00615 - E2.2.1.1, tktA, tktB; transketolase [EC:2.2.1.1]</t>
  </si>
  <si>
    <t>COG3959</t>
  </si>
  <si>
    <t>Transketolase, N-terminal subunit</t>
  </si>
  <si>
    <t>EC:1.2.1.12 - Glyceraldehyde-3-phosphate dehydrogenase (phosphorylating).</t>
  </si>
  <si>
    <t>KO:K00134 - GAPDH, gapA; glyceraldehyde 3-phosphate dehydrogenase [EC:1.2.1.12]</t>
  </si>
  <si>
    <t>Glyceraldehyde-3-phosphate dehydrogenase/erythrose-4-phosphate dehydrogenase</t>
  </si>
  <si>
    <t xml:space="preserve">KO:K00540 - E1.-.-.-; </t>
  </si>
  <si>
    <t>cell filamentation protein</t>
  </si>
  <si>
    <t>KO:K04095 - fic; cell filamentation protein</t>
  </si>
  <si>
    <t>COG2184</t>
  </si>
  <si>
    <t>Fido, protein-threonine AMPylation domain</t>
  </si>
  <si>
    <t>Protein of unknown function (DUF3100)</t>
  </si>
  <si>
    <t>Uncharacterized conserved protein YeaO, DUF488 family</t>
  </si>
  <si>
    <t>COG3189</t>
  </si>
  <si>
    <t>KO:K02538 - manR; activator of the mannose operon, transcriptional antiterminator</t>
  </si>
  <si>
    <t>branched-chain amino acid aminotransferase</t>
  </si>
  <si>
    <t>EC:2.6.1.42 - Branched-chain-amino-acid transaminase.</t>
  </si>
  <si>
    <t>KO:K00826 - E2.6.1.42, ilvE; branched-chain amino acid aminotransferase [EC:2.6.1.42]</t>
  </si>
  <si>
    <t>COG0115</t>
  </si>
  <si>
    <t>Branched-chain amino acid aminotransferase/4-amino-4-deoxychorismate lyase</t>
  </si>
  <si>
    <t xml:space="preserve"> aspartate-ammonia ligase</t>
  </si>
  <si>
    <t>EC:6.3.1.1 - Aspartate--ammonia ligase.</t>
  </si>
  <si>
    <t>KO:K01914 - asnA; aspartate--ammonia ligase [EC:6.3.1.1]</t>
  </si>
  <si>
    <t>COG2502</t>
  </si>
  <si>
    <t>Asparagine synthetase A</t>
  </si>
  <si>
    <t>EC:3.5.99.6 - Glucosamine-6-phosphate deaminase.</t>
  </si>
  <si>
    <t>KO:K02564 - nagB, GNPDA; glucosamine-6-phosphate deaminase [EC:3.5.99.6]</t>
  </si>
  <si>
    <t>6-phosphogluconolactonase/Glucosamine-6-phosphate isomerase/deaminase</t>
  </si>
  <si>
    <t>KO:K07024 - K07024; uncharacterized protein</t>
  </si>
  <si>
    <t>Hydroxymethylpyrimidine pyrophosphatase and other HAD family phosphatases</t>
  </si>
  <si>
    <t>KO:K06901 - pbuG; putative MFS transporter, AGZA family, xanthine/uracil permease</t>
  </si>
  <si>
    <t>Xanthine/uracil/vitamin C permease, AzgA family</t>
  </si>
  <si>
    <t>KO:K03217 - yidC, spoIIIJ, OXA1; YidC/Oxa1 family membrane protein insertase</t>
  </si>
  <si>
    <t>Membrane protein insertase Oxa1/YidC/SpoIIIJ, required for the localization of integral membrane proteins</t>
  </si>
  <si>
    <t>EC:3.1.26.5 - Ribonuclease P.</t>
  </si>
  <si>
    <t>KO:K03536 - rnpA; ribonuclease P protein component [EC:3.1.26.5]</t>
  </si>
  <si>
    <t>RNase P protein component</t>
  </si>
  <si>
    <t>EC:2.7.8.- - Transferases. Transferring phosphorus-containing groups. Transferases for other substituted phosphate groups.</t>
  </si>
  <si>
    <t>KO:K06131 - clsA_B; cardiolipin synthase A/B [EC:2.7.8.-]</t>
  </si>
  <si>
    <t>Phosphatidylserine/phosphatidylglycerophosphate/cardiolipin synthase or related enzyme</t>
  </si>
  <si>
    <t>Transcriptional regulator, AbiEi antitoxin, Type IV TA system</t>
  </si>
  <si>
    <t>YibE/F-like protein</t>
  </si>
  <si>
    <t>Beta-glucanase, GH16 family</t>
  </si>
  <si>
    <t>GH16</t>
  </si>
  <si>
    <t>COG2273</t>
  </si>
  <si>
    <t>DNA-binding transcriptional regulator, MurR/RpiR family, contains HTH and SIS domains</t>
  </si>
  <si>
    <t>PTS system, arbutin-like IIC component</t>
  </si>
  <si>
    <t>KO:K02750 - PTS-Arb-EIIC, glvC; PTS system, arbutin-like IIC component</t>
  </si>
  <si>
    <t>Major membrane immunogen, membrane-anchored lipoprotein</t>
  </si>
  <si>
    <t>COG4939</t>
  </si>
  <si>
    <t>COG5341</t>
  </si>
  <si>
    <t xml:space="preserve"> amino acid/amide ABC transporter ATP-binding protein 2, HAAT family</t>
  </si>
  <si>
    <t>KO:K01996 - livF; branched-chain amino acid transport system ATP-binding protein</t>
  </si>
  <si>
    <t>COG0410</t>
  </si>
  <si>
    <t>ABC-type branched-chain amino acid transport system, ATPase component</t>
  </si>
  <si>
    <t>KO:K02796 - PTS-Man-EIID, manZ; PTS system, mannose-specific IID component</t>
  </si>
  <si>
    <t>levanbiose-producing levanase</t>
  </si>
  <si>
    <t>EC:3.2.1.64 - 2,6-beta-fructan 6-levanbiohydrolase.</t>
  </si>
  <si>
    <t>KO:K18775 - levB; levanbiose-producing levanase [EC:3.2.1.64]</t>
  </si>
  <si>
    <t>GH32</t>
  </si>
  <si>
    <t>Sucrose-6-phosphate hydrolase SacC, GH32 family</t>
  </si>
  <si>
    <t>EC:3.2.1.23 - Beta-galactosidase.</t>
  </si>
  <si>
    <t>KO:K01190 - lacZ; beta-galactosidase [EC:3.2.1.23]</t>
  </si>
  <si>
    <t>GH2</t>
  </si>
  <si>
    <t>COG3250</t>
  </si>
  <si>
    <t>Beta-galactosidase/beta-glucuronidase</t>
  </si>
  <si>
    <t>oligogalacturonide transporter</t>
  </si>
  <si>
    <t>KO:K16210 - togT, rhiT; oligogalacturonide transporter</t>
  </si>
  <si>
    <t>COG2211</t>
  </si>
  <si>
    <t>Na+/melibiose symporter or related transporter</t>
  </si>
  <si>
    <t>ATP-binding cassette, subfamily B/ATP-binding cassette, subfamily C</t>
  </si>
  <si>
    <t>KO:K06148 - ABCC-BAC; ATP-binding cassette, subfamily C, bacterialKO:K06147 - ABCB-BAC; ATP-binding cassette, subfamily B, bacterial</t>
  </si>
  <si>
    <t>PTS system, mannitol-specific IIC component</t>
  </si>
  <si>
    <t>KO:K02800 - PTS-Mtl-EIIC, mtlA; PTS system, mannitol-specific IIC component</t>
  </si>
  <si>
    <t>COG2213</t>
  </si>
  <si>
    <t>Phosphotransferase system, mannitol-specific IIBC component</t>
  </si>
  <si>
    <t xml:space="preserve"> PTS system D-mannitol-specific IIA component, Fru family</t>
  </si>
  <si>
    <t>KO:K02798 - PTS-Mtl-EIIA, mtlA; PTS system, mannitol-specific IIA component [EC:2.7.1.69]</t>
  </si>
  <si>
    <t>COG4668</t>
  </si>
  <si>
    <t>Mannitol/fructose-specific phosphotransferase system, IIA domain</t>
  </si>
  <si>
    <t xml:space="preserve"> D-mannitol 1-phosphate 5-dehydrogenase</t>
  </si>
  <si>
    <t>EC:1.1.1.17 - Mannitol-1-phosphate 5-dehydrogenase.</t>
  </si>
  <si>
    <t>KO:K00009 - mtlD; mannitol-1-phosphate 5-dehydrogenase [EC:1.1.1.17]</t>
  </si>
  <si>
    <t>COG0246</t>
  </si>
  <si>
    <t>Mannitol-1-phosphate/altronate dehydrogenases</t>
  </si>
  <si>
    <t>KO:K03483 - mtlR; mannitol operon transcriptional antiterminator</t>
  </si>
  <si>
    <t>mannonate dehydratase</t>
  </si>
  <si>
    <t>EC:4.2.1.8 - Mannonate dehydratase.</t>
  </si>
  <si>
    <t>KO:K08323 - rspA, manD; mannonate dehydratase [EC:4.2.1.8]</t>
  </si>
  <si>
    <t>L-alanine-DL-glutamate epimerase or related enzyme of enolase superfamily</t>
  </si>
  <si>
    <t>Transcriptional regulators containing an AAA-type ATPase domain and a DNA-binding domain</t>
  </si>
  <si>
    <t>KO:K02793 - PTS-Man-EIIA, manX; PTS system, mannose-specific IIA component [EC:2.7.1.69]</t>
  </si>
  <si>
    <t>Phosphotransferase system, mannose/fructose-specific component IIA</t>
  </si>
  <si>
    <t>KO:K02794 - PTS-Man-EIIB, manX; PTS system, mannose-specific IIB component [EC:2.7.1.69]</t>
  </si>
  <si>
    <t>Phosphotransferase system, mannose/fructose/N-acetylgalactosamine-specific component IIB</t>
  </si>
  <si>
    <t>KO:K02795 - PTS-Man-EIIC, manY; PTS system, mannose-specific IIC component</t>
  </si>
  <si>
    <t>Phosphotransferase system, mannose/fructose/N-acetylgalactosamine-specific component IIC</t>
  </si>
  <si>
    <t>DNA-binding transcriptional regulator, AcrR family</t>
  </si>
  <si>
    <t>EC:1.2.1.16 - Succinate-semialdehyde dehydrogenase (NAD(P)(+)).EC:1.2.1.20 - Glutarate-semialdehyde dehydrogenase.EC:1.2.1.79 - Succinate-semialdehyde dehydrogenase (NADP(+)).</t>
  </si>
  <si>
    <t>KO:K00135 - gabD; succinate-semialdehyde dehydrogenase / glutarate-semialdehyde dehydrogenase [EC:1.2.1.16 1.2.1.79 1.2.1.20]</t>
  </si>
  <si>
    <t>Acyl-CoA reductase or other NAD-dependent aldehyde dehydrogenase</t>
  </si>
  <si>
    <t>Protein N-acetyltransferase, RimJ/RimL family</t>
  </si>
  <si>
    <t>COG1670</t>
  </si>
  <si>
    <t>JO</t>
  </si>
  <si>
    <t>KO:K02044 - phnD; phosphonate transport system substrate-binding protein</t>
  </si>
  <si>
    <t>ABC-type phosphate/phosphonate transport system, periplasmic component</t>
  </si>
  <si>
    <t>KO:K03710 - K03710; GntR family transcriptional regulator</t>
  </si>
  <si>
    <t>DNA-binding transcriptional regulator, GntR family</t>
  </si>
  <si>
    <t xml:space="preserve"> N-acetylmannosaminyltransferase</t>
  </si>
  <si>
    <t>EC:2.4.1.187 - N-acetylglucosaminyldiphosphoundecaprenol N-acetyl-beta-D- mannosaminyltransferase.</t>
  </si>
  <si>
    <t>KO:K05946 - E2.4.1.187, tagA; N-acetylglucosaminyldiphosphoundecaprenol N-acetyl-beta-D-mannosaminyltransferase [EC:2.4.1.187]</t>
  </si>
  <si>
    <t>GT26</t>
  </si>
  <si>
    <t>COG1922</t>
  </si>
  <si>
    <t>UDP-N-acetyl-D-mannosaminuronic acid transferase, WecB/TagA/CpsF family</t>
  </si>
  <si>
    <t xml:space="preserve"> thioredoxin</t>
  </si>
  <si>
    <t>KO:K03671 - trxA; thioredoxin 1</t>
  </si>
  <si>
    <t>KO:K03282 - mscL; large conductance mechanosensitive channel</t>
  </si>
  <si>
    <t>Large-conductance mechanosensitive channel</t>
  </si>
  <si>
    <t>KO:K03075 - secG; preprotein translocase subunit SecG</t>
  </si>
  <si>
    <t>Preprotein translocase subunit SecG</t>
  </si>
  <si>
    <t xml:space="preserve"> RNAse R</t>
  </si>
  <si>
    <t>EC:3.1.- - Hydrolases. Acting on ester bonds.</t>
  </si>
  <si>
    <t>KO:K12573 - rnr, vacB; ribonuclease R [EC:3.1.-.-]</t>
  </si>
  <si>
    <t>COG0557</t>
  </si>
  <si>
    <t>Exoribonuclease R</t>
  </si>
  <si>
    <t xml:space="preserve"> SsrA-binding protein</t>
  </si>
  <si>
    <t>KO:K03664 - smpB; SsrA-binding protein</t>
  </si>
  <si>
    <t>COG0691</t>
  </si>
  <si>
    <t>tmRNA-binding protein</t>
  </si>
  <si>
    <t>KO:K02760 - PTS-Cel-EIIB, celA; PTS system, cellobiose-specific IIB component [EC:2.7.1.69]</t>
  </si>
  <si>
    <t>Phosphotransferase system cellobiose-specific component IIB</t>
  </si>
  <si>
    <t>KO:K02759 - PTS-Cel-EIIA, celC; PTS system, cellobiose-specific IIA component [EC:2.7.1.69]</t>
  </si>
  <si>
    <t>Phosphotransferase system cellobiose-specific component IIA</t>
  </si>
  <si>
    <t>KO:K04047 - dps; starvation-inducible DNA-binding protein</t>
  </si>
  <si>
    <t>DNA-binding ferritin-like protein (oxidative damage protectant)</t>
  </si>
  <si>
    <t>DNA-binding transcriptional regulator of sugar metabolism, DeoR/GlpR family</t>
  </si>
  <si>
    <t>regulatory protein, Fis family</t>
  </si>
  <si>
    <t>ATP-binding cassette, subfamily B, AbcA/BmrA</t>
  </si>
  <si>
    <t>EC:3.6.3.44 - Xenobiotic-transporting ATPase.</t>
  </si>
  <si>
    <t>KO:K18104 - abcA, bmrA; ATP-binding cassette, subfamily B, bacterial AbcA/BmrA [EC:3.6.3.44]</t>
  </si>
  <si>
    <t>Flagellum-specific peptidoglycan hydrolase FlgJ</t>
  </si>
  <si>
    <t>GH73</t>
  </si>
  <si>
    <t>COG1705</t>
  </si>
  <si>
    <t>MN</t>
  </si>
  <si>
    <t>DNA ligase (NAD+)</t>
  </si>
  <si>
    <t>EC:6.5.1.2 - DNA ligase (NAD(+)).</t>
  </si>
  <si>
    <t>KO:K01972 - E6.5.1.2, ligA, ligB; DNA ligase (NAD+) [EC:6.5.1.2]</t>
  </si>
  <si>
    <t>COG0272</t>
  </si>
  <si>
    <t>NAD-dependent DNA ligase</t>
  </si>
  <si>
    <t>Protein involved in sex pheromone biosynthesis</t>
  </si>
  <si>
    <t>COG4851</t>
  </si>
  <si>
    <t xml:space="preserve"> D-sorbitol 6-phosphate 2-dehydrogenase</t>
  </si>
  <si>
    <t>EC:1.1.1.140 - Sorbitol-6-phosphate 2-dehydrogenase.</t>
  </si>
  <si>
    <t>KO:K00068 - srlD; sorbitol-6-phosphate 2-dehydrogenase [EC:1.1.1.140]</t>
  </si>
  <si>
    <t>Glucitol operon activator protein (GutM)</t>
  </si>
  <si>
    <t>PTS system, glucitol/sorbitol-specific IIC component</t>
  </si>
  <si>
    <t>KO:K02783 - PTS-Gut-EIIC, srlA; PTS system, glucitol/sorbitol-specific IIC component</t>
  </si>
  <si>
    <t>COG3730</t>
  </si>
  <si>
    <t>Phosphotransferase system sorbitol-specific component IIC</t>
  </si>
  <si>
    <t>COG3732</t>
  </si>
  <si>
    <t>Phosphotransferase system sorbitol-specific component IIBC</t>
  </si>
  <si>
    <t>PTS system, glucitol/sorbitol-specific IIA component</t>
  </si>
  <si>
    <t>KO:K02781 - PTS-Gut-EIIA, srlB; PTS system, glucitol/sorbitol-specific IIA component [EC:2.7.1.69]</t>
  </si>
  <si>
    <t>COG3731</t>
  </si>
  <si>
    <t>Phosphotransferase system sorbitol-specific component IIA</t>
  </si>
  <si>
    <t>4-hydroxythreonine-4-phosphate dehydrogenase</t>
  </si>
  <si>
    <t>EC:1.1.1.262 - 4-hydroxythreonine-4-phosphate dehydrogenase.</t>
  </si>
  <si>
    <t>KO:K00097 - pdxA; 4-hydroxythreonine-4-phosphate dehydrogenase [EC:1.1.1.262]</t>
  </si>
  <si>
    <t>COG1995</t>
  </si>
  <si>
    <t>4-hydroxy-L-threonine phosphate dehydrogenase PdxA</t>
  </si>
  <si>
    <t xml:space="preserve"> UDP-N-Acetylglucosamine 2-epimerase</t>
  </si>
  <si>
    <t>EC:5.1.3.14 - UDP-N-acetylglucosamine 2-epimerase (non-hydrolyzing).</t>
  </si>
  <si>
    <t>KO:K01791 - wecB; UDP-N-acetylglucosamine 2-epimerase (non-hydrolysing) [EC:5.1.3.14]</t>
  </si>
  <si>
    <t>COG0381</t>
  </si>
  <si>
    <t>UDP-N-acetylglucosamine 2-epimerase</t>
  </si>
  <si>
    <t>EC:2.3.1.9 - Acetyl-CoA C-acetyltransferase.</t>
  </si>
  <si>
    <t>KO:K00626 - E2.3.1.9, atoB; acetyl-CoA C-acetyltransferase [EC:2.3.1.9]</t>
  </si>
  <si>
    <t>Acetyl-CoA acetyltransferase</t>
  </si>
  <si>
    <t>KO:K03697 - clpE; ATP-dependent Clp protease ATP-binding subunit ClpE</t>
  </si>
  <si>
    <t>ATP-dependent Clp protease ATP-binding subunit ClpA</t>
  </si>
  <si>
    <t>competence protein ComFC</t>
  </si>
  <si>
    <t>KO:K02242 - comFC; competence protein ComFC</t>
  </si>
  <si>
    <t>COG1040</t>
  </si>
  <si>
    <t>Predicted amidophosphoribosyltransferases</t>
  </si>
  <si>
    <t>Ribosome-associated translation inhibitor RaiA</t>
  </si>
  <si>
    <t xml:space="preserve"> alpha-phosphoglucomutase</t>
  </si>
  <si>
    <t>EC:5.4.2.2 - Phosphoglucomutase (alpha-D-glucose-1,6-bisphosphate-dependent).</t>
  </si>
  <si>
    <t>KO:K01835 - pgm; phosphoglucomutase [EC:5.4.2.2]</t>
  </si>
  <si>
    <t>COG1109</t>
  </si>
  <si>
    <t>Phosphomannomutase</t>
  </si>
  <si>
    <t>EC:3.4.21.92 - Endopeptidase Clp.</t>
  </si>
  <si>
    <t>KO:K01358 - clpP, CLPP; ATP-dependent Clp protease, protease subunit [EC:3.4.21.92]</t>
  </si>
  <si>
    <t>ATP-dependent protease ClpP, protease subunit</t>
  </si>
  <si>
    <t>Amino acid transporter</t>
  </si>
  <si>
    <t xml:space="preserve"> 2-deoxy-D-gluconate 3-dehydrogenase</t>
  </si>
  <si>
    <t>EC:1.1.1.125 - 2-deoxy-D-gluconate 3-dehydrogenase.</t>
  </si>
  <si>
    <t>KO:K00065 - kduD; 2-deoxy-D-gluconate 3-dehydrogenase [EC:1.1.1.125]</t>
  </si>
  <si>
    <t>EC:1.1.1.205 - IMP dehydrogenase.</t>
  </si>
  <si>
    <t>KO:K00088 - guaB; IMP dehydrogenase [EC:1.1.1.205]</t>
  </si>
  <si>
    <t>IMP dehydrogenase/GMP reductase</t>
  </si>
  <si>
    <t>KO:K01992 - ABC-2.P; ABC-2 type transport system permease protein</t>
  </si>
  <si>
    <t>ABC-type uncharacterized transport system, permease component</t>
  </si>
  <si>
    <t>EC:2.7.1.30 - Glycerol kinase.</t>
  </si>
  <si>
    <t>KO:K00864 - glpK, GK; glycerol kinase [EC:2.7.1.30]</t>
  </si>
  <si>
    <t>Glycerol kinase</t>
  </si>
  <si>
    <t>EC:1.1.3.21 - Glycerol-3-phosphate oxidase.</t>
  </si>
  <si>
    <t>KO:K00105 - E1.1.3.21; alpha-glycerophosphate oxidase [EC:1.1.3.21]</t>
  </si>
  <si>
    <t>Glycerol-3-phosphate dehydrogenase</t>
  </si>
  <si>
    <t>rod shape determining protein RodA</t>
  </si>
  <si>
    <t>KO:K05837 - rodA, mrdB; rod shape determining protein RodA</t>
  </si>
  <si>
    <t>COG0772</t>
  </si>
  <si>
    <t>Bacterial cell division protein FtsW, lipid II flippase</t>
  </si>
  <si>
    <t>KO:K03704 - cspA; cold shock protein (beta-ribbon, CspA family)</t>
  </si>
  <si>
    <t>Cold shock protein, CspA family</t>
  </si>
  <si>
    <t>KO:K01990 - ABC-2.A; ABC-2 type transport system ATP-binding protein</t>
  </si>
  <si>
    <t>KO:K03545 - tig; trigger factor</t>
  </si>
  <si>
    <t>FKBP-type peptidyl-prolyl cis-trans isomerase (trigger factor)</t>
  </si>
  <si>
    <t>EC:1.1.1.31 - 3-hydroxyisobutyrate dehydrogenase.</t>
  </si>
  <si>
    <t>KO:K00020 - mmsB, HIBADH; 3-hydroxyisobutyrate dehydrogenase [EC:1.1.1.31]</t>
  </si>
  <si>
    <t>3-hydroxyisobutyrate dehydrogenase or related beta-hydroxyacid dehydrogenase</t>
  </si>
  <si>
    <t>LysM domain-containing protein</t>
  </si>
  <si>
    <t>CBM</t>
  </si>
  <si>
    <t>CBM50</t>
  </si>
  <si>
    <t>KO:K03530 - hupB; DNA-binding protein HU-beta</t>
  </si>
  <si>
    <t>Bacterial nucleoid DNA-binding protein</t>
  </si>
  <si>
    <t>KO:K11068 - hlyIII; hemolysin III</t>
  </si>
  <si>
    <t>Predicted membrane channel-forming protein YqfA, hemolysin III family</t>
  </si>
  <si>
    <t>EDD domain protein, DegV family</t>
  </si>
  <si>
    <t>COG1307</t>
  </si>
  <si>
    <t>Fatty acid-binding protein DegV (function unknown)</t>
  </si>
  <si>
    <t>EC:1.5.1.2 - Pyrroline-5-carboxylate reductase.</t>
  </si>
  <si>
    <t>KO:K00286 - proC; pyrroline-5-carboxylate reductase [EC:1.5.1.2]</t>
  </si>
  <si>
    <t>Pyrroline-5-carboxylate reductase</t>
  </si>
  <si>
    <t>KO:K07979 - ytrA; GntR family transcriptional regulator</t>
  </si>
  <si>
    <t>DNA-binding transcriptional regulator YhcF, GntR family</t>
  </si>
  <si>
    <t xml:space="preserve"> glycyl-tRNA synthetase beta chain</t>
  </si>
  <si>
    <t>EC:6.1.1.14 - Glycine--tRNA ligase.</t>
  </si>
  <si>
    <t>KO:K01879 - glyS; glycyl-tRNA synthetase beta chain [EC:6.1.1.14]</t>
  </si>
  <si>
    <t>COG0751</t>
  </si>
  <si>
    <t>Glycyl-tRNA synthetase, beta subunit</t>
  </si>
  <si>
    <t>peptide-methionine (S)-S-oxide reductase</t>
  </si>
  <si>
    <t>EC:1.8.4.11 - Peptide-methionine (S)-S-oxide reductase.</t>
  </si>
  <si>
    <t>KO:K07304 - msrA; peptide-methionine (S)-S-oxide reductase [EC:1.8.4.11]</t>
  </si>
  <si>
    <t>COG0225</t>
  </si>
  <si>
    <t>Peptide methionine sulfoxide reductase MsrA</t>
  </si>
  <si>
    <t>EC:1.8.4.12 - Peptide-methionine (R)-S-oxide reductase.</t>
  </si>
  <si>
    <t>KO:K07305 - msrB; peptide-methionine (R)-S-oxide reductase [EC:1.8.4.12]</t>
  </si>
  <si>
    <t>Peptide methionine sulfoxide reductase MsrB</t>
  </si>
  <si>
    <t>Cys-tRNA(Pro)/Cys-tRNA(Cys) deacylase</t>
  </si>
  <si>
    <t>EC:3.1.1.- - Hydrolases. Acting on ester bonds. Carboxylic ester hydrolases.</t>
  </si>
  <si>
    <t>KO:K03976 - ybaK, ebsC; Cys-tRNA(Pro)/Cys-tRNA(Cys) deacylase [EC:3.1.1.-]</t>
  </si>
  <si>
    <t>COG2606</t>
  </si>
  <si>
    <t>Cys-tRNA(Pro) deacylase, prolyl-tRNA editing enzyme YbaK/EbsC</t>
  </si>
  <si>
    <t>EC:2.8.3.10 - Citrate CoA-transferase.</t>
  </si>
  <si>
    <t>KO:K01643 - citF; citrate lyase subunit alpha / citrate CoA-transferase [EC:2.8.3.10]</t>
  </si>
  <si>
    <t>Citrate lyase, alpha subunit</t>
  </si>
  <si>
    <t>EC:6.2.1.22 - [Citrate (pro-3S)-lyase] ligase.</t>
  </si>
  <si>
    <t>KO:K01910 - citC; [citrate (pro-3S)-lyase] ligase [EC:6.2.1.22]</t>
  </si>
  <si>
    <t>Citrate lyase synthetase</t>
  </si>
  <si>
    <t>EC:4.2.1.2 - Fumarate hydratase.</t>
  </si>
  <si>
    <t>KO:K01679 - E4.2.1.2B, fumC; fumarate hydratase, class II [EC:4.2.1.2]</t>
  </si>
  <si>
    <t>Fumarate hydratase class II</t>
  </si>
  <si>
    <t>KO:K03311 - TC.LIVCS; branched-chain amino acid:cation transporter, LIVCS family</t>
  </si>
  <si>
    <t>Branched-chain amino acid permeases</t>
  </si>
  <si>
    <t>Ga0133561_11996</t>
  </si>
  <si>
    <t>KO:K02440 - GLPF; glycerol uptake facilitator protein</t>
  </si>
  <si>
    <t>Glycerol uptake facilitator and related aquaporins (Major Intrinsic Protein Family)</t>
  </si>
  <si>
    <t>DIff reg in &gt;1 strain</t>
  </si>
  <si>
    <t>Strain</t>
  </si>
  <si>
    <t>SDP</t>
  </si>
  <si>
    <t>&gt; 1 strain</t>
  </si>
  <si>
    <t>Total</t>
  </si>
  <si>
    <t>%</t>
  </si>
  <si>
    <t>All</t>
  </si>
  <si>
    <t>Shared genes</t>
  </si>
  <si>
    <t>Specific</t>
  </si>
  <si>
    <t>% shared (NA=Core)</t>
  </si>
  <si>
    <t>Total gene families</t>
  </si>
  <si>
    <t>Strain-specific</t>
  </si>
  <si>
    <t>Diff regulated gene families (directional!)</t>
  </si>
  <si>
    <t>Shared</t>
  </si>
  <si>
    <t>Diff reg in &gt;1 strain</t>
  </si>
  <si>
    <t>Diff reg in only 1 strain</t>
  </si>
  <si>
    <t>CAZYME</t>
  </si>
  <si>
    <t>CAZYME family</t>
  </si>
  <si>
    <t>Gene_family</t>
  </si>
  <si>
    <t>Conservation</t>
  </si>
  <si>
    <t>Diff_reg_&gt;1strain</t>
  </si>
  <si>
    <t>Diff_reg_Mono-_and_co-culture</t>
  </si>
  <si>
    <t>adj_pvalue</t>
  </si>
  <si>
    <t>Genes differentially regulated per strain</t>
  </si>
  <si>
    <t>Upregulated</t>
  </si>
  <si>
    <t>Downregulated</t>
  </si>
  <si>
    <t>Glycerol_utilisation</t>
  </si>
  <si>
    <t>PTS</t>
  </si>
  <si>
    <t>Transferase</t>
  </si>
  <si>
    <t>Oxidoreductase</t>
  </si>
  <si>
    <t>Other_transport</t>
  </si>
  <si>
    <t>Glycosidase</t>
  </si>
  <si>
    <t>Lyase</t>
  </si>
  <si>
    <t>Hydrolase</t>
  </si>
  <si>
    <t>Transcriptional_regulators</t>
  </si>
  <si>
    <t>Isomerase</t>
  </si>
  <si>
    <t>Transcriptional_regulator</t>
  </si>
  <si>
    <t>Diff_reg_in_&gt;1strain</t>
  </si>
  <si>
    <t>Ga0133561_111673</t>
  </si>
  <si>
    <t>D-ribose pyranase</t>
  </si>
  <si>
    <t>EC:5.4.99.62 - D-ribose pyranase.</t>
  </si>
  <si>
    <t>KO:K06726 - rbsD; D-ribose pyranase [EC:5.4.99.62]</t>
  </si>
  <si>
    <t>COG1869</t>
  </si>
  <si>
    <t>D-ribose pyranose/furanose isomerase RbsD</t>
  </si>
  <si>
    <t>GeneFamily_1796</t>
  </si>
  <si>
    <t>Ga0133561_11979</t>
  </si>
  <si>
    <t>EC:4.1.3.34 - Citryl-CoA lyase.</t>
  </si>
  <si>
    <t>KO:K01644 - citE; citrate lyase subunit beta / citryl-CoA lyase [EC:4.1.3.34]</t>
  </si>
  <si>
    <t>Citrate lyase beta subunit</t>
  </si>
  <si>
    <t>Ga0133561_11983</t>
  </si>
  <si>
    <t>KO:K03319 - TC.DASS; divalent anion:Na+ symporter, DASS family</t>
  </si>
  <si>
    <t>Di- and tricarboxylate transporter</t>
  </si>
  <si>
    <t>Ga0133561_111727</t>
  </si>
  <si>
    <t>Ga0133561_11325</t>
  </si>
  <si>
    <t>PTS system, sorbose-specific IIA component</t>
  </si>
  <si>
    <t>KO:K02812 - PTS-Sor-EIIA, sorF; PTS system, sorbose-specific IIA component [EC:2.7.1.69]</t>
  </si>
  <si>
    <t>Ga0133561_11326</t>
  </si>
  <si>
    <t>PTS system, sorbose-specific IIB component</t>
  </si>
  <si>
    <t>KO:K02813 - PTS-Sor-EIIB, sorB; PTS system, sorbose-specific IIB component [EC:2.7.1.69]</t>
  </si>
  <si>
    <t>Ga0133561_11327</t>
  </si>
  <si>
    <t>PTS system, sorbose-specific IIC component</t>
  </si>
  <si>
    <t>KO:K02814 - PTS-Sor-EIIC, sorA; PTS system, sorbose-specific IIC component</t>
  </si>
  <si>
    <t>GeneFamily_3098</t>
  </si>
  <si>
    <t>Ga0133561_11328</t>
  </si>
  <si>
    <t>PTS system, sorbose-specific IID component</t>
  </si>
  <si>
    <t>KO:K02815 - PTS-Sor-EIID, sorM; PTS system, sorbose-specific IID component</t>
  </si>
  <si>
    <t>GeneFamily_3099</t>
  </si>
  <si>
    <t>Ga0133561_11208</t>
  </si>
  <si>
    <t>Ga0133561_11383</t>
  </si>
  <si>
    <t>GeneFamily_0159</t>
  </si>
  <si>
    <t>Ga0133561_11384</t>
  </si>
  <si>
    <t>Ga0133561_11385</t>
  </si>
  <si>
    <t>Ga0133561_11667</t>
  </si>
  <si>
    <t>Ga0133561_111674</t>
  </si>
  <si>
    <t>ribokinase</t>
  </si>
  <si>
    <t>EC:2.7.1.15 - Ribokinase.</t>
  </si>
  <si>
    <t>KO:K00852 - rbsK, RBKS; ribokinase [EC:2.7.1.15]</t>
  </si>
  <si>
    <t>Sugar or nucleoside kinase, ribokinase family</t>
  </si>
  <si>
    <t>GeneFamily_0043</t>
  </si>
  <si>
    <t>Ga0133561_11980</t>
  </si>
  <si>
    <t>KO:K01646 - citD; citrate lyase subunit gamma (acyl carrier protein)</t>
  </si>
  <si>
    <t>Citrate lyase, gamma subunit</t>
  </si>
  <si>
    <t>Ga0133561_111000</t>
  </si>
  <si>
    <t>PTS-EIIA-like component DhaM of the dihydroxyacetone kinase DhaKLM complex</t>
  </si>
  <si>
    <t>Ga0133561_11324</t>
  </si>
  <si>
    <t>sorbitol-6-phosphate 2-dehydrogenase</t>
  </si>
  <si>
    <t>GeneFamily_3097</t>
  </si>
  <si>
    <t>Ga0133561_111080</t>
  </si>
  <si>
    <t>KO:K03294 - TC.APA; basic amino acid/polyamine antiporter, APA family</t>
  </si>
  <si>
    <t>L-asparagine transporter and related permeases</t>
  </si>
  <si>
    <t>GeneFamily_0866</t>
  </si>
  <si>
    <t>triphosphoribosyl-dephospho-CoA synthase</t>
  </si>
  <si>
    <t>EC:2.4.2.52 - Triphosphoribosyl-dephospho-CoA synthase.</t>
  </si>
  <si>
    <t>KO:K05966 - citG; triphosphoribosyl-dephospho-CoA synthase [EC:2.4.2.52]</t>
  </si>
  <si>
    <t>COG1767</t>
  </si>
  <si>
    <t>Triphosphoribosyl-dephospho-CoA synthetase</t>
  </si>
  <si>
    <t>Ga0133561_111168</t>
  </si>
  <si>
    <t>KO:K07015 - K07015; uncharacterized protein</t>
  </si>
  <si>
    <t>COG2179</t>
  </si>
  <si>
    <t>Predicted phosphohydrolase YqeG, HAD superfamily</t>
  </si>
  <si>
    <t>GeneFamily_0815</t>
  </si>
  <si>
    <t>Ga0133561_111173</t>
  </si>
  <si>
    <t>KO:K10040 - ABC.GLN1.P; putative glutamine transport system permease protein</t>
  </si>
  <si>
    <t>ABC-type amino acid transport system, permease component</t>
  </si>
  <si>
    <t>GeneFamily_1411</t>
  </si>
  <si>
    <t>Ga0133561_111190</t>
  </si>
  <si>
    <t>GeneFamily_0538</t>
  </si>
  <si>
    <t>Ga0133561_111201</t>
  </si>
  <si>
    <t>KO:K02035 - ABC.PE.S; peptide/nickel transport system substrate-binding protein</t>
  </si>
  <si>
    <t>ABC-type transport system, periplasmic component</t>
  </si>
  <si>
    <t>Ga0133561_111203</t>
  </si>
  <si>
    <t>KO:K06889 - K06889; uncharacterized protein</t>
  </si>
  <si>
    <t>F183_Singleton_13</t>
  </si>
  <si>
    <t>Ga0133561_11125</t>
  </si>
  <si>
    <t>GeneFamily_1007</t>
  </si>
  <si>
    <t>Ga0133561_111339</t>
  </si>
  <si>
    <t xml:space="preserve"> penicillin amidase Cysteine peptidase. MEROPS family C59</t>
  </si>
  <si>
    <t>EC:3.5.1.24 - Choloylglycine hydrolase.</t>
  </si>
  <si>
    <t>KO:K01442 - E3.5.1.24; choloylglycine hydrolase [EC:3.5.1.24]</t>
  </si>
  <si>
    <t>COG3049</t>
  </si>
  <si>
    <t>Penicillin V acylase or related amidase, Ntn superfamily</t>
  </si>
  <si>
    <t>GeneFamily_0928</t>
  </si>
  <si>
    <t>Ga0133561_111435</t>
  </si>
  <si>
    <t>EC:6.3.5.2 - GMP synthase (glutamine-hydrolyzing).</t>
  </si>
  <si>
    <t>KO:K01951 - guaA, GMPS; GMP synthase (glutamine-hydrolysing) [EC:6.3.5.2]</t>
  </si>
  <si>
    <t>GMP synthase, PP-ATPase domain/subunit</t>
  </si>
  <si>
    <t>Ga0133561_111447</t>
  </si>
  <si>
    <t>GeneFamily_1284</t>
  </si>
  <si>
    <t>Ga0133561_111562</t>
  </si>
  <si>
    <t>GeneFamily_2437</t>
  </si>
  <si>
    <t>Ga0133561_111563</t>
  </si>
  <si>
    <t>GeneFamily_1470</t>
  </si>
  <si>
    <t>Ga0133561_111564</t>
  </si>
  <si>
    <t>Predicted dehydrogenase</t>
  </si>
  <si>
    <t>COG0673</t>
  </si>
  <si>
    <t>GH109</t>
  </si>
  <si>
    <t>GeneFamily_0829</t>
  </si>
  <si>
    <t>Ga0133561_111591</t>
  </si>
  <si>
    <t>Thiamin phosphate synthase YjbQ, UPF0047 family</t>
  </si>
  <si>
    <t>COG0432</t>
  </si>
  <si>
    <t>GeneFamily_2081</t>
  </si>
  <si>
    <t>Ga0133561_111596</t>
  </si>
  <si>
    <t>GeneFamily_3126</t>
  </si>
  <si>
    <t>Ga0133561_111604</t>
  </si>
  <si>
    <t>EC:3.1.3.48 - Protein-tyrosine-phosphatase.</t>
  </si>
  <si>
    <t>KO:K01104 - E3.1.3.48; protein-tyrosine phosphatase [EC:3.1.3.48]</t>
  </si>
  <si>
    <t>Protein tyrosine/serine phosphatase</t>
  </si>
  <si>
    <t>Ga0133561_111697</t>
  </si>
  <si>
    <t>EC:2.7.4.7 - Phosphomethylpyrimidine kinase.EC:2.7.1.49 - Hydroxymethylpyrimidine kinase.</t>
  </si>
  <si>
    <t>KO:K00941 - thiD; hydroxymethylpyrimidine/phosphomethylpyrimidine kinase [EC:2.7.1.49 2.7.4.7]</t>
  </si>
  <si>
    <t>Hydroxymethylpyrimidine/phosphomethylpyrimidine kinase</t>
  </si>
  <si>
    <t>Ga0133561_111698</t>
  </si>
  <si>
    <t>EC:2.5.1.3 - Thiamine phosphate synthase.</t>
  </si>
  <si>
    <t>KO:K00788 - thiE; thiamine-phosphate pyrophosphorylase [EC:2.5.1.3]</t>
  </si>
  <si>
    <t>Thiamine monophosphate synthase</t>
  </si>
  <si>
    <t>Ga0133561_111724</t>
  </si>
  <si>
    <t xml:space="preserve"> diaminopimelate epimerase</t>
  </si>
  <si>
    <t>EC:5.1.1.7 - Diaminopimelate epimerase.</t>
  </si>
  <si>
    <t>KO:K01778 - dapF; diaminopimelate epimerase [EC:5.1.1.7]</t>
  </si>
  <si>
    <t>COG0253</t>
  </si>
  <si>
    <t>Diaminopimelate epimerase</t>
  </si>
  <si>
    <t>GeneFamily_1035</t>
  </si>
  <si>
    <t>Ga0133561_111725</t>
  </si>
  <si>
    <t>Ga0133561_111726</t>
  </si>
  <si>
    <t>Ga0133561_111749</t>
  </si>
  <si>
    <t>Ga0133561_111772</t>
  </si>
  <si>
    <t>GeneFamily_1617</t>
  </si>
  <si>
    <t>Ga0133561_111782</t>
  </si>
  <si>
    <t>Ga0133561_11255</t>
  </si>
  <si>
    <t>Ga0133561_11306</t>
  </si>
  <si>
    <t>EC:1.1.1.95 - Phosphoglycerate dehydrogenase.</t>
  </si>
  <si>
    <t>KO:K00058 - serA, PHGDH; D-3-phosphoglycerate dehydrogenase [EC:1.1.1.95]</t>
  </si>
  <si>
    <t>COG0111</t>
  </si>
  <si>
    <t>Phosphoglycerate dehydrogenase or related dehydrogenase</t>
  </si>
  <si>
    <t>GeneFamily_2451</t>
  </si>
  <si>
    <t>Ga0133561_11312</t>
  </si>
  <si>
    <t>EC:1.1.1.193 - 5-amino-6-(5-phosphoribosylamino)uracil reductase.EC:3.5.4.26 - Diaminohydroxyphosphoribosylaminopyrimidine deaminase.</t>
  </si>
  <si>
    <t>KO:K11752 - ribD; diaminohydroxyphosphoribosylaminopyrimidine deaminase / 5-amino-6-(5-phosphoribosylamino)uracil reductase [EC:3.5.4.26 1.1.1.193]</t>
  </si>
  <si>
    <t>Pyrimidine deaminase domain of riboflavin biosynthesis protein RibD</t>
  </si>
  <si>
    <t>Ga0133561_11313</t>
  </si>
  <si>
    <t>EC:2.5.1.9 - Riboflavin synthase.</t>
  </si>
  <si>
    <t>KO:K00793 - ribE, RIB5; riboflavin synthase [EC:2.5.1.9]</t>
  </si>
  <si>
    <t>Riboflavin synthase alpha chain</t>
  </si>
  <si>
    <t>Ga0133561_11314</t>
  </si>
  <si>
    <t>EC:3.5.4.25 - GTP cyclohydrolase II.EC:4.1.99.12 - 3,4-dihydroxy-2-butanone-4-phosphate synthase.</t>
  </si>
  <si>
    <t>KO:K14652 - ribBA; 3,4-dihydroxy 2-butanone 4-phosphate synthase / GTP cyclohydrolase II [EC:4.1.99.12 3.5.4.25]</t>
  </si>
  <si>
    <t>3,4-dihydroxy-2-butanone 4-phosphate synthase</t>
  </si>
  <si>
    <t>Ga0133561_11315</t>
  </si>
  <si>
    <t>EC:2.5.1.78 - 6,7-dimethyl-8-ribityllumazine synthase.</t>
  </si>
  <si>
    <t>KO:K00794 - ribH, RIB4; 6,7-dimethyl-8-ribityllumazine synthase [EC:2.5.1.78]</t>
  </si>
  <si>
    <t>6,7-dimethyl-8-ribityllumazine synthase (Riboflavin synthase beta chain)</t>
  </si>
  <si>
    <t>Ga0133561_11322</t>
  </si>
  <si>
    <t>Threonine dehydrogenase</t>
  </si>
  <si>
    <t>COG1063</t>
  </si>
  <si>
    <t>Threonine dehydrogenase or related Zn-dependent dehydrogenase</t>
  </si>
  <si>
    <t>ER</t>
  </si>
  <si>
    <t>GeneFamily_3095</t>
  </si>
  <si>
    <t>Ga0133561_11323</t>
  </si>
  <si>
    <t>DNA-binding transcriptional regulator LsrR, DeoR family</t>
  </si>
  <si>
    <t>GeneFamily_3096</t>
  </si>
  <si>
    <t>Ga0133561_11341</t>
  </si>
  <si>
    <t>putative Mg2+ transporter-C (MgtC) family protein</t>
  </si>
  <si>
    <t>KO:K07507 - mgtC; putative Mg2+ transporter-C (MgtC) family protein</t>
  </si>
  <si>
    <t>COG1285</t>
  </si>
  <si>
    <t>Uncharacterized membrane protein YhiD, involved in acid resistance</t>
  </si>
  <si>
    <t>GeneFamily_1791</t>
  </si>
  <si>
    <t>Ga0133561_11348</t>
  </si>
  <si>
    <t>Ga0133561_11386</t>
  </si>
  <si>
    <t>Ga0133561_11392</t>
  </si>
  <si>
    <t>GeneFamily_3630</t>
  </si>
  <si>
    <t>Ga0133561_11393</t>
  </si>
  <si>
    <t>Serine/threonine protein kinase</t>
  </si>
  <si>
    <t>COG0515</t>
  </si>
  <si>
    <t>GeneFamily_2459</t>
  </si>
  <si>
    <t>Ga0133561_11394</t>
  </si>
  <si>
    <t>Ga0133561_11408</t>
  </si>
  <si>
    <t>zinc-ribbon domain-containing protein</t>
  </si>
  <si>
    <t>GeneFamily_1325</t>
  </si>
  <si>
    <t>Ga0133561_11409</t>
  </si>
  <si>
    <t>GeneFamily_1042</t>
  </si>
  <si>
    <t>Ga0133561_11421</t>
  </si>
  <si>
    <t>KO:K02444 - glpR; DeoR family transcriptional regulator, glycerol-3-phosphate regulon repressor</t>
  </si>
  <si>
    <t>Ga0133561_11422</t>
  </si>
  <si>
    <t>GeneFamily_3101</t>
  </si>
  <si>
    <t>Ga0133561_11432</t>
  </si>
  <si>
    <t>EC:2.6.1.- - Transferases. Transferring nitrogenous groups. Transaminases.</t>
  </si>
  <si>
    <t>KO:K00841 - patA; aminotransferase [EC:2.6.1.-]</t>
  </si>
  <si>
    <t>GeneFamily_1044</t>
  </si>
  <si>
    <t>Ga0133561_11570</t>
  </si>
  <si>
    <t>Imidazolonepropionase or related amidohydrolase</t>
  </si>
  <si>
    <t>Ga0133561_11631</t>
  </si>
  <si>
    <t>KO:K05845 - opuC; osmoprotectant transport system substrate-binding protein</t>
  </si>
  <si>
    <t>Periplasmic glycine betaine/choline-binding (lipo)protein of an ABC-type transport system (osmoprotectant binding protein)</t>
  </si>
  <si>
    <t>Ga0133561_11679</t>
  </si>
  <si>
    <t>GeneFamily_0853</t>
  </si>
  <si>
    <t>Ga0133561_11690</t>
  </si>
  <si>
    <t>copper transport repressor, CopY/TcrY family</t>
  </si>
  <si>
    <t>COG3682</t>
  </si>
  <si>
    <t>Predicted transcriptional regulator</t>
  </si>
  <si>
    <t>GeneFamily_0075</t>
  </si>
  <si>
    <t>Ga0133561_11708</t>
  </si>
  <si>
    <t>Ga0133561_11721</t>
  </si>
  <si>
    <t>Ga0133561_11733</t>
  </si>
  <si>
    <t>Ga0133561_11735</t>
  </si>
  <si>
    <t>Ga0133561_11900</t>
  </si>
  <si>
    <t>DNA-binding transcriptional regulator, MarR family</t>
  </si>
  <si>
    <t>COG1846</t>
  </si>
  <si>
    <t>GeneFamily_0861</t>
  </si>
  <si>
    <t>Gene_Family</t>
  </si>
  <si>
    <t>Ga0133562_1173</t>
  </si>
  <si>
    <t>trehalose-6-phosphate hydrolase</t>
  </si>
  <si>
    <t>EC:3.2.1.93 - Alpha,alpha-phosphotrehalase.&lt;br/&gt;&lt;br/&gt;</t>
  </si>
  <si>
    <t>KO:K01226 - treC; trehalose-6-phosphate hydrolase [EC:3.2.1.93]&lt;br/&gt;&lt;br/&gt;</t>
  </si>
  <si>
    <t>GeneFamily_1004</t>
  </si>
  <si>
    <t>Ga0133562_1359</t>
  </si>
  <si>
    <t>GeneFamily_2248</t>
  </si>
  <si>
    <t>Ga0133562_12299</t>
  </si>
  <si>
    <t>protein FrlC</t>
  </si>
  <si>
    <t>KO:K10709 - frlC; protein FrlC&lt;br/&gt;&lt;br/&gt;</t>
  </si>
  <si>
    <t>COG1082</t>
  </si>
  <si>
    <t>Sugar phosphate isomerase/epimerase&lt;br/&gt;&lt;br/&gt;</t>
  </si>
  <si>
    <t>GeneFamily_1687</t>
  </si>
  <si>
    <t>Ga0133562_121331</t>
  </si>
  <si>
    <t>Ga0133562_11132</t>
  </si>
  <si>
    <t>PTS system, mannose-specific IIA component/PTS system, mannose-specific IIB component</t>
  </si>
  <si>
    <t>KO:K02794 - PTS-Man-EIIB, manX; PTS system, mannose-specific IIB component [EC:2.7.1.69]&lt;br/&gt;&lt;br/&gt;KO:K02793 - PTS-Man-EIIA, manX; PTS system, mannose-specific IIA component [EC:2.7.1.69]&lt;br/&gt;&lt;br/&gt;</t>
  </si>
  <si>
    <t xml:space="preserve"> PTS system IIC component, Fru family</t>
  </si>
  <si>
    <t>Ga0133562_12137</t>
  </si>
  <si>
    <t>Ga0133562_12138</t>
  </si>
  <si>
    <t>Ga0133562_1228</t>
  </si>
  <si>
    <t>Ga0133562_12298</t>
  </si>
  <si>
    <t>Ga0133562_12304</t>
  </si>
  <si>
    <t>GeneFamily_1270</t>
  </si>
  <si>
    <t>Ga0133562_124</t>
  </si>
  <si>
    <t>2-dehydro-3-deoxygluconokinase</t>
  </si>
  <si>
    <t>EC:2.7.1.45 - 2-dehydro-3-deoxygluconokinase.&lt;br/&gt;&lt;br/&gt;</t>
  </si>
  <si>
    <t>KO:K00874 - kdgK; 2-dehydro-3-deoxygluconokinase [EC:2.7.1.45]&lt;br/&gt;&lt;br/&gt;</t>
  </si>
  <si>
    <t>GeneFamily_1851</t>
  </si>
  <si>
    <t>Ga0133562_1318</t>
  </si>
  <si>
    <t>O-acetyl-ADP-ribose deacetylase (regulator of RNase III), contains Macro domain</t>
  </si>
  <si>
    <t>COG2110</t>
  </si>
  <si>
    <t>O-acetyl-ADP-ribose deacetylase (regulator of RNase III), contains Macro domain&lt;br/&gt;&lt;br/&gt;</t>
  </si>
  <si>
    <t>GeneFamily_1029</t>
  </si>
  <si>
    <t>Ga0133562_1113</t>
  </si>
  <si>
    <t>heterodisulfide reductase subunit C</t>
  </si>
  <si>
    <t>EC:1.8.98.1 - CoB--CoM heterodisulfide reductase.&lt;br/&gt;&lt;br/&gt;</t>
  </si>
  <si>
    <t>KO:K03390 - hdrC; heterodisulfide reductase subunit C [EC:1.8.98.1]&lt;br/&gt;&lt;br/&gt;</t>
  </si>
  <si>
    <t>Ga0133562_11172</t>
  </si>
  <si>
    <t>GeneFamily_1241</t>
  </si>
  <si>
    <t>Ga0133562_1145</t>
  </si>
  <si>
    <t>GeneFamily_1450</t>
  </si>
  <si>
    <t>Ga0133562_121047</t>
  </si>
  <si>
    <t>GeneFamily_3188</t>
  </si>
  <si>
    <t>Ga0133562_121282</t>
  </si>
  <si>
    <t>Caspase domain-containing protein</t>
  </si>
  <si>
    <t>GeneFamily_2794</t>
  </si>
  <si>
    <t>Ga0133562_121401</t>
  </si>
  <si>
    <t>Aldose 1-epimerase</t>
  </si>
  <si>
    <t>GeneFamily_0978</t>
  </si>
  <si>
    <t>Ga0133562_121402</t>
  </si>
  <si>
    <t>GeneFamily_1279</t>
  </si>
  <si>
    <t>Ga0133562_121432</t>
  </si>
  <si>
    <t>Ga0133562_121433</t>
  </si>
  <si>
    <t>Ga0133562_121434</t>
  </si>
  <si>
    <t>Ga0133562_121439</t>
  </si>
  <si>
    <t xml:space="preserve"> adenosine deaminase</t>
  </si>
  <si>
    <t>EC:3.5.4.4 - Adenosine deaminase.&lt;br/&gt;&lt;br/&gt;</t>
  </si>
  <si>
    <t>KO:K01488 - add, ADA; adenosine deaminase [EC:3.5.4.4]&lt;br/&gt;&lt;br/&gt;</t>
  </si>
  <si>
    <t>COG1816</t>
  </si>
  <si>
    <t>Adenosine deaminase&lt;br/&gt;&lt;br/&gt;</t>
  </si>
  <si>
    <t>Ga0133562_121491</t>
  </si>
  <si>
    <t>Ga0133562_12165</t>
  </si>
  <si>
    <t>Ga0133562_12235</t>
  </si>
  <si>
    <t>phage terminase small subunit</t>
  </si>
  <si>
    <t>KO:K07474 - xtmA; phage terminase small subunit&lt;br/&gt;&lt;br/&gt;</t>
  </si>
  <si>
    <t>GeneFamily_2227</t>
  </si>
  <si>
    <t>Ga0133562_12241</t>
  </si>
  <si>
    <t>GeneFamily_1586</t>
  </si>
  <si>
    <t>Ga0133562_12246</t>
  </si>
  <si>
    <t>Phage tail sheath protein</t>
  </si>
  <si>
    <t>GeneFamily_1672</t>
  </si>
  <si>
    <t>Ga0133562_1225</t>
  </si>
  <si>
    <t>Ga0133562_12254</t>
  </si>
  <si>
    <t>Uncharacterized phage protein gp47/JayE</t>
  </si>
  <si>
    <t>COG3299</t>
  </si>
  <si>
    <t>Uncharacterized phage protein gp47/JayE&lt;br/&gt;&lt;br/&gt;</t>
  </si>
  <si>
    <t>GeneFamily_1765</t>
  </si>
  <si>
    <t>Ga0133562_12292</t>
  </si>
  <si>
    <t>GeneFamily_2480</t>
  </si>
  <si>
    <t>Ga0133562_12303</t>
  </si>
  <si>
    <t>GeneFamily_1456</t>
  </si>
  <si>
    <t>Ga0133562_12330</t>
  </si>
  <si>
    <t>Ga0133562_1235</t>
  </si>
  <si>
    <t>Ga0133562_12417</t>
  </si>
  <si>
    <t>Ga0133562_12474</t>
  </si>
  <si>
    <t>Ga0133562_1250</t>
  </si>
  <si>
    <t>KO:K02025 - ABC.MS.P; multiple sugar transport system permease protein&lt;br/&gt;&lt;br/&gt;</t>
  </si>
  <si>
    <t>GeneFamily_0741</t>
  </si>
  <si>
    <t>Ga0133562_1251</t>
  </si>
  <si>
    <t>KO:K02026 - ABC.MS.P1; multiple sugar transport system permease protein&lt;br/&gt;&lt;br/&gt;</t>
  </si>
  <si>
    <t>COG0395</t>
  </si>
  <si>
    <t>ABC-type glycerol-3-phosphate transport system, permease component&lt;br/&gt;&lt;br/&gt;</t>
  </si>
  <si>
    <t>GeneFamily_0742</t>
  </si>
  <si>
    <t>Ga0133562_1252</t>
  </si>
  <si>
    <t>mRNA degradation ribonuclease J1/J2</t>
  </si>
  <si>
    <t>GeneFamily_0743</t>
  </si>
  <si>
    <t>Ga0133562_1253</t>
  </si>
  <si>
    <t>Ga0133562_12756</t>
  </si>
  <si>
    <t xml:space="preserve"> diphosphomevalonate decarboxylase</t>
  </si>
  <si>
    <t>EC:4.1.1.33 - Diphosphomevalonate decarboxylase.&lt;br/&gt;&lt;br/&gt;</t>
  </si>
  <si>
    <t>KO:K01597 - MVD, mvaD; diphosphomevalonate decarboxylase [EC:4.1.1.33]&lt;br/&gt;&lt;br/&gt;</t>
  </si>
  <si>
    <t>COG3407</t>
  </si>
  <si>
    <t>Mevalonate pyrophosphate decarboxylase&lt;br/&gt;&lt;br/&gt;</t>
  </si>
  <si>
    <t>GeneFamily_0402</t>
  </si>
  <si>
    <t>Ga0133562_12769</t>
  </si>
  <si>
    <t>Ga0133562_12775</t>
  </si>
  <si>
    <t>GeneFamily_1337</t>
  </si>
  <si>
    <t>Ga0133562_12794</t>
  </si>
  <si>
    <t>EC:1.8.4.11 - Peptide-methionine (S)-S-oxide reductase.&lt;br/&gt;&lt;br/&gt;</t>
  </si>
  <si>
    <t>KO:K07304 - msrA; peptide-methionine (S)-S-oxide reductase [EC:1.8.4.11]&lt;br/&gt;&lt;br/&gt;</t>
  </si>
  <si>
    <t>Peptide methionine sulfoxide reductase MsrA&lt;br/&gt;&lt;br/&gt;</t>
  </si>
  <si>
    <t>Ga0133562_12817</t>
  </si>
  <si>
    <t>GeneFamily_0923</t>
  </si>
  <si>
    <t>Ga0133562_1310</t>
  </si>
  <si>
    <t>GeneFamily_2001</t>
  </si>
  <si>
    <t>Ga0133562_1311</t>
  </si>
  <si>
    <t>GeneFamily_2265</t>
  </si>
  <si>
    <t>Ga0133562_13127</t>
  </si>
  <si>
    <t>Gene_Family_</t>
  </si>
  <si>
    <t>Ga0133563_111078</t>
  </si>
  <si>
    <t>alpha-L-fucosidase</t>
  </si>
  <si>
    <t>EC:3.2.1.51 - Alpha-L-fucosidase.&lt;br/&gt;&lt;br/&gt;</t>
  </si>
  <si>
    <t>KO:K01206 - FUCA; alpha-L-fucosidase [EC:3.2.1.51]&lt;br/&gt;&lt;br/&gt;</t>
  </si>
  <si>
    <t>COG3669</t>
  </si>
  <si>
    <t>Alpha-L-fucosidase&lt;br/&gt;&lt;br/&gt;</t>
  </si>
  <si>
    <t>GeneFamily_1947</t>
  </si>
  <si>
    <t>Ga0133563_111307</t>
  </si>
  <si>
    <t>F185_Singleton_12</t>
  </si>
  <si>
    <t>Ga0133563_111339</t>
  </si>
  <si>
    <t>KO:K02810 - PTS-Scr-EIIC, scrA; PTS system, sucrose-specific IIC component&lt;br/&gt;&lt;br/&gt;</t>
  </si>
  <si>
    <t>GeneFamily_1278</t>
  </si>
  <si>
    <t>Ga0133563_111027</t>
  </si>
  <si>
    <t>GeneFamily_0509</t>
  </si>
  <si>
    <t>Ga0133563_111028</t>
  </si>
  <si>
    <t>KO:K01890 - FARSB, pheT; phenylalanyl-tRNA synthetase beta chain [EC:6.1.1.20]&lt;br/&gt;&lt;br/&gt;</t>
  </si>
  <si>
    <t>Phenylalanyl-tRNA synthetase beta subunit&lt;br/&gt;&lt;br/&gt;</t>
  </si>
  <si>
    <t>Ga0133563_111050</t>
  </si>
  <si>
    <t>putative glutamine transport system substrate-binding protein</t>
  </si>
  <si>
    <t>KO:K10039 - ABC.GLN1.S; putative glutamine transport system substrate-binding protein&lt;br/&gt;&lt;br/&gt;</t>
  </si>
  <si>
    <t>COG0834</t>
  </si>
  <si>
    <t>ABC-type amino acid transport/signal transduction system, periplasmic component/domain&lt;br/&gt;&lt;br/&gt;</t>
  </si>
  <si>
    <t>ET</t>
  </si>
  <si>
    <t>GeneFamily_1178</t>
  </si>
  <si>
    <t>Ga0133563_111051</t>
  </si>
  <si>
    <t xml:space="preserve"> amino acid ABC transporter ATP-binding protein, PAAT family</t>
  </si>
  <si>
    <t>KO:K10041 - ABC.GLN1.A; putative glutamine transport system ATP-binding protein [EC:3.6.3.-]&lt;br/&gt;&lt;br/&gt;</t>
  </si>
  <si>
    <t>COG1126</t>
  </si>
  <si>
    <t>ABC-type polar amino acid transport system, ATPase component&lt;br/&gt;&lt;br/&gt;</t>
  </si>
  <si>
    <t>GeneFamily_1413</t>
  </si>
  <si>
    <t>Ga0133563_111052</t>
  </si>
  <si>
    <t xml:space="preserve"> threonyl-tRNA synthetase</t>
  </si>
  <si>
    <t>EC:6.1.1.3 - Threonine--tRNA ligase.&lt;br/&gt;&lt;br/&gt;</t>
  </si>
  <si>
    <t>KO:K01868 - TARS, thrS; threonyl-tRNA synthetase [EC:6.1.1.3]&lt;br/&gt;&lt;br/&gt;</t>
  </si>
  <si>
    <t>COG0441</t>
  </si>
  <si>
    <t>Threonyl-tRNA synthetase&lt;br/&gt;&lt;br/&gt;</t>
  </si>
  <si>
    <t>GeneFamily_0526</t>
  </si>
  <si>
    <t>Ga0133563_111060</t>
  </si>
  <si>
    <t>GeneFamily_2786</t>
  </si>
  <si>
    <t>Ga0133563_111061</t>
  </si>
  <si>
    <t>GeneFamily_0067</t>
  </si>
  <si>
    <t>Ga0133563_111087</t>
  </si>
  <si>
    <t>GeneFamily_1556</t>
  </si>
  <si>
    <t>Ga0133563_111170</t>
  </si>
  <si>
    <t>large subunit ribosomal protein L1</t>
  </si>
  <si>
    <t>KO:K02863 - RP-L1, MRPL1, rplA; large subunit ribosomal protein L1&lt;br/&gt;&lt;br/&gt;</t>
  </si>
  <si>
    <t>COG0081</t>
  </si>
  <si>
    <t>Ribosomal protein L1&lt;br/&gt;&lt;br/&gt;</t>
  </si>
  <si>
    <t>GeneFamily_0582</t>
  </si>
  <si>
    <t>Ga0133563_111171</t>
  </si>
  <si>
    <t xml:space="preserve"> LSU ribosomal protein L11P</t>
  </si>
  <si>
    <t>KO:K02867 - RP-L11, MRPL11, rplK; large subunit ribosomal protein L11&lt;br/&gt;&lt;br/&gt;</t>
  </si>
  <si>
    <t>COG0080</t>
  </si>
  <si>
    <t>Ribosomal protein L11&lt;br/&gt;&lt;br/&gt;</t>
  </si>
  <si>
    <t>GeneFamily_0583</t>
  </si>
  <si>
    <t>Ga0133563_111024</t>
  </si>
  <si>
    <t xml:space="preserve"> LSU ribosomal protein L33P</t>
  </si>
  <si>
    <t>KO:K02913 - RP-L33, MRPL33, rpmG; large subunit ribosomal protein L33&lt;br/&gt;&lt;br/&gt;</t>
  </si>
  <si>
    <t>COG0267</t>
  </si>
  <si>
    <t>Ribosomal protein L33&lt;br/&gt;&lt;br/&gt;</t>
  </si>
  <si>
    <t>GeneFamily_0812</t>
  </si>
  <si>
    <t>Ga0133563_111041</t>
  </si>
  <si>
    <t xml:space="preserve"> nicotinate-nucleotide adenylyltransferase</t>
  </si>
  <si>
    <t>EC:2.7.7.18 - Nicotinate-nucleotide adenylyltransferase.&lt;br/&gt;&lt;br/&gt;</t>
  </si>
  <si>
    <t>KO:K00969 - nadD; nicotinate-nucleotide adenylyltransferase [EC:2.7.7.18]&lt;br/&gt;&lt;br/&gt;</t>
  </si>
  <si>
    <t>COG1057</t>
  </si>
  <si>
    <t>Nicotinic acid mononucleotide adenylyltransferase&lt;br/&gt;&lt;br/&gt;</t>
  </si>
  <si>
    <t>GeneFamily_0521</t>
  </si>
  <si>
    <t>Ga0133563_111075</t>
  </si>
  <si>
    <t>penicillin-binding protein 2A</t>
  </si>
  <si>
    <t>EC:2.3.2.- - Transferases. Acyltransferases. Aminoacyltransferases.&lt;br/&gt;&lt;br/&gt;EC:2.4.1.129 - Peptidoglycan glycosyltransferase.&lt;br/&gt;&lt;br/&gt;</t>
  </si>
  <si>
    <t>KO:K12555 - pbp2A; penicillin-binding protein 2A [EC:2.4.1.129 2.3.2.-]&lt;br/&gt;&lt;br/&gt;</t>
  </si>
  <si>
    <t>COG0744</t>
  </si>
  <si>
    <t>Membrane carboxypeptidase (penicillin-binding protein)&lt;br/&gt;&lt;br/&gt;</t>
  </si>
  <si>
    <t>GeneFamily_0545</t>
  </si>
  <si>
    <t>Ga0133563_111077</t>
  </si>
  <si>
    <t>GeneFamily_2492</t>
  </si>
  <si>
    <t>Ga0133563_111227</t>
  </si>
  <si>
    <t>KO:K02871 - RP-L13, MRPL13, rplM; large subunit ribosomal protein L13&lt;br/&gt;&lt;br/&gt;</t>
  </si>
  <si>
    <t>Ribosomal protein L13&lt;br/&gt;&lt;br/&gt;</t>
  </si>
  <si>
    <t>Ga0133563_11125</t>
  </si>
  <si>
    <t>GeneFamily_1597</t>
  </si>
  <si>
    <t>Ga0133563_111258</t>
  </si>
  <si>
    <t>KO:K02886 - RP-L2, MRPL2, rplB; large subunit ribosomal protein L2&lt;br/&gt;&lt;br/&gt;</t>
  </si>
  <si>
    <t>Ribosomal protein L2&lt;br/&gt;&lt;br/&gt;</t>
  </si>
  <si>
    <t>Ga0133563_111259</t>
  </si>
  <si>
    <t>large subunit ribosomal protein L23</t>
  </si>
  <si>
    <t>KO:K02892 - RP-L23, MRPL23, rplW; large subunit ribosomal protein L23&lt;br/&gt;&lt;br/&gt;</t>
  </si>
  <si>
    <t>COG0089</t>
  </si>
  <si>
    <t>Ribosomal protein L23&lt;br/&gt;&lt;br/&gt;</t>
  </si>
  <si>
    <t>GeneFamily_0628</t>
  </si>
  <si>
    <t>Ga0133563_11126</t>
  </si>
  <si>
    <t>EC:6.3.1.1 - Aspartate--ammonia ligase.&lt;br/&gt;&lt;br/&gt;</t>
  </si>
  <si>
    <t>KO:K01914 - asnA; aspartate--ammonia ligase [EC:6.3.1.1]&lt;br/&gt;&lt;br/&gt;</t>
  </si>
  <si>
    <t>Asparagine synthetase A&lt;br/&gt;&lt;br/&gt;</t>
  </si>
  <si>
    <t>Ga0133563_111261</t>
  </si>
  <si>
    <t>KO:K02906 - RP-L3, MRPL3, rplC; large subunit ribosomal protein L3&lt;br/&gt;&lt;br/&gt;</t>
  </si>
  <si>
    <t>Ribosomal protein L3&lt;br/&gt;&lt;br/&gt;</t>
  </si>
  <si>
    <t>Ga0133563_111262</t>
  </si>
  <si>
    <t>KO:K02946 - RP-S10, MRPS10, rpsJ; small subunit ribosomal protein S10&lt;br/&gt;&lt;br/&gt;</t>
  </si>
  <si>
    <t>Ribosomal protein S10&lt;br/&gt;&lt;br/&gt;</t>
  </si>
  <si>
    <t>Ga0133563_111263</t>
  </si>
  <si>
    <t xml:space="preserve"> translation elongation factor 2 (EF-2/EF-G)</t>
  </si>
  <si>
    <t>KO:K02355 - fusA, GFM, EFG; elongation factor G&lt;br/&gt;&lt;br/&gt;</t>
  </si>
  <si>
    <t>COG0480</t>
  </si>
  <si>
    <t>Translation elongation factor EF-G, a GTPase&lt;br/&gt;&lt;br/&gt;</t>
  </si>
  <si>
    <t>GeneFamily_0632</t>
  </si>
  <si>
    <t>Ga0133563_111264</t>
  </si>
  <si>
    <t xml:space="preserve"> SSU ribosomal protein S7P</t>
  </si>
  <si>
    <t>KO:K02992 - RP-S7, MRPS7, rpsG; small subunit ribosomal protein S7&lt;br/&gt;&lt;br/&gt;</t>
  </si>
  <si>
    <t>COG0049</t>
  </si>
  <si>
    <t>Ribosomal protein S7&lt;br/&gt;&lt;br/&gt;</t>
  </si>
  <si>
    <t>GeneFamily_0633</t>
  </si>
  <si>
    <t>Ga0133563_111265</t>
  </si>
  <si>
    <t>KO:K02950 - RP-S12, MRPS12, rpsL; small subunit ribosomal protein S12&lt;br/&gt;&lt;br/&gt;</t>
  </si>
  <si>
    <t>Ribosomal protein S12&lt;br/&gt;&lt;br/&gt;</t>
  </si>
  <si>
    <t>Ga0133563_111293</t>
  </si>
  <si>
    <t xml:space="preserve"> LSU ribosomal protein L31P</t>
  </si>
  <si>
    <t>KO:K02909 - RP-L31, rpmE; large subunit ribosomal protein L31&lt;br/&gt;&lt;br/&gt;</t>
  </si>
  <si>
    <t>COG0254</t>
  </si>
  <si>
    <t>Ribosomal protein L31&lt;br/&gt;&lt;br/&gt;</t>
  </si>
  <si>
    <t>GeneFamily_0651</t>
  </si>
  <si>
    <t>Ga0133563_111154</t>
  </si>
  <si>
    <t xml:space="preserve"> DNA replication and repair protein RecR</t>
  </si>
  <si>
    <t>KO:K06187 - recR; recombination protein RecR&lt;br/&gt;&lt;br/&gt;</t>
  </si>
  <si>
    <t>COG0353</t>
  </si>
  <si>
    <t>Recombinational DNA repair protein RecR&lt;br/&gt;&lt;br/&gt;</t>
  </si>
  <si>
    <t>GeneFamily_0574</t>
  </si>
  <si>
    <t>Ga0133563_111329</t>
  </si>
  <si>
    <t xml:space="preserve"> CTP synthase</t>
  </si>
  <si>
    <t>EC:6.3.4.2 - CTP synthase (glutamine hydrolyzing).&lt;br/&gt;&lt;br/&gt;</t>
  </si>
  <si>
    <t>KO:K01937 - pyrG, CTPS; CTP synthase [EC:6.3.4.2]&lt;br/&gt;&lt;br/&gt;</t>
  </si>
  <si>
    <t>COG0504</t>
  </si>
  <si>
    <t>CTP synthase (UTP-ammonia lyase)&lt;br/&gt;&lt;br/&gt;</t>
  </si>
  <si>
    <t>GeneFamily_0657</t>
  </si>
  <si>
    <t>Ga0133563_11116</t>
  </si>
  <si>
    <t>Ga0133563_111194</t>
  </si>
  <si>
    <t>GeneFamily_3207</t>
  </si>
  <si>
    <t>Ga0133563_111208</t>
  </si>
  <si>
    <t>F185_Singleton_11</t>
  </si>
  <si>
    <t>Ga0133563_111209</t>
  </si>
  <si>
    <t>Sugar efflux transporter for intercellular exchange</t>
  </si>
  <si>
    <t>Ga0133563_111368</t>
  </si>
  <si>
    <t>Ga0133563_111369</t>
  </si>
  <si>
    <t>purine nucleosidase</t>
  </si>
  <si>
    <t>EC:3.2.2.1 - Purine nucleosidase.&lt;br/&gt;&lt;br/&gt;</t>
  </si>
  <si>
    <t>KO:K01239 - iunH; purine nucleosidase [EC:3.2.2.1]&lt;br/&gt;&lt;br/&gt;</t>
  </si>
  <si>
    <t>COG1957</t>
  </si>
  <si>
    <t>Inosine-uridine nucleoside N-ribohydrolase&lt;br/&gt;&lt;br/&gt;</t>
  </si>
  <si>
    <t>GeneFamily_0874</t>
  </si>
  <si>
    <t>Ga0133563_111370</t>
  </si>
  <si>
    <t>simple sugar transport system permease protein</t>
  </si>
  <si>
    <t>KO:K02057 - ABC.SS.P; simple sugar transport system permease protein&lt;br/&gt;&lt;br/&gt;</t>
  </si>
  <si>
    <t>COG1079</t>
  </si>
  <si>
    <t>GeneFamily_0901</t>
  </si>
  <si>
    <t>Ga0133563_111371</t>
  </si>
  <si>
    <t>COG4603</t>
  </si>
  <si>
    <t>GeneFamily_0902</t>
  </si>
  <si>
    <t>Ga0133563_111372</t>
  </si>
  <si>
    <t xml:space="preserve"> nucleoside ABC transporter ATP-binding protein</t>
  </si>
  <si>
    <t>EC:3.6.3.17 - Monosaccharide-transporting ATPase.&lt;br/&gt;&lt;br/&gt;</t>
  </si>
  <si>
    <t>KO:K02056 - ABC.SS.A; simple sugar transport system ATP-binding protein [EC:3.6.3.17]&lt;br/&gt;&lt;br/&gt;</t>
  </si>
  <si>
    <t>COG3845</t>
  </si>
  <si>
    <t>GeneFamily_0903</t>
  </si>
  <si>
    <t>Ga0133563_111380</t>
  </si>
  <si>
    <t>Ga0133563_111217</t>
  </si>
  <si>
    <t>poly-beta-1,6 N-acetyl-D-glucosamine synthase</t>
  </si>
  <si>
    <t>GeneFamily_1625</t>
  </si>
  <si>
    <t>Ga0133563_111283</t>
  </si>
  <si>
    <t>Predicted RNA-binding protein, contains ribosomal protein S1 (RPS1) domain</t>
  </si>
  <si>
    <t>COG1098</t>
  </si>
  <si>
    <t>Predicted RNA-binding protein, contains ribosomal protein S1 (RPS1) domain&lt;br/&gt;&lt;br/&gt;</t>
  </si>
  <si>
    <t>GeneFamily_0641</t>
  </si>
  <si>
    <t>Ga0133563_111313</t>
  </si>
  <si>
    <t>abortive infection protein, AbiA family</t>
  </si>
  <si>
    <t>GeneFamily_3697</t>
  </si>
  <si>
    <t>Ga0133563_111443</t>
  </si>
  <si>
    <t xml:space="preserve"> phosphoglycerate mutase</t>
  </si>
  <si>
    <t>EC:5.4.2.11 - Phosphoglycerate mutase (2,3-diphosphoglycerate-dependent).&lt;br/&gt;&lt;br/&gt;</t>
  </si>
  <si>
    <t>KO:K01834 - PGAM, gpmA; 2,3-bisphosphoglycerate-dependent phosphoglycerate mutase [EC:5.4.2.11]&lt;br/&gt;&lt;br/&gt;</t>
  </si>
  <si>
    <t>COG0588</t>
  </si>
  <si>
    <t>Phosphoglycerate mutase (BPG-dependent)&lt;br/&gt;&lt;br/&gt;</t>
  </si>
  <si>
    <t>GeneFamily_0690</t>
  </si>
  <si>
    <t>Ga0133563_111476</t>
  </si>
  <si>
    <t xml:space="preserve"> nucleotide deoxyribosyltransferase</t>
  </si>
  <si>
    <t>EC:2.4.2.6 - Nucleoside deoxyribosyltransferase.&lt;br/&gt;&lt;br/&gt;</t>
  </si>
  <si>
    <t>KO:K08728 - E2.4.2.6; nucleoside deoxyribosyltransferase [EC:2.4.2.6]&lt;br/&gt;&lt;br/&gt;</t>
  </si>
  <si>
    <t>COG3613</t>
  </si>
  <si>
    <t>Nucleoside 2-deoxyribosyltransferase&lt;br/&gt;&lt;br/&gt;</t>
  </si>
  <si>
    <t>GeneFamily_0700</t>
  </si>
  <si>
    <t>Ga0133563_111489</t>
  </si>
  <si>
    <t>GeneFamily_1506</t>
  </si>
  <si>
    <t>Ga0133563_11149</t>
  </si>
  <si>
    <t xml:space="preserve"> lysyl aminopeptidase. Metallo peptidase. MEROPS family M01</t>
  </si>
  <si>
    <t>EC:3.4.11.2 - Membrane alanyl aminopeptidase.&lt;br/&gt;&lt;br/&gt;</t>
  </si>
  <si>
    <t>KO:K01256 - pepN; aminopeptidase N [EC:3.4.11.2]&lt;br/&gt;&lt;br/&gt;</t>
  </si>
  <si>
    <t>COG0308</t>
  </si>
  <si>
    <t>Aminopeptidase N&lt;br/&gt;&lt;br/&gt;</t>
  </si>
  <si>
    <t>GeneFamily_0131</t>
  </si>
  <si>
    <t>Ga0133563_111509</t>
  </si>
  <si>
    <t xml:space="preserve"> Adenylosuccinate lyase</t>
  </si>
  <si>
    <t>EC:4.3.2.2 - Adenylosuccinate lyase.&lt;br/&gt;&lt;br/&gt;</t>
  </si>
  <si>
    <t>KO:K01756 - purB, ADSL; adenylosuccinate lyase [EC:4.3.2.2]&lt;br/&gt;&lt;br/&gt;</t>
  </si>
  <si>
    <t>COG0015</t>
  </si>
  <si>
    <t>Adenylosuccinate lyase&lt;br/&gt;&lt;br/&gt;</t>
  </si>
  <si>
    <t>GeneFamily_0705</t>
  </si>
  <si>
    <t>Ga0133563_111510</t>
  </si>
  <si>
    <t xml:space="preserve"> Adenylosuccinate synthetase</t>
  </si>
  <si>
    <t>EC:6.3.4.4 - Adenylosuccinate synthase.&lt;br/&gt;&lt;br/&gt;</t>
  </si>
  <si>
    <t>KO:K01939 - purA, ADSS; adenylosuccinate synthase [EC:6.3.4.4]&lt;br/&gt;&lt;br/&gt;</t>
  </si>
  <si>
    <t>COG0104</t>
  </si>
  <si>
    <t>Adenylosuccinate synthase&lt;br/&gt;&lt;br/&gt;</t>
  </si>
  <si>
    <t>GeneFamily_0706</t>
  </si>
  <si>
    <t>Ga0133563_111529</t>
  </si>
  <si>
    <t>aspartate-semialdehyde dehydrogenase</t>
  </si>
  <si>
    <t>Ga0133563_111530</t>
  </si>
  <si>
    <t>GeneFamily_1031</t>
  </si>
  <si>
    <t>Ga0133563_111533</t>
  </si>
  <si>
    <t xml:space="preserve"> N-acetyldiaminopimelate deacetylase</t>
  </si>
  <si>
    <t>EC:3.5.1.47 - N-acetyldiaminopimelate deacetylase.&lt;br/&gt;&lt;br/&gt;</t>
  </si>
  <si>
    <t>KO:K05823 - E3.5.1.47; N-acetyldiaminopimelate deacetylase [EC:3.5.1.47]&lt;br/&gt;&lt;br/&gt;</t>
  </si>
  <si>
    <t>COG1473</t>
  </si>
  <si>
    <t>Metal-dependent amidase/aminoacylase/carboxypeptidase&lt;br/&gt;&lt;br/&gt;</t>
  </si>
  <si>
    <t>GeneFamily_0960</t>
  </si>
  <si>
    <t>Ga0133563_111535</t>
  </si>
  <si>
    <t>diaminopimelate decarboxylase</t>
  </si>
  <si>
    <t>EC:4.1.1.20 - Diaminopimelate decarboxylase.&lt;br/&gt;&lt;br/&gt;</t>
  </si>
  <si>
    <t>KO:K01586 - lysA; diaminopimelate decarboxylase [EC:4.1.1.20]&lt;br/&gt;&lt;br/&gt;</t>
  </si>
  <si>
    <t>COG0019</t>
  </si>
  <si>
    <t>Diaminopimelate decarboxylase&lt;br/&gt;&lt;br/&gt;</t>
  </si>
  <si>
    <t>GeneFamily_0995</t>
  </si>
  <si>
    <t>Ga0133563_111594</t>
  </si>
  <si>
    <t>Ga0133563_111493</t>
  </si>
  <si>
    <t>MucBP domain-containing protein</t>
  </si>
  <si>
    <t>GeneFamily_3070</t>
  </si>
  <si>
    <t>Ga0133563_111503</t>
  </si>
  <si>
    <t>KO:K07009 - K07009; uncharacterized protein&lt;br/&gt;&lt;br/&gt;</t>
  </si>
  <si>
    <t>COG3442</t>
  </si>
  <si>
    <t>Glutamine amidotransferase related to the GATase domain of CobQ&lt;br/&gt;&lt;br/&gt;</t>
  </si>
  <si>
    <t>GeneFamily_0704</t>
  </si>
  <si>
    <t>Ga0133563_111547</t>
  </si>
  <si>
    <t>GeneFamily_1555</t>
  </si>
  <si>
    <t>Ga0133563_11202</t>
  </si>
  <si>
    <t>Ga0133563_11220</t>
  </si>
  <si>
    <t xml:space="preserve"> prolinase. Serine peptidase. MEROPS family S33</t>
  </si>
  <si>
    <t>Ga0133563_11174</t>
  </si>
  <si>
    <t>GeneFamily_0137</t>
  </si>
  <si>
    <t>Ga0133563_11175</t>
  </si>
  <si>
    <t>Ga0133563_11176</t>
  </si>
  <si>
    <t>Ga0133563_11229</t>
  </si>
  <si>
    <t>Ga0133563_11230</t>
  </si>
  <si>
    <t>Ga0133563_11177</t>
  </si>
  <si>
    <t>Ga0133563_11182</t>
  </si>
  <si>
    <t>GeneFamily_1353</t>
  </si>
  <si>
    <t>Ga0133563_11193</t>
  </si>
  <si>
    <t>Ga0133563_11236</t>
  </si>
  <si>
    <t>Mg2+ and Co2+ transporter CorA</t>
  </si>
  <si>
    <t>COG0598</t>
  </si>
  <si>
    <t>Mg2+ and Co2+ transporter CorA&lt;br/&gt;&lt;br/&gt;</t>
  </si>
  <si>
    <t>GeneFamily_0744</t>
  </si>
  <si>
    <t>Ga0133563_11243</t>
  </si>
  <si>
    <t>Ga0133563_11308</t>
  </si>
  <si>
    <t>Ga0133563_1133</t>
  </si>
  <si>
    <t>KO:K07386 - pepO; putative endopeptidase [EC:3.4.24.-]&lt;br/&gt;&lt;br/&gt;</t>
  </si>
  <si>
    <t>Predicted metalloendopeptidase&lt;br/&gt;&lt;br/&gt;</t>
  </si>
  <si>
    <t>Ga0133563_11332</t>
  </si>
  <si>
    <t>Ga0133563_11387</t>
  </si>
  <si>
    <t>KO:K09705 - K09705; uncharacterized protein&lt;br/&gt;&lt;br/&gt;</t>
  </si>
  <si>
    <t>COG3542</t>
  </si>
  <si>
    <t>Predicted sugar epimerase, cupin superfamily&lt;br/&gt;&lt;br/&gt;</t>
  </si>
  <si>
    <t>GeneFamily_1341</t>
  </si>
  <si>
    <t>Ga0133563_11329</t>
  </si>
  <si>
    <t>small conductance mechanosensitive channel</t>
  </si>
  <si>
    <t>KO:K03442 - mscS; small conductance mechanosensitive channel&lt;br/&gt;&lt;br/&gt;</t>
  </si>
  <si>
    <t>COG0668</t>
  </si>
  <si>
    <t>Small-conductance mechanosensitive channel&lt;br/&gt;&lt;br/&gt;</t>
  </si>
  <si>
    <t>GeneFamily_0751</t>
  </si>
  <si>
    <t>Ga0133563_11389</t>
  </si>
  <si>
    <t>GeneFamily_2010</t>
  </si>
  <si>
    <t>Ga0133563_11429</t>
  </si>
  <si>
    <t>Ga0133563_11430</t>
  </si>
  <si>
    <t>Ga0133563_11439</t>
  </si>
  <si>
    <t>EC:3.6.3.44 - Xenobiotic-transporting ATPase.&lt;br/&gt;&lt;br/&gt;</t>
  </si>
  <si>
    <t>KO:K18104 - abcA, bmrA; ATP-binding cassette, subfamily B, bacterial AbcA/BmrA [EC:3.6.3.44]&lt;br/&gt;&lt;br/&gt;</t>
  </si>
  <si>
    <t>Ga0133563_11453</t>
  </si>
  <si>
    <t>DNA (cytosine-5)-methyltransferase 1</t>
  </si>
  <si>
    <t>EC:2.1.1.37 - DNA (cytosine-5-)-methyltransferase.&lt;br/&gt;&lt;br/&gt;</t>
  </si>
  <si>
    <t>KO:K00558 - DNMT1, dcm; DNA (cytosine-5)-methyltransferase 1 [EC:2.1.1.37]&lt;br/&gt;&lt;br/&gt;</t>
  </si>
  <si>
    <t>COG0270</t>
  </si>
  <si>
    <t>Site-specific DNA-cytosine methylase&lt;br/&gt;&lt;br/&gt;</t>
  </si>
  <si>
    <t>GeneFamily_1806</t>
  </si>
  <si>
    <t>Ga0133563_11551</t>
  </si>
  <si>
    <t>Ga0133563_11553</t>
  </si>
  <si>
    <t>GeneFamily_1239</t>
  </si>
  <si>
    <t>Ga0133563_11554</t>
  </si>
  <si>
    <t>GeneFamily_1313</t>
  </si>
  <si>
    <t>Ga0133563_11582</t>
  </si>
  <si>
    <t>Predicted transcriptional regulator&lt;br/&gt;&lt;br/&gt;</t>
  </si>
  <si>
    <t>Ga0133563_11605</t>
  </si>
  <si>
    <t>site-specific DNA-methyltransferase (adenine-specific)</t>
  </si>
  <si>
    <t>EC:2.1.1.72 - Site-specific DNA-methyltransferase (adenine-specific).&lt;br/&gt;&lt;br/&gt;</t>
  </si>
  <si>
    <t>KO:K00571 - E2.1.1.72; site-specific DNA-methyltransferase (adenine-specific) [EC:2.1.1.72]&lt;br/&gt;&lt;br/&gt;</t>
  </si>
  <si>
    <t>COG0827</t>
  </si>
  <si>
    <t>Adenine-specific DNA methylase&lt;br/&gt;&lt;br/&gt;</t>
  </si>
  <si>
    <t>GeneFamily_0279</t>
  </si>
  <si>
    <t>Ga0133563_11609</t>
  </si>
  <si>
    <t>Phage integrase family protein</t>
  </si>
  <si>
    <t>GeneFamily_0920</t>
  </si>
  <si>
    <t>Ga0133563_11610</t>
  </si>
  <si>
    <t>GeneFamily_1775</t>
  </si>
  <si>
    <t>Ga0133563_11619</t>
  </si>
  <si>
    <t>F185_Singleton_3</t>
  </si>
  <si>
    <t>Ga0133563_11641</t>
  </si>
  <si>
    <t>protein of unknown function (DUF3862)</t>
  </si>
  <si>
    <t>GeneFamily_1347</t>
  </si>
  <si>
    <t>Ga0133563_11670</t>
  </si>
  <si>
    <t xml:space="preserve"> SSU ribosomal protein S4P</t>
  </si>
  <si>
    <t>KO:K02986 - RP-S4, rpsD; small subunit ribosomal protein S4&lt;br/&gt;&lt;br/&gt;</t>
  </si>
  <si>
    <t>COG0522</t>
  </si>
  <si>
    <t>Ribosomal protein S4 or related protein&lt;br/&gt;&lt;br/&gt;</t>
  </si>
  <si>
    <t>GeneFamily_0301</t>
  </si>
  <si>
    <t>Ga0133563_11676</t>
  </si>
  <si>
    <t>Ga0133563_11684</t>
  </si>
  <si>
    <t>MraZ protein</t>
  </si>
  <si>
    <t>KO:K03925 - mraZ; MraZ protein&lt;br/&gt;&lt;br/&gt;</t>
  </si>
  <si>
    <t>COG2001</t>
  </si>
  <si>
    <t>MraZ, DNA-binding transcriptional regulator and inhibitor of RsmH methyltransferase activity&lt;br/&gt;&lt;br/&gt;</t>
  </si>
  <si>
    <t>GeneFamily_0313</t>
  </si>
  <si>
    <t>Ga0133563_11685</t>
  </si>
  <si>
    <t>16S rRNA (cytosine1402-N4)-methyltransferase</t>
  </si>
  <si>
    <t>EC:2.1.1.199 - 16S rRNA (cytosine(1402)-N(4))-methyltransferase.&lt;br/&gt;&lt;br/&gt;</t>
  </si>
  <si>
    <t>KO:K03438 - mraW, rsmH; 16S rRNA (cytosine1402-N4)-methyltransferase [EC:2.1.1.199]&lt;br/&gt;&lt;br/&gt;</t>
  </si>
  <si>
    <t>COG0275</t>
  </si>
  <si>
    <t>16S rRNA C1402 N4-methylase RsmH&lt;br/&gt;&lt;br/&gt;</t>
  </si>
  <si>
    <t>GeneFamily_0314</t>
  </si>
  <si>
    <t>Ga0133563_11726</t>
  </si>
  <si>
    <t xml:space="preserve"> DNA polymerase III, delta subunit</t>
  </si>
  <si>
    <t>KO:K02340 - DPO3D1, holA; DNA polymerase III subunit delta [EC:2.7.7.7]&lt;br/&gt;&lt;br/&gt;</t>
  </si>
  <si>
    <t>COG1466</t>
  </si>
  <si>
    <t>DNA polymerase III, delta subunit&lt;br/&gt;&lt;br/&gt;</t>
  </si>
  <si>
    <t>GeneFamily_0343</t>
  </si>
  <si>
    <t>Ga0133563_11755</t>
  </si>
  <si>
    <t>Riboflavin transporter FmnP</t>
  </si>
  <si>
    <t>COG3601</t>
  </si>
  <si>
    <t>Riboflavin transporter FmnP&lt;br/&gt;&lt;br/&gt;</t>
  </si>
  <si>
    <t>GeneFamily_0366</t>
  </si>
  <si>
    <t>Ga0133563_1181</t>
  </si>
  <si>
    <t>Ga0133563_11814</t>
  </si>
  <si>
    <t xml:space="preserve"> asparaginyl-tRNA synthetase</t>
  </si>
  <si>
    <t>EC:6.1.1.22 - Asparagine--tRNA ligase.&lt;br/&gt;&lt;br/&gt;</t>
  </si>
  <si>
    <t>KO:K01893 - NARS, asnS; asparaginyl-tRNA synthetase [EC:6.1.1.22]&lt;br/&gt;&lt;br/&gt;</t>
  </si>
  <si>
    <t>COG0017</t>
  </si>
  <si>
    <t>Aspartyl/asparaginyl-tRNA synthetase&lt;br/&gt;&lt;br/&gt;</t>
  </si>
  <si>
    <t>GeneFamily_0079</t>
  </si>
  <si>
    <t>Ga0133563_11842</t>
  </si>
  <si>
    <t>KO:K01879 - glyS; glycyl-tRNA synthetase beta chain [EC:6.1.1.14]&lt;br/&gt;&lt;br/&gt;</t>
  </si>
  <si>
    <t>Glycyl-tRNA synthetase, beta subunit&lt;br/&gt;&lt;br/&gt;</t>
  </si>
  <si>
    <t>Ga0133563_11843</t>
  </si>
  <si>
    <t>Ga0133563_11845</t>
  </si>
  <si>
    <t>Ga0133563_11846</t>
  </si>
  <si>
    <t>GTP-binding protein Era</t>
  </si>
  <si>
    <t>KO:K03595 - era; GTPase&lt;br/&gt;&lt;br/&gt;</t>
  </si>
  <si>
    <t>COG1159</t>
  </si>
  <si>
    <t>GTPase Era, involved in 16S rRNA processing&lt;br/&gt;&lt;br/&gt;</t>
  </si>
  <si>
    <t>GeneFamily_0417</t>
  </si>
  <si>
    <t>Ga0133563_11849</t>
  </si>
  <si>
    <t>KO:K09117 - K09117; uncharacterized protein&lt;br/&gt;&lt;br/&gt;</t>
  </si>
  <si>
    <t>COG1610</t>
  </si>
  <si>
    <t>Uncharacterized conserved protein YqeY&lt;br/&gt;&lt;br/&gt;</t>
  </si>
  <si>
    <t>GeneFamily_0794</t>
  </si>
  <si>
    <t>Ga0133563_11859</t>
  </si>
  <si>
    <t xml:space="preserve"> aspartyl-tRNA synthetase</t>
  </si>
  <si>
    <t>EC:6.1.1.12 - Aspartate--tRNA ligase.&lt;br/&gt;&lt;br/&gt;</t>
  </si>
  <si>
    <t>KO:K01876 - DARS, aspS; aspartyl-tRNA synthetase [EC:6.1.1.12]&lt;br/&gt;&lt;br/&gt;</t>
  </si>
  <si>
    <t>COG0173</t>
  </si>
  <si>
    <t>Aspartyl-tRNA synthetase&lt;br/&gt;&lt;br/&gt;</t>
  </si>
  <si>
    <t>GeneFamily_0423</t>
  </si>
  <si>
    <t>Ga0133563_11860</t>
  </si>
  <si>
    <t xml:space="preserve"> histidyl-tRNA synthetase</t>
  </si>
  <si>
    <t>EC:6.1.1.21 - Histidine--tRNA ligase.&lt;br/&gt;&lt;br/&gt;</t>
  </si>
  <si>
    <t>KO:K01892 - HARS, hisS; histidyl-tRNA synthetase [EC:6.1.1.21]&lt;br/&gt;&lt;br/&gt;</t>
  </si>
  <si>
    <t>COG0124</t>
  </si>
  <si>
    <t>Histidyl-tRNA synthetase&lt;br/&gt;&lt;br/&gt;</t>
  </si>
  <si>
    <t>GeneFamily_0424</t>
  </si>
  <si>
    <t>Ga0133563_11904</t>
  </si>
  <si>
    <t>PAP2 superfamily protein</t>
  </si>
  <si>
    <t>GeneFamily_0433</t>
  </si>
  <si>
    <t>Ga0133563_11905</t>
  </si>
  <si>
    <t>Fatty acid-binding protein DegV (function unknown)&lt;br/&gt;&lt;br/&gt;</t>
  </si>
  <si>
    <t>GeneFamily_0052</t>
  </si>
  <si>
    <t>Ga0133563_11906</t>
  </si>
  <si>
    <t xml:space="preserve"> enolase</t>
  </si>
  <si>
    <t>EC:4.2.1.11 - Phosphopyruvate hydratase.&lt;br/&gt;&lt;br/&gt;</t>
  </si>
  <si>
    <t>KO:K01689 - ENO, eno; enolase [EC:4.2.1.11]&lt;br/&gt;&lt;br/&gt;</t>
  </si>
  <si>
    <t>COG0148</t>
  </si>
  <si>
    <t>Enolase&lt;br/&gt;&lt;br/&gt;</t>
  </si>
  <si>
    <t>GeneFamily_0028</t>
  </si>
  <si>
    <t>Ga0133563_11908</t>
  </si>
  <si>
    <t>Ga0133563_11924</t>
  </si>
  <si>
    <t xml:space="preserve"> DNA polymerase III catalytic subunit, PolC type</t>
  </si>
  <si>
    <t>KO:K03763 - DPO3A2, polC; DNA polymerase III subunit alpha, Gram-positive type [EC:2.7.7.7]&lt;br/&gt;&lt;br/&gt;</t>
  </si>
  <si>
    <t>COG2176</t>
  </si>
  <si>
    <t>DNA polymerase III, alpha subunit (gram-positive type)&lt;br/&gt;&lt;br/&gt;</t>
  </si>
  <si>
    <t>GeneFamily_0449</t>
  </si>
  <si>
    <t>Ga0133563_11961</t>
  </si>
  <si>
    <t>Ga0133563_11962</t>
  </si>
  <si>
    <t>KO:K02034 - ABC.PE.P1; peptide/nickel transport system permease protein&lt;br/&gt;&lt;br/&gt;</t>
  </si>
  <si>
    <t>GeneFamily_0470</t>
  </si>
  <si>
    <t>Ga0133563_11965</t>
  </si>
  <si>
    <t>Ga0133563_11968</t>
  </si>
  <si>
    <t xml:space="preserve"> ATP-dependent DNA helicase RecG</t>
  </si>
  <si>
    <t>KO:K03655 - recG; ATP-dependent DNA helicase RecG [EC:3.6.4.12]&lt;br/&gt;&lt;br/&gt;</t>
  </si>
  <si>
    <t>COG1200</t>
  </si>
  <si>
    <t>RecG-like helicase&lt;br/&gt;&lt;br/&gt;</t>
  </si>
  <si>
    <t>GeneFamily_0476</t>
  </si>
  <si>
    <t>Ga0133564_1154</t>
  </si>
  <si>
    <t>Ga0133564_11274</t>
  </si>
  <si>
    <t xml:space="preserve"> ribulose-5-phosphate 3-epimerase</t>
  </si>
  <si>
    <t>EC:5.1.3.1 - Ribulose-phosphate 3-epimerase.&lt;br/&gt;&lt;br/&gt;</t>
  </si>
  <si>
    <t>KO:K01783 - rpe, RPE; ribulose-phosphate 3-epimerase [EC:5.1.3.1]&lt;br/&gt;&lt;br/&gt;</t>
  </si>
  <si>
    <t>COG0036</t>
  </si>
  <si>
    <t>Pentose-5-phosphate-3-epimerase&lt;br/&gt;&lt;br/&gt;</t>
  </si>
  <si>
    <t>GeneFamily_1452</t>
  </si>
  <si>
    <t>Ga0133564_11275</t>
  </si>
  <si>
    <t xml:space="preserve"> ribose-5-phosphate isomerase</t>
  </si>
  <si>
    <t>GeneFamily_1658</t>
  </si>
  <si>
    <t>Ga0133564_111290</t>
  </si>
  <si>
    <t xml:space="preserve"> PTS system IIA component, Fru family</t>
  </si>
  <si>
    <t>KO:K02768 - PTS-Fru-EIIA, fruB; PTS system, fructose-specific IIA component [EC:2.7.1.69]&lt;br/&gt;&lt;br/&gt;</t>
  </si>
  <si>
    <t>Phosphotransferase system mannitol/fructose-specific IIA domain (Ntr-type)</t>
  </si>
  <si>
    <t>Ga0133564_111578</t>
  </si>
  <si>
    <t>Ga0133564_111829</t>
  </si>
  <si>
    <t>GeneFamily_3567</t>
  </si>
  <si>
    <t>Ga0133564_111830</t>
  </si>
  <si>
    <t>F186_Singleton_22</t>
  </si>
  <si>
    <t>Ga0133564_111879</t>
  </si>
  <si>
    <t>Ga0133564_11279</t>
  </si>
  <si>
    <t>KO:K19506 - PTS-Gfr-EIIA, gfrA; PTS system, fructoselysine and glucoselysine-specific IIA component [EC:2.7.1.69]&lt;br/&gt;&lt;br/&gt;KO:K02793 - PTS-Man-EIIA, manX; PTS system, mannose-specific IIA component [EC:2.7.1.69]&lt;br/&gt;&lt;br/&gt;</t>
  </si>
  <si>
    <t>Ga0133564_1135</t>
  </si>
  <si>
    <t>KO:K02757 - PTS-Bgl-EIIC, bglF; PTS system, beta-glucosides-specific IIC component&lt;br/&gt;&lt;br/&gt;KO:K02777 - PTS-Glc-EIIA, crr; PTS system, glucose-specific IIA component [EC:2.7.1.69]&lt;br/&gt;&lt;br/&gt;</t>
  </si>
  <si>
    <t>GeneFamily_1570</t>
  </si>
  <si>
    <t>Ga0133564_1137</t>
  </si>
  <si>
    <t xml:space="preserve"> PTS system beta-glucoside-specific IIB component, Glc family /PTS system beta-glucoside-specific IIC component, Glc family</t>
  </si>
  <si>
    <t>GeneFamily_1324</t>
  </si>
  <si>
    <t>Ga0133564_11388</t>
  </si>
  <si>
    <t>Ga0133564_11389</t>
  </si>
  <si>
    <t>Ga0133564_11394</t>
  </si>
  <si>
    <t>Ga0133564_11401</t>
  </si>
  <si>
    <t>GeneFamily_1571</t>
  </si>
  <si>
    <t>Ga0133564_11519</t>
  </si>
  <si>
    <t>Ga0133564_11520</t>
  </si>
  <si>
    <t>Ga0133564_11674</t>
  </si>
  <si>
    <t>Ga0133564_11787</t>
  </si>
  <si>
    <t>GeneFamily_1590</t>
  </si>
  <si>
    <t>Ga0133564_111529</t>
  </si>
  <si>
    <t>autoinducer 2 (AI-2) kinase</t>
  </si>
  <si>
    <t>KO:K11216 - lsrK; autoinducer 2 (AI-2) kinase [EC:2.7.1.-]&lt;br/&gt;&lt;br/&gt;</t>
  </si>
  <si>
    <t>GeneFamily_3721</t>
  </si>
  <si>
    <t>Ga0133564_111036</t>
  </si>
  <si>
    <t>Ga0133564_11105</t>
  </si>
  <si>
    <t>Ga0133564_111055</t>
  </si>
  <si>
    <t>Ga0133564_111239</t>
  </si>
  <si>
    <t>Signal transduction histidine kinase</t>
  </si>
  <si>
    <t>COG0642</t>
  </si>
  <si>
    <t>GeneFamily_0515</t>
  </si>
  <si>
    <t>Ga0133564_111240</t>
  </si>
  <si>
    <t>DNA-binding response regulator, OmpR family, contains REC and winged-helix (wHTH) domain&lt;br/&gt;&lt;br/&gt;</t>
  </si>
  <si>
    <t>GeneFamily_0516</t>
  </si>
  <si>
    <t>Ga0133564_11129</t>
  </si>
  <si>
    <t>KO:K07668 - vicR; two-component system, OmpR family, response regulator VicR&lt;br/&gt;&lt;br/&gt;</t>
  </si>
  <si>
    <t>Ga0133564_111412</t>
  </si>
  <si>
    <t>EC:3.5.1.24 - Choloylglycine hydrolase.&lt;br/&gt;&lt;br/&gt;</t>
  </si>
  <si>
    <t>KO:K01442 - E3.5.1.24; choloylglycine hydrolase [EC:3.5.1.24]&lt;br/&gt;&lt;br/&gt;</t>
  </si>
  <si>
    <t>Penicillin V acylase or related amidase, Ntn superfamily&lt;br/&gt;&lt;br/&gt;</t>
  </si>
  <si>
    <t>Ga0133564_111530</t>
  </si>
  <si>
    <t>Phosphoglycerate dehydrogenase or related dehydrogenase&lt;br/&gt;&lt;br/&gt;</t>
  </si>
  <si>
    <t>Ga0133564_111536</t>
  </si>
  <si>
    <t xml:space="preserve"> putative methionine transporter, NhaC family</t>
  </si>
  <si>
    <t>COG1757</t>
  </si>
  <si>
    <t>Na+/H+ antiporter NhaC&lt;br/&gt;&lt;br/&gt;</t>
  </si>
  <si>
    <t>GeneFamily_3722</t>
  </si>
  <si>
    <t>Ga0133564_111577</t>
  </si>
  <si>
    <t>N-acetylmuramic acid 6-phosphate etherase</t>
  </si>
  <si>
    <t>EC:4.2.1.126 - N-acetylmuramic acid 6-phosphate etherase.&lt;br/&gt;&lt;br/&gt;</t>
  </si>
  <si>
    <t>KO:K07106 - murQ; N-acetylmuramic acid 6-phosphate etherase [EC:4.2.1.126]&lt;br/&gt;&lt;br/&gt;</t>
  </si>
  <si>
    <t>COG2103</t>
  </si>
  <si>
    <t>N-acetylmuramic acid 6-phosphate (MurNAc-6-P) etherase&lt;br/&gt;&lt;br/&gt;</t>
  </si>
  <si>
    <t>GeneFamily_1146</t>
  </si>
  <si>
    <t>Ga0133564_111593</t>
  </si>
  <si>
    <t>16S rRNA (adenine1518-N6/adenine1519-N6)-dimethyltransferase</t>
  </si>
  <si>
    <t>EC:2.1.1.182 - 16S rRNA (adenine(1518)-N(6)/adenine(1519)-N(6))-dimethyltransferase.&lt;br/&gt;&lt;br/&gt;</t>
  </si>
  <si>
    <t>KO:K02528 - ksgA; 16S rRNA (adenine1518-N6/adenine1519-N6)-dimethyltransferase [EC:2.1.1.182]&lt;br/&gt;&lt;br/&gt;</t>
  </si>
  <si>
    <t>COG0030</t>
  </si>
  <si>
    <t>16S rRNA A1518 and A1519 N6-dimethyltransferase RsmA/KsgA/DIM1 (may also have DNA glycosylase/AP lyase activity)&lt;br/&gt;&lt;br/&gt;</t>
  </si>
  <si>
    <t>GeneFamily_0665</t>
  </si>
  <si>
    <t>Ga0133564_111694</t>
  </si>
  <si>
    <t>GeneFamily_2761</t>
  </si>
  <si>
    <t>Ga0133564_111764</t>
  </si>
  <si>
    <t>MFS transporter, DHA1 family, multidrug resistance protein</t>
  </si>
  <si>
    <t>KO:K08161 - mdtG; MFS transporter, DHA1 family, multidrug resistance protein&lt;br/&gt;&lt;br/&gt;</t>
  </si>
  <si>
    <t>GeneFamily_0029</t>
  </si>
  <si>
    <t>Ga0133564_111812</t>
  </si>
  <si>
    <t>hydroxyethylthiazole kinase</t>
  </si>
  <si>
    <t>EC:2.7.1.50 - Hydroxyethylthiazole kinase.&lt;br/&gt;&lt;br/&gt;</t>
  </si>
  <si>
    <t>KO:K00878 - thiM; hydroxyethylthiazole kinase [EC:2.7.1.50]&lt;br/&gt;&lt;br/&gt;</t>
  </si>
  <si>
    <t>COG2145</t>
  </si>
  <si>
    <t>Hydroxyethylthiazole kinase, sugar kinase family&lt;br/&gt;&lt;br/&gt;</t>
  </si>
  <si>
    <t>GeneFamily_1189</t>
  </si>
  <si>
    <t>Ga0133564_111814</t>
  </si>
  <si>
    <t>Ga0133564_111823</t>
  </si>
  <si>
    <t>Ga0133564_111837</t>
  </si>
  <si>
    <t>Ga0133564_111852</t>
  </si>
  <si>
    <t>Ga0133564_111873</t>
  </si>
  <si>
    <t>Ga0133564_111881</t>
  </si>
  <si>
    <t>Ga0133564_111923</t>
  </si>
  <si>
    <t>Ga0133564_11204</t>
  </si>
  <si>
    <t>Ga0133564_11205</t>
  </si>
  <si>
    <t>Ga0133564_11213</t>
  </si>
  <si>
    <t>Ga0133564_11215</t>
  </si>
  <si>
    <t>branched-chain amino acid transport system substrate-binding protein</t>
  </si>
  <si>
    <t>KO:K01999 - livK; branched-chain amino acid transport system substrate-binding protein&lt;br/&gt;&lt;br/&gt;</t>
  </si>
  <si>
    <t>COG0683</t>
  </si>
  <si>
    <t>ABC-type branched-chain amino acid transport system, periplasmic component&lt;br/&gt;&lt;br/&gt;</t>
  </si>
  <si>
    <t>GeneFamily_0945</t>
  </si>
  <si>
    <t>Ga0133564_11216</t>
  </si>
  <si>
    <t xml:space="preserve"> amino acid/amide ABC transporter membrane protein 1, HAAT family</t>
  </si>
  <si>
    <t>KO:K01997 - livH; branched-chain amino acid transport system permease protein&lt;br/&gt;&lt;br/&gt;</t>
  </si>
  <si>
    <t>COG0559</t>
  </si>
  <si>
    <t>Branched-chain amino acid ABC-type transport system, permease component&lt;br/&gt;&lt;br/&gt;</t>
  </si>
  <si>
    <t>Ga0133564_11219</t>
  </si>
  <si>
    <t>KO:K01996 - livF; branched-chain amino acid transport system ATP-binding protein&lt;br/&gt;&lt;br/&gt;</t>
  </si>
  <si>
    <t>Ga0133564_1125</t>
  </si>
  <si>
    <t>Motility quorum-sensing regulator, toxin of MqsA</t>
  </si>
  <si>
    <t>GeneFamily_1945</t>
  </si>
  <si>
    <t>Ga0133564_11250</t>
  </si>
  <si>
    <t>chromosome partitioning protein, ParB family</t>
  </si>
  <si>
    <t>KO:K03497 - parB, spo0J; chromosome partitioning protein, ParB family&lt;br/&gt;&lt;br/&gt;</t>
  </si>
  <si>
    <t>COG1475</t>
  </si>
  <si>
    <t>Chromosome segregation protein Spo0J, contains ParB-like nuclease domain&lt;br/&gt;&lt;br/&gt;</t>
  </si>
  <si>
    <t>GeneFamily_0142</t>
  </si>
  <si>
    <t>Ga0133564_11266</t>
  </si>
  <si>
    <t>EC:3.5.4.26 - Diaminohydroxyphosphoribosylaminopyrimidine deaminase.&lt;br/&gt;&lt;br/&gt;EC:1.1.1.193 - 5-amino-6-(5-phosphoribosylamino)uracil reductase.&lt;br/&gt;&lt;br/&gt;</t>
  </si>
  <si>
    <t>Ga0133564_11268</t>
  </si>
  <si>
    <t>EC:3.5.4.25 - GTP cyclohydrolase II.&lt;br/&gt;&lt;br/&gt;EC:4.1.99.12 - 3,4-dihydroxy-2-butanone-4-phosphate synthase.&lt;br/&gt;&lt;br/&gt;</t>
  </si>
  <si>
    <t>Ga0133564_11269</t>
  </si>
  <si>
    <t>Ga0133564_11295</t>
  </si>
  <si>
    <t>conserved hypothetical protein EF_0832/AHA_3913</t>
  </si>
  <si>
    <t>GeneFamily_2651</t>
  </si>
  <si>
    <t>Ga0133564_11312</t>
  </si>
  <si>
    <t>Ga0133564_1133</t>
  </si>
  <si>
    <t>GeneFamily_0039</t>
  </si>
  <si>
    <t>Ga0133564_1134</t>
  </si>
  <si>
    <t>Ga0133564_1139</t>
  </si>
  <si>
    <t>GeneFamily_2019</t>
  </si>
  <si>
    <t>Ga0133564_11421</t>
  </si>
  <si>
    <t>SEC10/PgrA surface exclusion domain-containing protein</t>
  </si>
  <si>
    <t>GeneFamily_0917</t>
  </si>
  <si>
    <t>Ga0133564_11432</t>
  </si>
  <si>
    <t>EC:2.4.1.187 - N-acetylglucosaminyldiphosphoundecaprenol N-acetyl-beta-D- mannosaminyltransferase.&lt;br/&gt;&lt;br/&gt;</t>
  </si>
  <si>
    <t>KO:K05946 - E2.4.1.187, tagA; N-acetylglucosaminyldiphosphoundecaprenol N-acetyl-beta-D-mannosaminyltransferase [EC:2.4.1.187]&lt;br/&gt;&lt;br/&gt;</t>
  </si>
  <si>
    <t>UDP-N-acetyl-D-mannosaminuronic acid transferase, WecB/TagA/CpsF family&lt;br/&gt;&lt;br/&gt;</t>
  </si>
  <si>
    <t>Ga0133564_11496</t>
  </si>
  <si>
    <t>KO:K12573 - rnr, vacB; ribonuclease R [EC:3.1.-.-]&lt;br/&gt;&lt;br/&gt;</t>
  </si>
  <si>
    <t>Exoribonuclease R&lt;br/&gt;&lt;br/&gt;</t>
  </si>
  <si>
    <t>Ga0133564_11521</t>
  </si>
  <si>
    <t>Ga0133564_11649</t>
  </si>
  <si>
    <t>Ga0133564_11896</t>
  </si>
  <si>
    <t>Ga0133564_1190</t>
  </si>
  <si>
    <t>NAD(P)H-dependent flavin oxidoreductase YrpB, nitropropane dioxygenase family</t>
  </si>
  <si>
    <t>COG2070</t>
  </si>
  <si>
    <t>NAD(P)H-dependent flavin oxidoreductase YrpB, nitropropane dioxygenase family&lt;br/&gt;&lt;br/&gt;</t>
  </si>
  <si>
    <t>GeneFamily_2686</t>
  </si>
  <si>
    <t>Ga0133564_1191</t>
  </si>
  <si>
    <t>acyl-CoA dehydrogenase</t>
  </si>
  <si>
    <t>EC:1.3.99.- - Oxidoreductases. Acting on the CH-CH group of donors. With other acceptors.&lt;br/&gt;&lt;br/&gt;</t>
  </si>
  <si>
    <t>KO:K06446 - DCAA; acyl-CoA dehydrogenase [EC:1.3.99.-]&lt;br/&gt;&lt;br/&gt;</t>
  </si>
  <si>
    <t>COG1960</t>
  </si>
  <si>
    <t>Acyl-CoA dehydrogenase related to the alkylation response protein AidB&lt;br/&gt;&lt;br/&gt;</t>
  </si>
  <si>
    <t>Crotonobetainyl-CoA:carnitine CoA-transferase CaiB</t>
  </si>
  <si>
    <t>COG1804</t>
  </si>
  <si>
    <t>Crotonobetainyl-CoA:carnitine CoA-transferase CaiB and related acyl-CoA transferases&lt;br/&gt;&lt;br/&gt;</t>
  </si>
  <si>
    <t>Ga0133564_11930</t>
  </si>
  <si>
    <t>tRNA nucleotidyltransferase (CCA-adding enzyme)</t>
  </si>
  <si>
    <t>EC:3.1.4.- - Hydrolases. Acting on ester bonds. Phosphoric diester hydrolases.&lt;br/&gt;&lt;br/&gt;EC:2.7.7.72 - CCA tRNA nucleotidyltransferase.&lt;br/&gt;&lt;br/&gt;EC:3.1.3.- - Hydrolases. Acting on ester bonds. Phosphoric monoester hydrolases.&lt;br/&gt;&lt;br/&gt;</t>
  </si>
  <si>
    <t>KO:K00974 - cca; tRNA nucleotidyltransferase (CCA-adding enzyme) [EC:2.7.7.72 3.1.3.- 3.1.4.-]&lt;br/&gt;&lt;br/&gt;</t>
  </si>
  <si>
    <t>COG0617</t>
  </si>
  <si>
    <t>tRNA nucleotidyltransferase/poly(A) polymerase&lt;br/&gt;&lt;br/&gt;</t>
  </si>
  <si>
    <t>GeneFamily_0372</t>
  </si>
  <si>
    <t>Ga0133564_1194</t>
  </si>
  <si>
    <t>Acyl-CoA dehydrogenase</t>
  </si>
  <si>
    <t>GeneFamily_2291</t>
  </si>
  <si>
    <t>Ga0133564_1195</t>
  </si>
  <si>
    <t xml:space="preserve"> electron transfer flavoprotein beta subunit</t>
  </si>
  <si>
    <t>COG2086</t>
  </si>
  <si>
    <t>Electron transfer flavoprotein, alpha and beta subunits&lt;br/&gt;&lt;br/&gt;</t>
  </si>
  <si>
    <t>GeneFamily_2292</t>
  </si>
  <si>
    <t>Ga0133564_1196</t>
  </si>
  <si>
    <t xml:space="preserve"> electron transfer flavoprotein alpha subunit apoprotein</t>
  </si>
  <si>
    <t>KO:K03522 - fixB, etfA; electron transfer flavoprotein alpha subunit&lt;br/&gt;&lt;br/&gt;</t>
  </si>
  <si>
    <t>COG2025</t>
  </si>
  <si>
    <t>Electron transfer flavoprotein, alpha subunit&lt;br/&gt;&lt;br/&gt;</t>
  </si>
  <si>
    <t>GeneFamily_2293</t>
  </si>
  <si>
    <t>Ga0133564_11992</t>
  </si>
  <si>
    <t>Ga0133564_11995</t>
  </si>
  <si>
    <t>Ga0133564_11997</t>
  </si>
  <si>
    <t>Gene clusters</t>
  </si>
  <si>
    <t>ann</t>
  </si>
  <si>
    <t>enzyme_cat</t>
  </si>
  <si>
    <t>Citrate fermentation locus</t>
  </si>
  <si>
    <t>Organic acid utilisation?</t>
  </si>
  <si>
    <t>Possible sugar utilisation locus</t>
  </si>
  <si>
    <t>PTS transporter locus</t>
  </si>
  <si>
    <t>Ribose utilization</t>
  </si>
  <si>
    <t>Sugar alcohol utilization</t>
  </si>
  <si>
    <t>Surface protein locus</t>
  </si>
  <si>
    <t>Arabinose utilization</t>
  </si>
  <si>
    <t>Bacteriocin production</t>
  </si>
  <si>
    <t>Glycerol utilization</t>
  </si>
  <si>
    <t>Hemicellulose utilization</t>
  </si>
  <si>
    <t>Starch utilisation</t>
  </si>
  <si>
    <t>Alpha mannosides utilisation</t>
  </si>
  <si>
    <t>PTS transport locus</t>
  </si>
  <si>
    <t>Glycerol utilisation</t>
  </si>
  <si>
    <t>Osmoprotectants transport</t>
  </si>
  <si>
    <t>Oligopeptide transport</t>
  </si>
  <si>
    <t>Organic acid utilization?</t>
  </si>
  <si>
    <t>Starch fermentation</t>
  </si>
  <si>
    <t>Starch utilization</t>
  </si>
  <si>
    <t>Rhamnose utilization</t>
  </si>
  <si>
    <t>Gene counts</t>
  </si>
  <si>
    <t>Lkul</t>
  </si>
  <si>
    <t>Lmel</t>
  </si>
  <si>
    <t>Lhel</t>
  </si>
  <si>
    <t>Lapi</t>
  </si>
  <si>
    <t>Reads mapped per sample</t>
  </si>
  <si>
    <t>MIX_PE_1</t>
  </si>
  <si>
    <t>MIX_PE_2</t>
  </si>
  <si>
    <t>MIX_PE_3</t>
  </si>
  <si>
    <t>MIX_Glc_1</t>
  </si>
  <si>
    <t>MIX_Glc_2</t>
  </si>
  <si>
    <t>MIX_Glc_3</t>
  </si>
  <si>
    <t>Reads mapped per strain</t>
  </si>
  <si>
    <t>COG-cat</t>
  </si>
  <si>
    <t>Lapi_PE_1</t>
  </si>
  <si>
    <t>Lapi_PE_2</t>
  </si>
  <si>
    <t>Lapi_PE_3</t>
  </si>
  <si>
    <t>Lapi_Glc_1</t>
  </si>
  <si>
    <t>Lapi_Glc_2</t>
  </si>
  <si>
    <t>Lapi_Glc_3</t>
  </si>
  <si>
    <t>Lhel_PE_1</t>
  </si>
  <si>
    <t>Lhel_PE_2</t>
  </si>
  <si>
    <t>Lhel_PE_3</t>
  </si>
  <si>
    <t>Lhel_Glc_1</t>
  </si>
  <si>
    <t>Lhel_Glc_2</t>
  </si>
  <si>
    <t>Lhel_Glc_3</t>
  </si>
  <si>
    <t>Lmel_PE_1</t>
  </si>
  <si>
    <t>Lmel_PE_2</t>
  </si>
  <si>
    <t>Lmel_PE_3</t>
  </si>
  <si>
    <t>Lmel_Glc_1</t>
  </si>
  <si>
    <t>Lmel_Glc_2</t>
  </si>
  <si>
    <t>Lmel_Glc_3</t>
  </si>
  <si>
    <t>Lkul_PE_1</t>
  </si>
  <si>
    <t>Lkul_PE_2</t>
  </si>
  <si>
    <t>Lkul_PE_3</t>
  </si>
  <si>
    <t>Lkul_Glc_1</t>
  </si>
  <si>
    <t>Lkul_Glc_2</t>
  </si>
  <si>
    <t>Lkul_Glc_3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</si>
</sst>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20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name val="Calibri"/>
      <family val="2"/>
      <scheme val="minor"/>
    </font>
    <font>
      <sz val="12"/>
      <color rgb="FF000000"/>
      <name val="Calibri"/>
      <family val="2"/>
      <scheme val="minor"/>
    </font>
  </fonts>
  <fills count="4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0" fillId="33" borderId="0" xfId="0" applyFill="1"/>
    <xf numFmtId="0" fontId="0" fillId="34" borderId="0" xfId="0" applyFill="1"/>
    <xf numFmtId="0" fontId="16" fillId="0" borderId="0" xfId="0" applyFont="1"/>
    <xf numFmtId="0" fontId="16" fillId="0" borderId="0" xfId="0" applyFont="1" applyFill="1"/>
    <xf numFmtId="0" fontId="0" fillId="0" borderId="0" xfId="0" applyFill="1"/>
    <xf numFmtId="0" fontId="0" fillId="0" borderId="0" xfId="0" applyFill="1" applyAlignment="1">
      <alignment horizontal="right"/>
    </xf>
    <xf numFmtId="0" fontId="0" fillId="0" borderId="0" xfId="0" applyAlignment="1">
      <alignment horizontal="right"/>
    </xf>
    <xf numFmtId="0" fontId="18" fillId="0" borderId="0" xfId="0" applyFont="1" applyFill="1"/>
    <xf numFmtId="11" fontId="0" fillId="0" borderId="0" xfId="0" applyNumberFormat="1" applyFill="1"/>
    <xf numFmtId="11" fontId="18" fillId="0" borderId="0" xfId="0" applyNumberFormat="1" applyFont="1" applyFill="1"/>
    <xf numFmtId="0" fontId="0" fillId="35" borderId="0" xfId="0" applyFill="1"/>
    <xf numFmtId="11" fontId="0" fillId="35" borderId="0" xfId="0" applyNumberFormat="1" applyFill="1"/>
    <xf numFmtId="0" fontId="0" fillId="36" borderId="0" xfId="0" applyFill="1"/>
    <xf numFmtId="11" fontId="0" fillId="36" borderId="0" xfId="0" applyNumberFormat="1" applyFill="1"/>
    <xf numFmtId="0" fontId="18" fillId="36" borderId="0" xfId="0" applyFont="1" applyFill="1"/>
    <xf numFmtId="0" fontId="0" fillId="37" borderId="0" xfId="0" applyFill="1"/>
    <xf numFmtId="11" fontId="0" fillId="37" borderId="0" xfId="0" applyNumberFormat="1" applyFill="1"/>
    <xf numFmtId="0" fontId="18" fillId="37" borderId="0" xfId="0" applyFont="1" applyFill="1"/>
    <xf numFmtId="11" fontId="0" fillId="38" borderId="0" xfId="0" applyNumberFormat="1" applyFill="1"/>
    <xf numFmtId="0" fontId="0" fillId="38" borderId="0" xfId="0" applyFill="1"/>
    <xf numFmtId="11" fontId="0" fillId="33" borderId="0" xfId="0" applyNumberFormat="1" applyFill="1"/>
    <xf numFmtId="0" fontId="0" fillId="39" borderId="0" xfId="0" applyFill="1"/>
    <xf numFmtId="11" fontId="0" fillId="39" borderId="0" xfId="0" applyNumberFormat="1" applyFill="1"/>
    <xf numFmtId="0" fontId="18" fillId="39" borderId="0" xfId="0" applyFont="1" applyFill="1"/>
    <xf numFmtId="11" fontId="18" fillId="39" borderId="0" xfId="0" applyNumberFormat="1" applyFont="1" applyFill="1"/>
    <xf numFmtId="0" fontId="0" fillId="40" borderId="0" xfId="0" applyFill="1"/>
    <xf numFmtId="11" fontId="0" fillId="40" borderId="0" xfId="0" applyNumberFormat="1" applyFill="1"/>
    <xf numFmtId="0" fontId="18" fillId="35" borderId="0" xfId="0" applyFont="1" applyFill="1"/>
    <xf numFmtId="0" fontId="18" fillId="38" borderId="0" xfId="0" applyFont="1" applyFill="1"/>
    <xf numFmtId="0" fontId="0" fillId="41" borderId="0" xfId="0" applyFill="1"/>
    <xf numFmtId="11" fontId="0" fillId="41" borderId="0" xfId="0" applyNumberFormat="1" applyFill="1"/>
    <xf numFmtId="0" fontId="18" fillId="41" borderId="0" xfId="0" applyFont="1" applyFill="1"/>
    <xf numFmtId="11" fontId="0" fillId="34" borderId="0" xfId="0" applyNumberFormat="1" applyFill="1"/>
    <xf numFmtId="11" fontId="18" fillId="38" borderId="0" xfId="0" applyNumberFormat="1" applyFont="1" applyFill="1"/>
    <xf numFmtId="0" fontId="19" fillId="35" borderId="0" xfId="0" applyFont="1" applyFill="1"/>
    <xf numFmtId="0" fontId="18" fillId="42" borderId="0" xfId="0" applyFont="1" applyFill="1"/>
    <xf numFmtId="11" fontId="18" fillId="42" borderId="0" xfId="0" applyNumberFormat="1" applyFont="1" applyFill="1"/>
    <xf numFmtId="0" fontId="0" fillId="0" borderId="0" xfId="0" applyNumberFormat="1"/>
    <xf numFmtId="0" fontId="0" fillId="0" borderId="0" xfId="42" applyNumberFormat="1" applyFont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2" builtinId="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ilvia/Documents/University/Manuscripts/Brochet_2020/Data_submission/RNAseq/invitro/ind_PE_G_all_PE_operon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_PE_G_183"/>
      <sheetName val="ind_PE_G_PE_184"/>
      <sheetName val="ind_PE_G_185"/>
      <sheetName val="ind_PE_G_186"/>
      <sheetName val="Some_gene_counts"/>
      <sheetName val="Gene_Families_diff_regulated"/>
    </sheetNames>
    <sheetDataSet>
      <sheetData sheetId="0">
        <row r="2">
          <cell r="B2">
            <v>2.941628798</v>
          </cell>
        </row>
        <row r="3">
          <cell r="B3">
            <v>4.5222339629999997</v>
          </cell>
        </row>
        <row r="4">
          <cell r="B4">
            <v>7.0005018039999998</v>
          </cell>
        </row>
        <row r="5">
          <cell r="B5">
            <v>4.7877441980000004</v>
          </cell>
        </row>
        <row r="6">
          <cell r="B6">
            <v>4.8929926039999998</v>
          </cell>
        </row>
        <row r="7">
          <cell r="B7">
            <v>3.659151182</v>
          </cell>
        </row>
        <row r="8">
          <cell r="B8">
            <v>4.0283114839999996</v>
          </cell>
        </row>
        <row r="9">
          <cell r="B9">
            <v>4.3004565819999998</v>
          </cell>
        </row>
        <row r="10">
          <cell r="B10">
            <v>4.9788500259999999</v>
          </cell>
        </row>
        <row r="11">
          <cell r="B11">
            <v>2.0635360629999999</v>
          </cell>
        </row>
        <row r="12">
          <cell r="B12">
            <v>3.2553248450000001</v>
          </cell>
        </row>
        <row r="13">
          <cell r="B13">
            <v>2.422902138</v>
          </cell>
        </row>
        <row r="14">
          <cell r="B14">
            <v>5.3153704399999997</v>
          </cell>
        </row>
        <row r="15">
          <cell r="B15">
            <v>6.8296580249999996</v>
          </cell>
        </row>
        <row r="16">
          <cell r="B16">
            <v>8.1663571469999994</v>
          </cell>
        </row>
        <row r="17">
          <cell r="B17">
            <v>6.9484352730000003</v>
          </cell>
        </row>
        <row r="18">
          <cell r="B18">
            <v>6.6921885970000003</v>
          </cell>
        </row>
        <row r="19">
          <cell r="B19">
            <v>6.3321853460000002</v>
          </cell>
        </row>
        <row r="20">
          <cell r="B20">
            <v>5.4352718360000001</v>
          </cell>
        </row>
        <row r="21">
          <cell r="B21">
            <v>5.0368394780000001</v>
          </cell>
        </row>
        <row r="22">
          <cell r="B22">
            <v>4.3756600619999997</v>
          </cell>
        </row>
        <row r="23">
          <cell r="B23">
            <v>2.8100365859999998</v>
          </cell>
        </row>
        <row r="24">
          <cell r="B24">
            <v>4.1364269289999998</v>
          </cell>
        </row>
        <row r="25">
          <cell r="B25">
            <v>2.663103021</v>
          </cell>
        </row>
        <row r="26">
          <cell r="B26">
            <v>3.9135726929999999</v>
          </cell>
        </row>
        <row r="27">
          <cell r="B27">
            <v>2.9211317370000001</v>
          </cell>
        </row>
        <row r="28">
          <cell r="B28">
            <v>5.714324403</v>
          </cell>
        </row>
        <row r="29">
          <cell r="B29">
            <v>5.2040416709999997</v>
          </cell>
        </row>
        <row r="30">
          <cell r="B30">
            <v>5.3518276550000001</v>
          </cell>
        </row>
        <row r="31">
          <cell r="B31">
            <v>4.3666691240000004</v>
          </cell>
        </row>
        <row r="32">
          <cell r="B32">
            <v>2.2752451100000002</v>
          </cell>
        </row>
        <row r="33">
          <cell r="B33">
            <v>2.180833544</v>
          </cell>
        </row>
        <row r="34">
          <cell r="B34">
            <v>2.157502767</v>
          </cell>
        </row>
        <row r="35">
          <cell r="B35">
            <v>2.5474602380000002</v>
          </cell>
        </row>
        <row r="36">
          <cell r="B36">
            <v>3.0933691830000001</v>
          </cell>
        </row>
        <row r="37">
          <cell r="B37">
            <v>2.8157849339999999</v>
          </cell>
        </row>
        <row r="38">
          <cell r="B38">
            <v>4.1324421740000004</v>
          </cell>
        </row>
        <row r="39">
          <cell r="B39">
            <v>5.6585140799999998</v>
          </cell>
        </row>
        <row r="40">
          <cell r="B40">
            <v>4.1230003829999999</v>
          </cell>
        </row>
        <row r="41">
          <cell r="B41">
            <v>4.7902977489999996</v>
          </cell>
        </row>
        <row r="42">
          <cell r="B42">
            <v>4.5425496729999999</v>
          </cell>
        </row>
        <row r="43">
          <cell r="B43">
            <v>4.8844783429999996</v>
          </cell>
        </row>
        <row r="44">
          <cell r="B44">
            <v>3.8426594949999999</v>
          </cell>
        </row>
        <row r="45">
          <cell r="B45">
            <v>3.836563205</v>
          </cell>
        </row>
        <row r="46">
          <cell r="B46">
            <v>3.5615464000000001</v>
          </cell>
        </row>
        <row r="47">
          <cell r="B47">
            <v>7.5431295299999999</v>
          </cell>
        </row>
        <row r="48">
          <cell r="B48">
            <v>7.0593076799999999</v>
          </cell>
        </row>
        <row r="49">
          <cell r="B49">
            <v>6.3546532940000002</v>
          </cell>
        </row>
        <row r="50">
          <cell r="B50">
            <v>7.0081739299999999</v>
          </cell>
        </row>
        <row r="51">
          <cell r="B51">
            <v>2.6293783589999999</v>
          </cell>
        </row>
        <row r="52">
          <cell r="B52">
            <v>4.6626046350000001</v>
          </cell>
        </row>
        <row r="53">
          <cell r="B53">
            <v>2.098303129</v>
          </cell>
        </row>
        <row r="54">
          <cell r="B54">
            <v>-2.1421272629999999</v>
          </cell>
        </row>
        <row r="55">
          <cell r="B55">
            <v>-2.324669815</v>
          </cell>
        </row>
        <row r="56">
          <cell r="B56">
            <v>2.9217701620000001</v>
          </cell>
        </row>
        <row r="57">
          <cell r="B57">
            <v>-2.296420935</v>
          </cell>
        </row>
        <row r="58">
          <cell r="B58">
            <v>2.2457421819999999</v>
          </cell>
        </row>
        <row r="59">
          <cell r="B59">
            <v>-2.1381306699999998</v>
          </cell>
        </row>
        <row r="60">
          <cell r="B60">
            <v>2.0498427530000001</v>
          </cell>
        </row>
        <row r="61">
          <cell r="B61">
            <v>5.3157650939999996</v>
          </cell>
        </row>
        <row r="62">
          <cell r="B62">
            <v>2.0507643820000001</v>
          </cell>
        </row>
        <row r="63">
          <cell r="B63">
            <v>3.0601528139999998</v>
          </cell>
        </row>
        <row r="64">
          <cell r="B64">
            <v>-2.1419718080000001</v>
          </cell>
        </row>
        <row r="65">
          <cell r="B65">
            <v>3.7695225890000001</v>
          </cell>
        </row>
        <row r="66">
          <cell r="B66">
            <v>2.483964775</v>
          </cell>
        </row>
        <row r="67">
          <cell r="B67">
            <v>-2.500781183</v>
          </cell>
        </row>
        <row r="68">
          <cell r="B68">
            <v>2.2691469450000001</v>
          </cell>
        </row>
        <row r="69">
          <cell r="B69">
            <v>-2.2695085129999999</v>
          </cell>
        </row>
        <row r="70">
          <cell r="B70">
            <v>2.042756754</v>
          </cell>
        </row>
        <row r="71">
          <cell r="B71">
            <v>-2.0946900789999998</v>
          </cell>
        </row>
        <row r="72">
          <cell r="B72">
            <v>2.2239452289999999</v>
          </cell>
        </row>
        <row r="73">
          <cell r="B73">
            <v>3.5722801049999999</v>
          </cell>
        </row>
        <row r="74">
          <cell r="B74">
            <v>3.5420803030000001</v>
          </cell>
        </row>
        <row r="75">
          <cell r="B75">
            <v>3.097497089</v>
          </cell>
        </row>
        <row r="76">
          <cell r="B76">
            <v>2.0456640359999998</v>
          </cell>
        </row>
        <row r="77">
          <cell r="B77">
            <v>4.341610427</v>
          </cell>
        </row>
        <row r="78">
          <cell r="B78">
            <v>4.2312708370000003</v>
          </cell>
        </row>
        <row r="79">
          <cell r="B79">
            <v>4.8370252660000004</v>
          </cell>
        </row>
        <row r="80">
          <cell r="B80">
            <v>4.1560026819999996</v>
          </cell>
        </row>
        <row r="81">
          <cell r="B81">
            <v>4.0558340590000004</v>
          </cell>
        </row>
        <row r="82">
          <cell r="B82">
            <v>2.1273404029999998</v>
          </cell>
        </row>
        <row r="83">
          <cell r="B83">
            <v>4.3991698670000003</v>
          </cell>
        </row>
        <row r="84">
          <cell r="B84">
            <v>4.4393319440000001</v>
          </cell>
        </row>
        <row r="85">
          <cell r="B85">
            <v>2.3025838620000001</v>
          </cell>
        </row>
        <row r="86">
          <cell r="B86">
            <v>-2.1271025749999999</v>
          </cell>
        </row>
        <row r="87">
          <cell r="B87">
            <v>4.3215144250000002</v>
          </cell>
        </row>
        <row r="88">
          <cell r="B88">
            <v>4.3511911840000002</v>
          </cell>
        </row>
        <row r="89">
          <cell r="B89">
            <v>2.0525222150000002</v>
          </cell>
        </row>
        <row r="90">
          <cell r="B90">
            <v>3.4567863019999998</v>
          </cell>
        </row>
        <row r="91">
          <cell r="B91">
            <v>2.8878847900000002</v>
          </cell>
        </row>
        <row r="92">
          <cell r="B92">
            <v>3.3445477440000002</v>
          </cell>
        </row>
        <row r="93">
          <cell r="B93">
            <v>3.0653827749999998</v>
          </cell>
        </row>
        <row r="94">
          <cell r="B94">
            <v>2.2704230430000001</v>
          </cell>
        </row>
        <row r="95">
          <cell r="B95">
            <v>2.8657468939999999</v>
          </cell>
        </row>
        <row r="96">
          <cell r="B96">
            <v>2.4592763479999999</v>
          </cell>
        </row>
        <row r="97">
          <cell r="B97">
            <v>2.5571578939999999</v>
          </cell>
        </row>
        <row r="98">
          <cell r="B98">
            <v>2.1789240190000001</v>
          </cell>
        </row>
        <row r="99">
          <cell r="B99">
            <v>3.406452807</v>
          </cell>
        </row>
        <row r="100">
          <cell r="B100">
            <v>-2.193595288</v>
          </cell>
        </row>
        <row r="101">
          <cell r="B101">
            <v>-2.5540547689999999</v>
          </cell>
        </row>
        <row r="102">
          <cell r="B102">
            <v>2.3385450739999998</v>
          </cell>
        </row>
        <row r="103">
          <cell r="B103">
            <v>2.6672627200000001</v>
          </cell>
        </row>
        <row r="104">
          <cell r="B104">
            <v>4.2845607369999996</v>
          </cell>
        </row>
        <row r="105">
          <cell r="B105">
            <v>4.6014167529999996</v>
          </cell>
        </row>
        <row r="106">
          <cell r="B106">
            <v>2.6181674949999998</v>
          </cell>
        </row>
        <row r="107">
          <cell r="B107">
            <v>2.9067682669999999</v>
          </cell>
        </row>
        <row r="108">
          <cell r="B108">
            <v>3.169171795</v>
          </cell>
        </row>
        <row r="109">
          <cell r="B109">
            <v>3.6424827390000001</v>
          </cell>
        </row>
        <row r="110">
          <cell r="B110">
            <v>4.0119525380000001</v>
          </cell>
        </row>
        <row r="111">
          <cell r="B111">
            <v>3.1186767780000002</v>
          </cell>
        </row>
        <row r="112">
          <cell r="B112">
            <v>4.3937990320000004</v>
          </cell>
        </row>
        <row r="113">
          <cell r="B113">
            <v>3.1552397939999999</v>
          </cell>
        </row>
        <row r="114">
          <cell r="B114">
            <v>-2.5705168289999998</v>
          </cell>
        </row>
        <row r="115">
          <cell r="B115">
            <v>3.74302059</v>
          </cell>
        </row>
        <row r="116">
          <cell r="B116">
            <v>2.1237024729999998</v>
          </cell>
        </row>
        <row r="117">
          <cell r="B117">
            <v>2.9489877579999999</v>
          </cell>
        </row>
        <row r="118">
          <cell r="B118">
            <v>2.079195387</v>
          </cell>
        </row>
        <row r="119">
          <cell r="B119">
            <v>2.4033193669999999</v>
          </cell>
        </row>
        <row r="120">
          <cell r="B120">
            <v>-3.9367891930000001</v>
          </cell>
        </row>
        <row r="121">
          <cell r="B121">
            <v>-2.6955750460000001</v>
          </cell>
        </row>
        <row r="122">
          <cell r="B122">
            <v>-3.577859981</v>
          </cell>
        </row>
        <row r="123">
          <cell r="B123">
            <v>-2.872919714</v>
          </cell>
        </row>
        <row r="124">
          <cell r="B124">
            <v>-3.2722319990000002</v>
          </cell>
        </row>
        <row r="125">
          <cell r="B125">
            <v>2.535953873</v>
          </cell>
        </row>
        <row r="126">
          <cell r="B126">
            <v>-2.8222669210000002</v>
          </cell>
        </row>
        <row r="127">
          <cell r="B127">
            <v>5.235105559</v>
          </cell>
        </row>
        <row r="128">
          <cell r="B128">
            <v>2.8894829030000002</v>
          </cell>
        </row>
        <row r="129">
          <cell r="B129">
            <v>2.3310561860000001</v>
          </cell>
        </row>
        <row r="130">
          <cell r="B130">
            <v>2.338529619</v>
          </cell>
        </row>
        <row r="131">
          <cell r="B131">
            <v>2.409324163</v>
          </cell>
        </row>
        <row r="132">
          <cell r="B132">
            <v>3.8925864250000002</v>
          </cell>
        </row>
        <row r="133">
          <cell r="B133">
            <v>2.3122478879999999</v>
          </cell>
        </row>
        <row r="134">
          <cell r="B134">
            <v>-2.3267316579999999</v>
          </cell>
        </row>
        <row r="135">
          <cell r="B135">
            <v>4.0715246369999996</v>
          </cell>
        </row>
        <row r="136">
          <cell r="B136">
            <v>-2.0899222979999998</v>
          </cell>
        </row>
        <row r="137">
          <cell r="B137">
            <v>-2.0124435489999999</v>
          </cell>
        </row>
        <row r="138">
          <cell r="B138">
            <v>-2.1959203359999999</v>
          </cell>
        </row>
        <row r="139">
          <cell r="B139">
            <v>5.62240495</v>
          </cell>
        </row>
        <row r="140">
          <cell r="B140">
            <v>3.0123395990000001</v>
          </cell>
        </row>
        <row r="141">
          <cell r="B141">
            <v>2.5341289659999999</v>
          </cell>
        </row>
        <row r="142">
          <cell r="B142">
            <v>2.6282224740000002</v>
          </cell>
        </row>
        <row r="143">
          <cell r="B143">
            <v>-2.4300060550000002</v>
          </cell>
        </row>
        <row r="144">
          <cell r="B144">
            <v>2.2273595300000002</v>
          </cell>
        </row>
        <row r="145">
          <cell r="B145">
            <v>2.0555279629999998</v>
          </cell>
        </row>
        <row r="146">
          <cell r="B146">
            <v>-2.092570753</v>
          </cell>
        </row>
        <row r="147">
          <cell r="B147">
            <v>-2.430257391</v>
          </cell>
        </row>
        <row r="148">
          <cell r="B148">
            <v>3.4194925930000002</v>
          </cell>
        </row>
        <row r="149">
          <cell r="B149">
            <v>4.709154957</v>
          </cell>
        </row>
        <row r="150">
          <cell r="B150">
            <v>5.3166642949999998</v>
          </cell>
        </row>
      </sheetData>
      <sheetData sheetId="1">
        <row r="2">
          <cell r="B2">
            <v>4.5898507329999996</v>
          </cell>
        </row>
        <row r="3">
          <cell r="B3">
            <v>4.9754892059999998</v>
          </cell>
        </row>
        <row r="4">
          <cell r="B4">
            <v>2.6468167440000001</v>
          </cell>
        </row>
        <row r="5">
          <cell r="B5">
            <v>2.4523083880000001</v>
          </cell>
        </row>
        <row r="6">
          <cell r="B6">
            <v>4.3118342409999997</v>
          </cell>
        </row>
        <row r="7">
          <cell r="B7">
            <v>3.349505824</v>
          </cell>
        </row>
        <row r="8">
          <cell r="B8">
            <v>2.4803567270000002</v>
          </cell>
        </row>
        <row r="9">
          <cell r="B9">
            <v>2.268884028</v>
          </cell>
        </row>
        <row r="10">
          <cell r="B10">
            <v>5.397162668</v>
          </cell>
        </row>
        <row r="11">
          <cell r="B11">
            <v>2.8424214750000001</v>
          </cell>
        </row>
        <row r="12">
          <cell r="B12">
            <v>2.5096333620000002</v>
          </cell>
        </row>
        <row r="13">
          <cell r="B13">
            <v>6.828384303</v>
          </cell>
        </row>
        <row r="14">
          <cell r="B14">
            <v>6.83955483</v>
          </cell>
        </row>
        <row r="15">
          <cell r="B15">
            <v>4.8116336899999999</v>
          </cell>
        </row>
        <row r="16">
          <cell r="B16">
            <v>7.6095305289999997</v>
          </cell>
        </row>
        <row r="17">
          <cell r="B17">
            <v>4.1715696360000001</v>
          </cell>
        </row>
        <row r="18">
          <cell r="B18">
            <v>2.1043212489999998</v>
          </cell>
        </row>
        <row r="19">
          <cell r="B19">
            <v>2.4940041389999998</v>
          </cell>
        </row>
        <row r="20">
          <cell r="B20">
            <v>3.2478700699999998</v>
          </cell>
        </row>
        <row r="21">
          <cell r="B21">
            <v>4.4869281819999998</v>
          </cell>
        </row>
        <row r="22">
          <cell r="B22">
            <v>4.3677482489999999</v>
          </cell>
        </row>
        <row r="23">
          <cell r="B23">
            <v>7.081273747</v>
          </cell>
        </row>
        <row r="24">
          <cell r="B24">
            <v>7.6545047540000004</v>
          </cell>
        </row>
        <row r="25">
          <cell r="B25">
            <v>7.2856909569999999</v>
          </cell>
        </row>
        <row r="26">
          <cell r="B26">
            <v>7.371510647</v>
          </cell>
        </row>
        <row r="27">
          <cell r="B27">
            <v>2.7073583019999998</v>
          </cell>
        </row>
        <row r="28">
          <cell r="B28">
            <v>2.5820417610000002</v>
          </cell>
        </row>
        <row r="29">
          <cell r="B29">
            <v>3.4161463890000001</v>
          </cell>
        </row>
        <row r="30">
          <cell r="B30">
            <v>3.6739840400000001</v>
          </cell>
        </row>
        <row r="31">
          <cell r="B31">
            <v>7.0591795560000001</v>
          </cell>
        </row>
        <row r="32">
          <cell r="B32">
            <v>6.7327179590000004</v>
          </cell>
        </row>
        <row r="33">
          <cell r="B33">
            <v>3.3670301450000002</v>
          </cell>
        </row>
        <row r="34">
          <cell r="B34">
            <v>4.3405579400000001</v>
          </cell>
        </row>
        <row r="35">
          <cell r="B35">
            <v>4.487347797</v>
          </cell>
        </row>
        <row r="36">
          <cell r="B36">
            <v>4.2593882990000003</v>
          </cell>
        </row>
        <row r="37">
          <cell r="B37">
            <v>5.7304197449999998</v>
          </cell>
        </row>
        <row r="38">
          <cell r="B38">
            <v>2.0631892349999998</v>
          </cell>
        </row>
        <row r="39">
          <cell r="B39">
            <v>2.3608567379999998</v>
          </cell>
        </row>
        <row r="40">
          <cell r="B40">
            <v>4.7481594210000004</v>
          </cell>
        </row>
        <row r="41">
          <cell r="B41">
            <v>2.9325220459999999</v>
          </cell>
        </row>
        <row r="42">
          <cell r="B42">
            <v>2.7705612890000002</v>
          </cell>
        </row>
        <row r="43">
          <cell r="B43">
            <v>2.470302008</v>
          </cell>
        </row>
        <row r="44">
          <cell r="B44">
            <v>2.9199407389999998</v>
          </cell>
        </row>
        <row r="45">
          <cell r="B45">
            <v>2.1639620549999998</v>
          </cell>
        </row>
        <row r="46">
          <cell r="B46">
            <v>5.5905104589999999</v>
          </cell>
        </row>
        <row r="47">
          <cell r="B47">
            <v>3.4633894750000001</v>
          </cell>
        </row>
        <row r="48">
          <cell r="B48">
            <v>3.0281356939999999</v>
          </cell>
        </row>
        <row r="49">
          <cell r="B49">
            <v>3.8823263849999998</v>
          </cell>
        </row>
        <row r="50">
          <cell r="B50">
            <v>2.8066766849999998</v>
          </cell>
        </row>
        <row r="51">
          <cell r="B51">
            <v>2.8021472040000002</v>
          </cell>
        </row>
        <row r="52">
          <cell r="B52">
            <v>3.5033252969999999</v>
          </cell>
        </row>
        <row r="53">
          <cell r="B53">
            <v>3.741616987</v>
          </cell>
        </row>
        <row r="54">
          <cell r="B54">
            <v>2.5368749290000001</v>
          </cell>
        </row>
        <row r="55">
          <cell r="B55">
            <v>5.3727595499999996</v>
          </cell>
        </row>
        <row r="56">
          <cell r="B56">
            <v>4.8214322149999997</v>
          </cell>
        </row>
        <row r="57">
          <cell r="B57">
            <v>5.681348303</v>
          </cell>
        </row>
        <row r="58">
          <cell r="B58">
            <v>3.2512576919999998</v>
          </cell>
        </row>
        <row r="59">
          <cell r="B59">
            <v>7.1409678359999997</v>
          </cell>
        </row>
        <row r="60">
          <cell r="B60">
            <v>5.0324906619999998</v>
          </cell>
        </row>
        <row r="61">
          <cell r="B61">
            <v>4.8937878069999998</v>
          </cell>
        </row>
        <row r="62">
          <cell r="B62">
            <v>5.1550027150000002</v>
          </cell>
        </row>
        <row r="63">
          <cell r="B63">
            <v>2.4135689619999998</v>
          </cell>
        </row>
        <row r="64">
          <cell r="B64">
            <v>2.118879744</v>
          </cell>
        </row>
        <row r="65">
          <cell r="B65">
            <v>4.1786098440000004</v>
          </cell>
        </row>
        <row r="66">
          <cell r="B66">
            <v>4.8296719499999998</v>
          </cell>
        </row>
        <row r="67">
          <cell r="B67">
            <v>3.0148146680000001</v>
          </cell>
        </row>
        <row r="68">
          <cell r="B68">
            <v>2.7881503780000001</v>
          </cell>
        </row>
        <row r="69">
          <cell r="B69">
            <v>4.8287070459999999</v>
          </cell>
        </row>
        <row r="70">
          <cell r="B70">
            <v>4.64661743</v>
          </cell>
        </row>
        <row r="71">
          <cell r="B71">
            <v>2.0449302669999998</v>
          </cell>
        </row>
        <row r="72">
          <cell r="B72">
            <v>5.5404129129999999</v>
          </cell>
        </row>
        <row r="73">
          <cell r="B73">
            <v>5.4263670380000004</v>
          </cell>
        </row>
        <row r="74">
          <cell r="B74">
            <v>3.1042741039999999</v>
          </cell>
        </row>
        <row r="75">
          <cell r="B75">
            <v>2.639800449</v>
          </cell>
        </row>
        <row r="76">
          <cell r="B76">
            <v>2.9726913750000001</v>
          </cell>
        </row>
        <row r="77">
          <cell r="B77">
            <v>4.8164204990000004</v>
          </cell>
        </row>
        <row r="78">
          <cell r="B78">
            <v>3.1938590659999999</v>
          </cell>
        </row>
        <row r="79">
          <cell r="B79">
            <v>-2.542375469</v>
          </cell>
        </row>
        <row r="80">
          <cell r="B80">
            <v>3.4903023499999999</v>
          </cell>
        </row>
        <row r="81">
          <cell r="B81">
            <v>3.0975243809999999</v>
          </cell>
        </row>
        <row r="82">
          <cell r="B82">
            <v>4.1841508279999999</v>
          </cell>
        </row>
        <row r="83">
          <cell r="B83">
            <v>-2.0579236559999998</v>
          </cell>
        </row>
        <row r="84">
          <cell r="B84">
            <v>-2.9801430670000002</v>
          </cell>
        </row>
        <row r="85">
          <cell r="B85">
            <v>4.6401200070000002</v>
          </cell>
        </row>
        <row r="86">
          <cell r="B86">
            <v>2.2842280740000001</v>
          </cell>
        </row>
        <row r="87">
          <cell r="B87">
            <v>3.3833183820000001</v>
          </cell>
        </row>
        <row r="88">
          <cell r="B88">
            <v>2.1866174809999999</v>
          </cell>
        </row>
        <row r="89">
          <cell r="B89">
            <v>2.7975987080000002</v>
          </cell>
        </row>
        <row r="90">
          <cell r="B90">
            <v>2.7814932799999998</v>
          </cell>
        </row>
        <row r="91">
          <cell r="B91">
            <v>3.2052876769999998</v>
          </cell>
        </row>
        <row r="92">
          <cell r="B92">
            <v>2.8849262819999999</v>
          </cell>
        </row>
        <row r="93">
          <cell r="B93">
            <v>2.0173384360000002</v>
          </cell>
        </row>
        <row r="94">
          <cell r="B94">
            <v>3.2723146239999998</v>
          </cell>
        </row>
        <row r="95">
          <cell r="B95">
            <v>4.0320071950000003</v>
          </cell>
        </row>
        <row r="96">
          <cell r="B96">
            <v>-2.2726326750000001</v>
          </cell>
        </row>
        <row r="97">
          <cell r="B97">
            <v>-3.9294414400000002</v>
          </cell>
        </row>
        <row r="98">
          <cell r="B98">
            <v>3.0236162360000001</v>
          </cell>
        </row>
        <row r="99">
          <cell r="B99">
            <v>2.6272031889999998</v>
          </cell>
        </row>
        <row r="100">
          <cell r="B100">
            <v>2.1595393949999999</v>
          </cell>
        </row>
        <row r="101">
          <cell r="B101">
            <v>-2.4097106770000001</v>
          </cell>
        </row>
        <row r="102">
          <cell r="B102">
            <v>2.1764051119999999</v>
          </cell>
        </row>
        <row r="103">
          <cell r="B103">
            <v>3.0517064930000002</v>
          </cell>
        </row>
        <row r="104">
          <cell r="B104">
            <v>3.5022946089999998</v>
          </cell>
        </row>
        <row r="105">
          <cell r="B105">
            <v>2.5926640989999998</v>
          </cell>
        </row>
        <row r="106">
          <cell r="B106">
            <v>5.0316442859999997</v>
          </cell>
        </row>
        <row r="107">
          <cell r="B107">
            <v>-3.2072759089999998</v>
          </cell>
        </row>
        <row r="108">
          <cell r="B108">
            <v>-2.1023006980000001</v>
          </cell>
        </row>
        <row r="109">
          <cell r="B109">
            <v>2.7846214140000001</v>
          </cell>
        </row>
        <row r="110">
          <cell r="B110">
            <v>-3.1764208389999999</v>
          </cell>
        </row>
        <row r="111">
          <cell r="B111">
            <v>-3.269841344</v>
          </cell>
        </row>
        <row r="112">
          <cell r="B112">
            <v>-3.3606316509999998</v>
          </cell>
        </row>
        <row r="113">
          <cell r="B113">
            <v>-2.1371973049999999</v>
          </cell>
        </row>
        <row r="114">
          <cell r="B114">
            <v>2.385791379</v>
          </cell>
        </row>
        <row r="115">
          <cell r="B115">
            <v>2.6614269039999998</v>
          </cell>
        </row>
        <row r="116">
          <cell r="B116">
            <v>-4.081431383</v>
          </cell>
        </row>
        <row r="117">
          <cell r="B117">
            <v>-4.190820134</v>
          </cell>
        </row>
        <row r="118">
          <cell r="B118">
            <v>2.5893078549999999</v>
          </cell>
        </row>
        <row r="119">
          <cell r="B119">
            <v>4.2627270409999998</v>
          </cell>
        </row>
        <row r="120">
          <cell r="B120">
            <v>5.0507465470000001</v>
          </cell>
        </row>
        <row r="121">
          <cell r="B121">
            <v>3.0516877629999999</v>
          </cell>
        </row>
        <row r="122">
          <cell r="B122">
            <v>-2.1383753809999999</v>
          </cell>
        </row>
        <row r="123">
          <cell r="B123">
            <v>-2.2176693520000001</v>
          </cell>
        </row>
        <row r="124">
          <cell r="B124">
            <v>-4.3872842240000001</v>
          </cell>
        </row>
        <row r="125">
          <cell r="B125">
            <v>-2.3606441710000001</v>
          </cell>
        </row>
        <row r="126">
          <cell r="B126">
            <v>-2.7584126289999999</v>
          </cell>
        </row>
        <row r="127">
          <cell r="B127">
            <v>-2.6848444950000001</v>
          </cell>
        </row>
        <row r="128">
          <cell r="B128">
            <v>-3.8520806200000002</v>
          </cell>
        </row>
        <row r="129">
          <cell r="B129">
            <v>-2.837838079</v>
          </cell>
        </row>
        <row r="130">
          <cell r="B130">
            <v>-3.4435138269999999</v>
          </cell>
        </row>
        <row r="131">
          <cell r="B131">
            <v>3.0664372590000002</v>
          </cell>
        </row>
        <row r="132">
          <cell r="B132">
            <v>-3.6310808919999999</v>
          </cell>
        </row>
        <row r="133">
          <cell r="B133">
            <v>-3.2354491369999998</v>
          </cell>
        </row>
        <row r="134">
          <cell r="B134">
            <v>2.120196296</v>
          </cell>
        </row>
        <row r="135">
          <cell r="B135">
            <v>2.10646515</v>
          </cell>
        </row>
        <row r="136">
          <cell r="B136">
            <v>2.5488815580000002</v>
          </cell>
        </row>
        <row r="137">
          <cell r="B137">
            <v>5.6909351859999999</v>
          </cell>
        </row>
        <row r="138">
          <cell r="B138">
            <v>4.6759946509999999</v>
          </cell>
        </row>
        <row r="139">
          <cell r="B139">
            <v>2.728823716</v>
          </cell>
        </row>
        <row r="140">
          <cell r="B140">
            <v>2.0172500719999999</v>
          </cell>
        </row>
        <row r="141">
          <cell r="B141">
            <v>-2.4837666199999999</v>
          </cell>
        </row>
        <row r="142">
          <cell r="B142">
            <v>-2.895799512</v>
          </cell>
        </row>
        <row r="143">
          <cell r="B143">
            <v>2.35991602</v>
          </cell>
        </row>
        <row r="144">
          <cell r="B144">
            <v>3.1928932880000001</v>
          </cell>
        </row>
        <row r="145">
          <cell r="B145">
            <v>-2.7000847810000002</v>
          </cell>
        </row>
        <row r="146">
          <cell r="B146">
            <v>3.4640062629999999</v>
          </cell>
        </row>
        <row r="147">
          <cell r="B147">
            <v>2.8679569059999999</v>
          </cell>
        </row>
        <row r="148">
          <cell r="B148">
            <v>2.5897041789999999</v>
          </cell>
        </row>
        <row r="149">
          <cell r="B149">
            <v>2.4984392600000001</v>
          </cell>
        </row>
        <row r="150">
          <cell r="B150">
            <v>2.4468703669999998</v>
          </cell>
        </row>
        <row r="151">
          <cell r="B151">
            <v>-2.8761023369999998</v>
          </cell>
        </row>
        <row r="152">
          <cell r="B152">
            <v>-2.2060290820000001</v>
          </cell>
        </row>
        <row r="153">
          <cell r="B153">
            <v>-2.3014544859999999</v>
          </cell>
        </row>
        <row r="154">
          <cell r="B154">
            <v>-2.2430578450000001</v>
          </cell>
        </row>
        <row r="155">
          <cell r="B155">
            <v>-2.2054026449999999</v>
          </cell>
        </row>
        <row r="156">
          <cell r="B156">
            <v>-2.8213539409999999</v>
          </cell>
        </row>
        <row r="157">
          <cell r="B157">
            <v>3.4551076620000001</v>
          </cell>
        </row>
        <row r="158">
          <cell r="B158">
            <v>3.5144410709999998</v>
          </cell>
        </row>
        <row r="159">
          <cell r="B159">
            <v>3.988143859</v>
          </cell>
        </row>
        <row r="160">
          <cell r="B160">
            <v>-2.4417891470000002</v>
          </cell>
        </row>
        <row r="161">
          <cell r="B161">
            <v>-2.0847662009999999</v>
          </cell>
        </row>
        <row r="162">
          <cell r="B162">
            <v>-2.344080328</v>
          </cell>
        </row>
        <row r="163">
          <cell r="B163">
            <v>-2.3793047220000001</v>
          </cell>
        </row>
        <row r="164">
          <cell r="B164">
            <v>-2.1174858599999999</v>
          </cell>
        </row>
        <row r="165">
          <cell r="B165">
            <v>-2.1009359249999999</v>
          </cell>
        </row>
        <row r="166">
          <cell r="B166">
            <v>2.3999166920000001</v>
          </cell>
        </row>
        <row r="167">
          <cell r="B167">
            <v>2.25560999</v>
          </cell>
        </row>
        <row r="168">
          <cell r="B168">
            <v>-2.0082367969999999</v>
          </cell>
        </row>
        <row r="169">
          <cell r="B169">
            <v>2.036599453</v>
          </cell>
        </row>
        <row r="170">
          <cell r="B170">
            <v>2.5873390349999998</v>
          </cell>
        </row>
        <row r="171">
          <cell r="B171">
            <v>2.1595592579999998</v>
          </cell>
        </row>
        <row r="172">
          <cell r="B172">
            <v>-2.4965148450000001</v>
          </cell>
        </row>
        <row r="173">
          <cell r="B173">
            <v>-4.7916880629999996</v>
          </cell>
        </row>
        <row r="174">
          <cell r="B174">
            <v>-2.3282777229999998</v>
          </cell>
        </row>
        <row r="175">
          <cell r="B175">
            <v>-2.0220153910000001</v>
          </cell>
        </row>
        <row r="176">
          <cell r="B176">
            <v>-2.0246665680000002</v>
          </cell>
        </row>
        <row r="177">
          <cell r="B177">
            <v>-2.1459264349999998</v>
          </cell>
        </row>
        <row r="178">
          <cell r="B178">
            <v>-2.2300257079999999</v>
          </cell>
        </row>
        <row r="179">
          <cell r="B179">
            <v>3.1789579020000001</v>
          </cell>
        </row>
        <row r="180">
          <cell r="B180">
            <v>2.3720481979999999</v>
          </cell>
        </row>
        <row r="181">
          <cell r="B181">
            <v>3.4201045849999998</v>
          </cell>
        </row>
        <row r="182">
          <cell r="B182">
            <v>3.8144800050000001</v>
          </cell>
        </row>
      </sheetData>
      <sheetData sheetId="2">
        <row r="2">
          <cell r="B2">
            <v>5.0422326059999998</v>
          </cell>
        </row>
        <row r="3">
          <cell r="B3">
            <v>2.4521046150000001</v>
          </cell>
        </row>
        <row r="4">
          <cell r="B4">
            <v>2.3449789280000002</v>
          </cell>
        </row>
        <row r="5">
          <cell r="B5">
            <v>5.5381279460000004</v>
          </cell>
        </row>
        <row r="6">
          <cell r="B6">
            <v>2.3445400190000001</v>
          </cell>
        </row>
        <row r="7">
          <cell r="B7">
            <v>3.29539647</v>
          </cell>
        </row>
        <row r="8">
          <cell r="B8">
            <v>2.265837002</v>
          </cell>
        </row>
        <row r="9">
          <cell r="B9">
            <v>3.459865561</v>
          </cell>
        </row>
        <row r="10">
          <cell r="B10">
            <v>3.2417846849999998</v>
          </cell>
        </row>
        <row r="11">
          <cell r="B11">
            <v>2.7885495260000002</v>
          </cell>
        </row>
        <row r="12">
          <cell r="B12">
            <v>3.387154379</v>
          </cell>
        </row>
        <row r="13">
          <cell r="B13">
            <v>6.6550462609999999</v>
          </cell>
        </row>
        <row r="14">
          <cell r="B14">
            <v>5.6043201040000001</v>
          </cell>
        </row>
        <row r="15">
          <cell r="B15">
            <v>4.2795032470000001</v>
          </cell>
        </row>
        <row r="16">
          <cell r="B16">
            <v>6.2762389189999999</v>
          </cell>
        </row>
        <row r="17">
          <cell r="B17">
            <v>3.9759079929999999</v>
          </cell>
        </row>
        <row r="18">
          <cell r="B18">
            <v>3.5977896579999999</v>
          </cell>
        </row>
        <row r="19">
          <cell r="B19">
            <v>2.4363760970000001</v>
          </cell>
        </row>
        <row r="20">
          <cell r="B20">
            <v>2.9034866149999998</v>
          </cell>
        </row>
        <row r="21">
          <cell r="B21">
            <v>5.1886837400000001</v>
          </cell>
        </row>
        <row r="22">
          <cell r="B22">
            <v>5.9130023490000001</v>
          </cell>
        </row>
        <row r="23">
          <cell r="B23">
            <v>2.040300486</v>
          </cell>
        </row>
        <row r="24">
          <cell r="B24">
            <v>2.7706904570000002</v>
          </cell>
        </row>
        <row r="25">
          <cell r="B25">
            <v>5.2510431740000003</v>
          </cell>
        </row>
        <row r="26">
          <cell r="B26">
            <v>3.7264384289999999</v>
          </cell>
        </row>
        <row r="27">
          <cell r="B27">
            <v>3.669324306</v>
          </cell>
        </row>
        <row r="28">
          <cell r="B28">
            <v>11.06313933</v>
          </cell>
        </row>
        <row r="29">
          <cell r="B29">
            <v>2.3311924789999998</v>
          </cell>
        </row>
        <row r="30">
          <cell r="B30">
            <v>3.0048945960000002</v>
          </cell>
        </row>
        <row r="31">
          <cell r="B31">
            <v>-3.2931560800000002</v>
          </cell>
        </row>
        <row r="32">
          <cell r="B32">
            <v>-2.158452144</v>
          </cell>
        </row>
        <row r="33">
          <cell r="B33">
            <v>-2.207809755</v>
          </cell>
        </row>
        <row r="34">
          <cell r="B34">
            <v>-3.4625420259999999</v>
          </cell>
        </row>
        <row r="35">
          <cell r="B35">
            <v>-5.7904642040000001</v>
          </cell>
        </row>
        <row r="36">
          <cell r="B36">
            <v>-5.3338535480000004</v>
          </cell>
        </row>
        <row r="37">
          <cell r="B37">
            <v>-4.7039654410000002</v>
          </cell>
        </row>
        <row r="38">
          <cell r="B38">
            <v>-5.6898116600000002</v>
          </cell>
        </row>
        <row r="39">
          <cell r="B39">
            <v>-3.3516309949999998</v>
          </cell>
        </row>
        <row r="40">
          <cell r="B40">
            <v>-2.7586437680000002</v>
          </cell>
        </row>
        <row r="41">
          <cell r="B41">
            <v>-2.2055527979999998</v>
          </cell>
        </row>
        <row r="42">
          <cell r="B42">
            <v>3.7851040170000001</v>
          </cell>
        </row>
        <row r="43">
          <cell r="B43">
            <v>-2.7110497609999999</v>
          </cell>
        </row>
        <row r="44">
          <cell r="B44">
            <v>-2.0694831069999999</v>
          </cell>
        </row>
        <row r="45">
          <cell r="B45">
            <v>-3.7451893310000002</v>
          </cell>
        </row>
        <row r="46">
          <cell r="B46">
            <v>-3.440340586</v>
          </cell>
        </row>
        <row r="47">
          <cell r="B47">
            <v>-2.4396813380000002</v>
          </cell>
        </row>
        <row r="48">
          <cell r="B48">
            <v>-2.228472182</v>
          </cell>
        </row>
        <row r="49">
          <cell r="B49">
            <v>-2.3497559739999998</v>
          </cell>
        </row>
        <row r="50">
          <cell r="B50">
            <v>-2.5395436810000001</v>
          </cell>
        </row>
        <row r="51">
          <cell r="B51">
            <v>2.660609338</v>
          </cell>
        </row>
        <row r="52">
          <cell r="B52">
            <v>2.2312284920000001</v>
          </cell>
        </row>
        <row r="53">
          <cell r="B53">
            <v>3.2934256309999999</v>
          </cell>
        </row>
        <row r="54">
          <cell r="B54">
            <v>2.9538847609999999</v>
          </cell>
        </row>
        <row r="55">
          <cell r="B55">
            <v>-2.3066265279999998</v>
          </cell>
        </row>
        <row r="56">
          <cell r="B56">
            <v>-2.1043995190000002</v>
          </cell>
        </row>
        <row r="57">
          <cell r="B57">
            <v>-2.587967758</v>
          </cell>
        </row>
        <row r="58">
          <cell r="B58">
            <v>-2.4224177560000002</v>
          </cell>
        </row>
        <row r="59">
          <cell r="B59">
            <v>-2.6812810169999999</v>
          </cell>
        </row>
        <row r="60">
          <cell r="B60">
            <v>-3.1372150150000002</v>
          </cell>
        </row>
        <row r="61">
          <cell r="B61">
            <v>-2.4408871529999998</v>
          </cell>
        </row>
        <row r="62">
          <cell r="B62">
            <v>-2.5117553130000001</v>
          </cell>
        </row>
        <row r="63">
          <cell r="B63">
            <v>-2.3166567429999998</v>
          </cell>
        </row>
        <row r="64">
          <cell r="B64">
            <v>-2.9048068329999999</v>
          </cell>
        </row>
        <row r="65">
          <cell r="B65">
            <v>-2.3400879730000002</v>
          </cell>
        </row>
        <row r="66">
          <cell r="B66">
            <v>3.6292231290000001</v>
          </cell>
        </row>
        <row r="67">
          <cell r="B67">
            <v>-2.1269019880000002</v>
          </cell>
        </row>
        <row r="68">
          <cell r="B68">
            <v>2.595602897</v>
          </cell>
        </row>
        <row r="69">
          <cell r="B69">
            <v>5.9804209679999998</v>
          </cell>
        </row>
        <row r="70">
          <cell r="B70">
            <v>2.3915018639999999</v>
          </cell>
        </row>
        <row r="71">
          <cell r="B71">
            <v>-2.3156023380000001</v>
          </cell>
        </row>
        <row r="72">
          <cell r="B72">
            <v>2.1625123419999999</v>
          </cell>
        </row>
        <row r="73">
          <cell r="B73">
            <v>-2.7477697430000001</v>
          </cell>
        </row>
        <row r="74">
          <cell r="B74">
            <v>2.6201978440000002</v>
          </cell>
        </row>
        <row r="75">
          <cell r="B75">
            <v>-2.6997053069999999</v>
          </cell>
        </row>
        <row r="76">
          <cell r="B76">
            <v>2.909150731</v>
          </cell>
        </row>
        <row r="77">
          <cell r="B77">
            <v>3.5978201360000002</v>
          </cell>
        </row>
        <row r="78">
          <cell r="B78">
            <v>3.765871121</v>
          </cell>
        </row>
        <row r="79">
          <cell r="B79">
            <v>-2.484040609</v>
          </cell>
        </row>
        <row r="80">
          <cell r="B80">
            <v>-3.2307171650000002</v>
          </cell>
        </row>
        <row r="81">
          <cell r="B81">
            <v>-3.0081008570000001</v>
          </cell>
        </row>
        <row r="82">
          <cell r="B82">
            <v>-2.6483934480000002</v>
          </cell>
        </row>
        <row r="83">
          <cell r="B83">
            <v>-2.3316002330000001</v>
          </cell>
        </row>
        <row r="84">
          <cell r="B84">
            <v>-4.0377791060000003</v>
          </cell>
        </row>
        <row r="85">
          <cell r="B85">
            <v>2.392421723</v>
          </cell>
        </row>
        <row r="86">
          <cell r="B86">
            <v>2.2806187000000002</v>
          </cell>
        </row>
        <row r="87">
          <cell r="B87">
            <v>3.4549700319999999</v>
          </cell>
        </row>
        <row r="88">
          <cell r="B88">
            <v>2.1251564209999998</v>
          </cell>
        </row>
        <row r="89">
          <cell r="B89">
            <v>-2.1414841080000002</v>
          </cell>
        </row>
        <row r="90">
          <cell r="B90">
            <v>-2.850115229</v>
          </cell>
        </row>
        <row r="91">
          <cell r="B91">
            <v>-2.531273036</v>
          </cell>
        </row>
        <row r="92">
          <cell r="B92">
            <v>-5.6029250959999999</v>
          </cell>
        </row>
        <row r="93">
          <cell r="B93">
            <v>-5.0458025700000002</v>
          </cell>
        </row>
        <row r="94">
          <cell r="B94">
            <v>-6.9764181059999997</v>
          </cell>
        </row>
        <row r="95">
          <cell r="B95">
            <v>-2.2376888149999998</v>
          </cell>
        </row>
        <row r="96">
          <cell r="B96">
            <v>2.2993156799999999</v>
          </cell>
        </row>
        <row r="97">
          <cell r="B97">
            <v>2.2569578250000002</v>
          </cell>
        </row>
        <row r="98">
          <cell r="B98">
            <v>-4.0969495800000004</v>
          </cell>
        </row>
        <row r="99">
          <cell r="B99">
            <v>-2.1769183980000002</v>
          </cell>
        </row>
        <row r="100">
          <cell r="B100">
            <v>-2.831977637</v>
          </cell>
        </row>
        <row r="101">
          <cell r="B101">
            <v>-2.8200630250000001</v>
          </cell>
        </row>
        <row r="102">
          <cell r="B102">
            <v>-3.34225292</v>
          </cell>
        </row>
        <row r="103">
          <cell r="B103">
            <v>-2.6519387590000001</v>
          </cell>
        </row>
        <row r="104">
          <cell r="B104">
            <v>-7.8706717289999997</v>
          </cell>
        </row>
        <row r="105">
          <cell r="B105">
            <v>3.2418855670000002</v>
          </cell>
        </row>
        <row r="106">
          <cell r="B106">
            <v>2.0173124929999999</v>
          </cell>
        </row>
        <row r="107">
          <cell r="B107">
            <v>2.647600857</v>
          </cell>
        </row>
        <row r="108">
          <cell r="B108">
            <v>2.040830294</v>
          </cell>
        </row>
        <row r="109">
          <cell r="B109">
            <v>3.319720931</v>
          </cell>
        </row>
        <row r="110">
          <cell r="B110">
            <v>-2.3850583410000001</v>
          </cell>
        </row>
        <row r="111">
          <cell r="B111">
            <v>-3.474551671</v>
          </cell>
        </row>
        <row r="112">
          <cell r="B112">
            <v>-2.7806024069999999</v>
          </cell>
        </row>
        <row r="113">
          <cell r="B113">
            <v>-5.3269449690000004</v>
          </cell>
        </row>
        <row r="114">
          <cell r="B114">
            <v>-2.4241648790000001</v>
          </cell>
        </row>
        <row r="115">
          <cell r="B115">
            <v>2.1012766799999998</v>
          </cell>
        </row>
        <row r="116">
          <cell r="B116">
            <v>5.8224292289999999</v>
          </cell>
        </row>
        <row r="117">
          <cell r="B117">
            <v>2.1120371410000001</v>
          </cell>
        </row>
        <row r="118">
          <cell r="B118">
            <v>2.3608925429999998</v>
          </cell>
        </row>
        <row r="119">
          <cell r="B119">
            <v>4.3130037210000003</v>
          </cell>
        </row>
        <row r="120">
          <cell r="B120">
            <v>3.4435853820000002</v>
          </cell>
        </row>
        <row r="121">
          <cell r="B121">
            <v>3.4852041489999999</v>
          </cell>
        </row>
        <row r="122">
          <cell r="B122">
            <v>6.1472110679999998</v>
          </cell>
        </row>
        <row r="123">
          <cell r="B123">
            <v>5.7010866050000004</v>
          </cell>
        </row>
        <row r="124">
          <cell r="B124">
            <v>-2.7613759729999998</v>
          </cell>
        </row>
        <row r="125">
          <cell r="B125">
            <v>5.7584438279999999</v>
          </cell>
        </row>
        <row r="126">
          <cell r="B126">
            <v>6.1692748010000003</v>
          </cell>
        </row>
        <row r="127">
          <cell r="B127">
            <v>-2.361975599</v>
          </cell>
        </row>
        <row r="128">
          <cell r="B128">
            <v>2.9942903919999999</v>
          </cell>
        </row>
        <row r="129">
          <cell r="B129">
            <v>-3.1060734810000001</v>
          </cell>
        </row>
        <row r="130">
          <cell r="B130">
            <v>3.1510658619999998</v>
          </cell>
        </row>
        <row r="131">
          <cell r="B131">
            <v>2.309216369</v>
          </cell>
        </row>
        <row r="132">
          <cell r="B132">
            <v>2.38678458</v>
          </cell>
        </row>
        <row r="133">
          <cell r="B133">
            <v>3.037883033</v>
          </cell>
        </row>
        <row r="134">
          <cell r="B134">
            <v>-2.8446414990000002</v>
          </cell>
        </row>
        <row r="135">
          <cell r="B135">
            <v>-2.1742417180000002</v>
          </cell>
        </row>
        <row r="136">
          <cell r="B136">
            <v>-2.9220334860000001</v>
          </cell>
        </row>
        <row r="137">
          <cell r="B137">
            <v>2.3594539270000001</v>
          </cell>
        </row>
        <row r="138">
          <cell r="B138">
            <v>2.0618894120000002</v>
          </cell>
        </row>
        <row r="139">
          <cell r="B139">
            <v>2.3254403959999999</v>
          </cell>
        </row>
        <row r="140">
          <cell r="B140">
            <v>2.3642723640000001</v>
          </cell>
        </row>
        <row r="141">
          <cell r="B141">
            <v>3.001893044</v>
          </cell>
        </row>
        <row r="142">
          <cell r="B142">
            <v>2.6044633180000001</v>
          </cell>
        </row>
        <row r="143">
          <cell r="B143">
            <v>2.4803591520000001</v>
          </cell>
        </row>
        <row r="144">
          <cell r="B144">
            <v>2.2605470460000001</v>
          </cell>
        </row>
        <row r="145">
          <cell r="B145">
            <v>2.4361813739999998</v>
          </cell>
        </row>
        <row r="146">
          <cell r="B146">
            <v>2.125568688</v>
          </cell>
        </row>
        <row r="147">
          <cell r="B147">
            <v>2.4071760699999998</v>
          </cell>
        </row>
        <row r="148">
          <cell r="B148">
            <v>2.5863143370000001</v>
          </cell>
        </row>
        <row r="149">
          <cell r="B149">
            <v>-2.2984497739999998</v>
          </cell>
        </row>
        <row r="150">
          <cell r="B150">
            <v>5.4780972239999999</v>
          </cell>
        </row>
        <row r="151">
          <cell r="B151">
            <v>6.1906286340000003</v>
          </cell>
        </row>
        <row r="152">
          <cell r="B152">
            <v>-2.2603554770000001</v>
          </cell>
        </row>
        <row r="153">
          <cell r="B153">
            <v>-3.6676052810000002</v>
          </cell>
        </row>
        <row r="154">
          <cell r="B154">
            <v>3.5277516680000001</v>
          </cell>
        </row>
        <row r="155">
          <cell r="B155">
            <v>-2.601651645</v>
          </cell>
        </row>
        <row r="156">
          <cell r="B156">
            <v>-4.0540591539999999</v>
          </cell>
        </row>
        <row r="157">
          <cell r="B157">
            <v>2.33481067</v>
          </cell>
        </row>
        <row r="158">
          <cell r="B158">
            <v>3.1178072299999999</v>
          </cell>
        </row>
        <row r="159">
          <cell r="B159">
            <v>4.0357566829999998</v>
          </cell>
        </row>
        <row r="160">
          <cell r="B160">
            <v>3.6360807419999999</v>
          </cell>
        </row>
        <row r="161">
          <cell r="B161">
            <v>4.0946306750000003</v>
          </cell>
        </row>
        <row r="162">
          <cell r="B162">
            <v>2.376025356</v>
          </cell>
        </row>
        <row r="163">
          <cell r="B163">
            <v>-6.1662843159999996</v>
          </cell>
        </row>
        <row r="164">
          <cell r="B164">
            <v>-6.4415441050000002</v>
          </cell>
        </row>
        <row r="165">
          <cell r="B165">
            <v>-5.6869411210000003</v>
          </cell>
        </row>
        <row r="166">
          <cell r="B166">
            <v>-4.5434505930000002</v>
          </cell>
        </row>
        <row r="167">
          <cell r="B167">
            <v>-3.7663310829999999</v>
          </cell>
        </row>
        <row r="168">
          <cell r="B168">
            <v>-3.0974581919999999</v>
          </cell>
        </row>
        <row r="169">
          <cell r="B169">
            <v>-2.5613069730000002</v>
          </cell>
        </row>
        <row r="170">
          <cell r="B170">
            <v>3.781171627</v>
          </cell>
        </row>
        <row r="171">
          <cell r="B171">
            <v>5.9466830159999997</v>
          </cell>
        </row>
        <row r="172">
          <cell r="B172">
            <v>2.3192962910000001</v>
          </cell>
        </row>
        <row r="173">
          <cell r="B173">
            <v>-2.196039232</v>
          </cell>
        </row>
        <row r="174">
          <cell r="B174">
            <v>3.5517240669999999</v>
          </cell>
        </row>
        <row r="175">
          <cell r="B175">
            <v>-3.6359020800000001</v>
          </cell>
        </row>
        <row r="176">
          <cell r="B176">
            <v>7.5019059639999996</v>
          </cell>
        </row>
        <row r="177">
          <cell r="B177">
            <v>-3.6381108160000002</v>
          </cell>
        </row>
        <row r="178">
          <cell r="B178">
            <v>2.047516705</v>
          </cell>
        </row>
        <row r="179">
          <cell r="B179">
            <v>2.970987391</v>
          </cell>
        </row>
        <row r="180">
          <cell r="B180">
            <v>3.4739752620000002</v>
          </cell>
        </row>
        <row r="181">
          <cell r="B181">
            <v>2.922569899</v>
          </cell>
        </row>
        <row r="182">
          <cell r="B182">
            <v>-2.9127708839999999</v>
          </cell>
        </row>
        <row r="183">
          <cell r="B183">
            <v>2.6427522529999998</v>
          </cell>
        </row>
        <row r="184">
          <cell r="B184">
            <v>2.031596323</v>
          </cell>
        </row>
        <row r="185">
          <cell r="B185">
            <v>2.2172481240000002</v>
          </cell>
        </row>
        <row r="186">
          <cell r="B186">
            <v>2.5527270209999999</v>
          </cell>
        </row>
        <row r="187">
          <cell r="B187">
            <v>-2.7210634279999999</v>
          </cell>
        </row>
        <row r="188">
          <cell r="B188">
            <v>-2.0588852379999998</v>
          </cell>
        </row>
        <row r="189">
          <cell r="B189">
            <v>-3.336746685</v>
          </cell>
        </row>
        <row r="190">
          <cell r="B190">
            <v>2.1580894339999999</v>
          </cell>
        </row>
        <row r="191">
          <cell r="B191">
            <v>-2.4100367669999998</v>
          </cell>
        </row>
        <row r="192">
          <cell r="B192">
            <v>-2.0233997220000002</v>
          </cell>
        </row>
        <row r="193">
          <cell r="B193">
            <v>2.593078701</v>
          </cell>
        </row>
        <row r="194">
          <cell r="B194">
            <v>2.0438796510000001</v>
          </cell>
        </row>
        <row r="195">
          <cell r="B195">
            <v>-2.7538774899999998</v>
          </cell>
        </row>
        <row r="196">
          <cell r="B196">
            <v>-9.1558491980000003</v>
          </cell>
        </row>
        <row r="197">
          <cell r="B197">
            <v>2.4313108899999998</v>
          </cell>
        </row>
        <row r="198">
          <cell r="B198">
            <v>2.532384414</v>
          </cell>
        </row>
        <row r="199">
          <cell r="B199">
            <v>5.6916428300000002</v>
          </cell>
        </row>
        <row r="200">
          <cell r="B200">
            <v>-2.1553369720000002</v>
          </cell>
        </row>
        <row r="201">
          <cell r="B201">
            <v>-2.2491256499999999</v>
          </cell>
        </row>
        <row r="202">
          <cell r="B202">
            <v>2.330656968</v>
          </cell>
        </row>
        <row r="203">
          <cell r="B203">
            <v>2.43359404</v>
          </cell>
        </row>
        <row r="204">
          <cell r="B204">
            <v>2.4816228489999999</v>
          </cell>
        </row>
        <row r="205">
          <cell r="B205">
            <v>2.636081162</v>
          </cell>
        </row>
        <row r="206">
          <cell r="B206">
            <v>-2.0027679699999998</v>
          </cell>
        </row>
        <row r="207">
          <cell r="B207">
            <v>2.1427578880000002</v>
          </cell>
        </row>
        <row r="208">
          <cell r="B208">
            <v>2.1751464629999999</v>
          </cell>
        </row>
        <row r="209">
          <cell r="B209">
            <v>-3.9229107550000002</v>
          </cell>
        </row>
        <row r="210">
          <cell r="B210">
            <v>-4.1351920590000004</v>
          </cell>
        </row>
        <row r="211">
          <cell r="B211">
            <v>-5.1747948800000003</v>
          </cell>
        </row>
        <row r="212">
          <cell r="B212">
            <v>3.6567146799999999</v>
          </cell>
        </row>
        <row r="213">
          <cell r="B213">
            <v>-2.0798800700000002</v>
          </cell>
        </row>
        <row r="214">
          <cell r="B214">
            <v>-2.4478000789999999</v>
          </cell>
        </row>
        <row r="215">
          <cell r="B215">
            <v>-4.0798346560000001</v>
          </cell>
        </row>
        <row r="216">
          <cell r="B216">
            <v>-2.558559453</v>
          </cell>
        </row>
        <row r="217">
          <cell r="B217">
            <v>-3.605676104</v>
          </cell>
        </row>
        <row r="218">
          <cell r="B218">
            <v>-2.6792173109999999</v>
          </cell>
        </row>
        <row r="219">
          <cell r="B219">
            <v>-2.6427577879999999</v>
          </cell>
        </row>
        <row r="220">
          <cell r="B220">
            <v>-2.3411196909999998</v>
          </cell>
        </row>
        <row r="221">
          <cell r="B221">
            <v>3.385105797</v>
          </cell>
        </row>
        <row r="222">
          <cell r="B222">
            <v>-2.5082683979999998</v>
          </cell>
        </row>
        <row r="223">
          <cell r="B223">
            <v>-3.311834873</v>
          </cell>
        </row>
        <row r="224">
          <cell r="B224">
            <v>-2.9623525000000002</v>
          </cell>
        </row>
        <row r="225">
          <cell r="B225">
            <v>-3.3853022940000002</v>
          </cell>
        </row>
        <row r="226">
          <cell r="B226">
            <v>3.6967018519999999</v>
          </cell>
        </row>
        <row r="227">
          <cell r="B227">
            <v>-3.330364431</v>
          </cell>
        </row>
        <row r="228">
          <cell r="B228">
            <v>3.9931945039999999</v>
          </cell>
        </row>
        <row r="229">
          <cell r="B229">
            <v>4.6329684310000001</v>
          </cell>
        </row>
        <row r="230">
          <cell r="B230">
            <v>3.5906097579999998</v>
          </cell>
        </row>
        <row r="231">
          <cell r="B231">
            <v>2.1515442010000001</v>
          </cell>
        </row>
        <row r="232">
          <cell r="B232">
            <v>-2.9545108660000001</v>
          </cell>
        </row>
        <row r="233">
          <cell r="B233">
            <v>-2.592157448</v>
          </cell>
        </row>
        <row r="234">
          <cell r="B234">
            <v>2.1388833100000002</v>
          </cell>
        </row>
        <row r="235">
          <cell r="B235">
            <v>-2.0214599010000001</v>
          </cell>
        </row>
        <row r="236">
          <cell r="B236">
            <v>3.4374036750000001</v>
          </cell>
        </row>
        <row r="237">
          <cell r="B237">
            <v>-2.2829472069999999</v>
          </cell>
        </row>
        <row r="238">
          <cell r="B238">
            <v>-2.1762875890000002</v>
          </cell>
        </row>
        <row r="239">
          <cell r="B239">
            <v>-2.8020910890000001</v>
          </cell>
        </row>
        <row r="240">
          <cell r="B240">
            <v>-2.384037781</v>
          </cell>
        </row>
        <row r="241">
          <cell r="B241">
            <v>-2.4986898809999998</v>
          </cell>
        </row>
        <row r="242">
          <cell r="B242">
            <v>-4.0571015509999997</v>
          </cell>
        </row>
        <row r="243">
          <cell r="B243">
            <v>-2.327778039</v>
          </cell>
        </row>
        <row r="244">
          <cell r="B244">
            <v>3.2426176820000001</v>
          </cell>
        </row>
      </sheetData>
      <sheetData sheetId="3">
        <row r="2">
          <cell r="B2">
            <v>6.7105806760000002</v>
          </cell>
        </row>
        <row r="3">
          <cell r="B3">
            <v>6.9230764589999998</v>
          </cell>
        </row>
        <row r="4">
          <cell r="B4">
            <v>2.3595721969999999</v>
          </cell>
        </row>
        <row r="5">
          <cell r="B5">
            <v>4.7283026689999996</v>
          </cell>
        </row>
        <row r="6">
          <cell r="B6">
            <v>3.9895959269999999</v>
          </cell>
        </row>
        <row r="7">
          <cell r="B7">
            <v>8.7463656200000006</v>
          </cell>
        </row>
        <row r="8">
          <cell r="B8">
            <v>8.9124987489999992</v>
          </cell>
        </row>
        <row r="9">
          <cell r="B9">
            <v>5.7591127000000002</v>
          </cell>
        </row>
        <row r="10">
          <cell r="B10">
            <v>5.7175473950000004</v>
          </cell>
        </row>
        <row r="11">
          <cell r="B11">
            <v>2.4744619239999999</v>
          </cell>
        </row>
        <row r="12">
          <cell r="B12">
            <v>4.5620293519999997</v>
          </cell>
        </row>
        <row r="13">
          <cell r="B13">
            <v>8.0432432939999998</v>
          </cell>
        </row>
        <row r="14">
          <cell r="B14">
            <v>6.1354092659999999</v>
          </cell>
        </row>
        <row r="15">
          <cell r="B15">
            <v>5.105357455</v>
          </cell>
        </row>
        <row r="16">
          <cell r="B16">
            <v>2.5037715739999999</v>
          </cell>
        </row>
        <row r="17">
          <cell r="B17">
            <v>2.6062327700000001</v>
          </cell>
        </row>
        <row r="18">
          <cell r="B18">
            <v>8.2117152830000002</v>
          </cell>
        </row>
        <row r="19">
          <cell r="B19">
            <v>8.2937533329999997</v>
          </cell>
        </row>
        <row r="20">
          <cell r="B20">
            <v>9.2787166709999997</v>
          </cell>
        </row>
        <row r="21">
          <cell r="B21">
            <v>8.7244285940000008</v>
          </cell>
        </row>
        <row r="22">
          <cell r="B22">
            <v>5.1315576700000003</v>
          </cell>
        </row>
        <row r="23">
          <cell r="B23">
            <v>4.4051455710000003</v>
          </cell>
        </row>
        <row r="24">
          <cell r="B24">
            <v>7.110206453</v>
          </cell>
        </row>
        <row r="25">
          <cell r="B25">
            <v>7.258665927</v>
          </cell>
        </row>
        <row r="26">
          <cell r="B26">
            <v>4.4650574599999997</v>
          </cell>
        </row>
        <row r="27">
          <cell r="B27">
            <v>4.4922156070000003</v>
          </cell>
        </row>
        <row r="28">
          <cell r="B28">
            <v>5.1858697960000004</v>
          </cell>
        </row>
        <row r="29">
          <cell r="B29">
            <v>4.5203406020000001</v>
          </cell>
        </row>
        <row r="30">
          <cell r="B30">
            <v>2.3184240319999998</v>
          </cell>
        </row>
        <row r="31">
          <cell r="B31">
            <v>5.1207096730000004</v>
          </cell>
        </row>
        <row r="32">
          <cell r="B32">
            <v>5.7822710839999996</v>
          </cell>
        </row>
        <row r="33">
          <cell r="B33">
            <v>6.3646074659999998</v>
          </cell>
        </row>
        <row r="34">
          <cell r="B34">
            <v>5.5768854760000002</v>
          </cell>
        </row>
        <row r="35">
          <cell r="B35">
            <v>5.1397354269999997</v>
          </cell>
        </row>
        <row r="36">
          <cell r="B36">
            <v>4.2217667629999998</v>
          </cell>
        </row>
        <row r="37">
          <cell r="B37">
            <v>5.2854913010000004</v>
          </cell>
        </row>
        <row r="38">
          <cell r="B38">
            <v>10.63989784</v>
          </cell>
        </row>
        <row r="39">
          <cell r="B39">
            <v>8.8609785149999993</v>
          </cell>
        </row>
        <row r="40">
          <cell r="B40">
            <v>9.2191163219999996</v>
          </cell>
        </row>
        <row r="41">
          <cell r="B41">
            <v>6.6866514629999996</v>
          </cell>
        </row>
        <row r="42">
          <cell r="B42">
            <v>3.8494389789999999</v>
          </cell>
        </row>
        <row r="43">
          <cell r="B43">
            <v>3.7350520739999999</v>
          </cell>
        </row>
        <row r="44">
          <cell r="B44">
            <v>3.5872510540000002</v>
          </cell>
        </row>
        <row r="45">
          <cell r="B45">
            <v>3.9515289139999998</v>
          </cell>
        </row>
        <row r="46">
          <cell r="B46">
            <v>3.2758482020000002</v>
          </cell>
        </row>
        <row r="47">
          <cell r="B47">
            <v>4.0303299770000001</v>
          </cell>
        </row>
        <row r="48">
          <cell r="B48">
            <v>4.2008352909999997</v>
          </cell>
        </row>
        <row r="49">
          <cell r="B49">
            <v>4.8189873009999999</v>
          </cell>
        </row>
        <row r="50">
          <cell r="B50">
            <v>5.3428506789999997</v>
          </cell>
        </row>
        <row r="51">
          <cell r="B51">
            <v>4.2082167129999997</v>
          </cell>
        </row>
        <row r="52">
          <cell r="B52">
            <v>5.8597322869999999</v>
          </cell>
        </row>
        <row r="53">
          <cell r="B53">
            <v>10.42718058</v>
          </cell>
        </row>
        <row r="54">
          <cell r="B54">
            <v>8.4843123089999999</v>
          </cell>
        </row>
        <row r="55">
          <cell r="B55">
            <v>7.5595870810000001</v>
          </cell>
        </row>
        <row r="56">
          <cell r="B56">
            <v>5.4537452909999997</v>
          </cell>
        </row>
        <row r="57">
          <cell r="B57">
            <v>3.6404059200000001</v>
          </cell>
        </row>
        <row r="58">
          <cell r="B58">
            <v>3.9017883630000001</v>
          </cell>
        </row>
        <row r="59">
          <cell r="B59">
            <v>4.4281778989999996</v>
          </cell>
        </row>
        <row r="60">
          <cell r="B60">
            <v>3.8825043990000001</v>
          </cell>
        </row>
        <row r="61">
          <cell r="B61">
            <v>2.8287242629999998</v>
          </cell>
        </row>
        <row r="62">
          <cell r="B62">
            <v>2.844385312</v>
          </cell>
        </row>
        <row r="63">
          <cell r="B63">
            <v>2.65440275</v>
          </cell>
        </row>
        <row r="64">
          <cell r="B64">
            <v>6.9436984529999997</v>
          </cell>
        </row>
        <row r="65">
          <cell r="B65">
            <v>2.445300799</v>
          </cell>
        </row>
        <row r="66">
          <cell r="B66">
            <v>2.4556541169999999</v>
          </cell>
        </row>
        <row r="67">
          <cell r="B67">
            <v>8.5723616919999994</v>
          </cell>
        </row>
        <row r="68">
          <cell r="B68">
            <v>3.4909926750000002</v>
          </cell>
        </row>
        <row r="69">
          <cell r="B69">
            <v>6.7202018739999998</v>
          </cell>
        </row>
        <row r="70">
          <cell r="B70">
            <v>7.0903594630000004</v>
          </cell>
        </row>
        <row r="71">
          <cell r="B71">
            <v>6.706072077</v>
          </cell>
        </row>
        <row r="72">
          <cell r="B72">
            <v>6.9326510089999998</v>
          </cell>
        </row>
        <row r="73">
          <cell r="B73">
            <v>6.7702353649999996</v>
          </cell>
        </row>
        <row r="74">
          <cell r="B74">
            <v>5.8383276620000002</v>
          </cell>
        </row>
        <row r="75">
          <cell r="B75">
            <v>5.6147526110000001</v>
          </cell>
        </row>
        <row r="76">
          <cell r="B76">
            <v>2.7460162819999998</v>
          </cell>
        </row>
        <row r="77">
          <cell r="B77">
            <v>4.6297289079999997</v>
          </cell>
        </row>
        <row r="78">
          <cell r="B78">
            <v>4.4061878720000003</v>
          </cell>
        </row>
        <row r="79">
          <cell r="B79">
            <v>3.9349447099999999</v>
          </cell>
        </row>
        <row r="80">
          <cell r="B80">
            <v>3.6344522690000001</v>
          </cell>
        </row>
        <row r="81">
          <cell r="B81">
            <v>7.1952526460000001</v>
          </cell>
        </row>
        <row r="82">
          <cell r="B82">
            <v>4.8108842889999996</v>
          </cell>
        </row>
        <row r="83">
          <cell r="B83">
            <v>3.1686066570000002</v>
          </cell>
        </row>
        <row r="84">
          <cell r="B84">
            <v>2.6819191440000001</v>
          </cell>
        </row>
        <row r="85">
          <cell r="B85">
            <v>3.3280027840000002</v>
          </cell>
        </row>
        <row r="86">
          <cell r="B86">
            <v>2.3648241209999998</v>
          </cell>
        </row>
        <row r="87">
          <cell r="B87">
            <v>2.326965602</v>
          </cell>
        </row>
        <row r="88">
          <cell r="B88">
            <v>2.8590134190000001</v>
          </cell>
        </row>
        <row r="89">
          <cell r="B89">
            <v>2.7252543839999999</v>
          </cell>
        </row>
        <row r="90">
          <cell r="B90">
            <v>2.3541248979999998</v>
          </cell>
        </row>
        <row r="91">
          <cell r="B91">
            <v>4.0263117529999999</v>
          </cell>
        </row>
        <row r="92">
          <cell r="B92">
            <v>4.1728908459999996</v>
          </cell>
        </row>
        <row r="93">
          <cell r="B93">
            <v>3.9531060739999999</v>
          </cell>
        </row>
        <row r="94">
          <cell r="B94">
            <v>4.1169919720000001</v>
          </cell>
        </row>
        <row r="95">
          <cell r="B95">
            <v>2.4200606260000002</v>
          </cell>
        </row>
        <row r="96">
          <cell r="B96">
            <v>2.9743319860000001</v>
          </cell>
        </row>
        <row r="97">
          <cell r="B97">
            <v>-2.2172424469999998</v>
          </cell>
        </row>
        <row r="98">
          <cell r="B98">
            <v>4.5944166849999997</v>
          </cell>
        </row>
        <row r="99">
          <cell r="B99">
            <v>-2.305958371</v>
          </cell>
        </row>
        <row r="100">
          <cell r="B100">
            <v>5.3928843439999996</v>
          </cell>
        </row>
        <row r="101">
          <cell r="B101">
            <v>2.0057011980000001</v>
          </cell>
        </row>
        <row r="102">
          <cell r="B102">
            <v>-2.030585206</v>
          </cell>
        </row>
        <row r="103">
          <cell r="B103">
            <v>-2.3570817869999998</v>
          </cell>
        </row>
        <row r="104">
          <cell r="B104">
            <v>2.0271901090000002</v>
          </cell>
        </row>
        <row r="105">
          <cell r="B105">
            <v>8.0203031120000006</v>
          </cell>
        </row>
        <row r="106">
          <cell r="B106">
            <v>2.269552461</v>
          </cell>
        </row>
        <row r="107">
          <cell r="B107">
            <v>-2.077193362</v>
          </cell>
        </row>
        <row r="108">
          <cell r="B108">
            <v>-2.1522442490000002</v>
          </cell>
        </row>
        <row r="109">
          <cell r="B109">
            <v>2.1452493850000001</v>
          </cell>
        </row>
        <row r="110">
          <cell r="B110">
            <v>3.0630967550000001</v>
          </cell>
        </row>
        <row r="111">
          <cell r="B111">
            <v>2.2287262929999998</v>
          </cell>
        </row>
        <row r="112">
          <cell r="B112">
            <v>2.1930790939999998</v>
          </cell>
        </row>
        <row r="113">
          <cell r="B113">
            <v>-4.0932264979999999</v>
          </cell>
        </row>
        <row r="114">
          <cell r="B114">
            <v>2.1742717900000001</v>
          </cell>
        </row>
        <row r="115">
          <cell r="B115">
            <v>4.1644982309999996</v>
          </cell>
        </row>
        <row r="116">
          <cell r="B116">
            <v>5.6492083470000001</v>
          </cell>
        </row>
        <row r="117">
          <cell r="B117">
            <v>4.0122775510000004</v>
          </cell>
        </row>
        <row r="118">
          <cell r="B118">
            <v>4.4262318880000002</v>
          </cell>
        </row>
        <row r="119">
          <cell r="B119">
            <v>2.1598632329999998</v>
          </cell>
        </row>
        <row r="120">
          <cell r="B120">
            <v>2.1526288029999998</v>
          </cell>
        </row>
        <row r="121">
          <cell r="B121">
            <v>-2.0233992569999999</v>
          </cell>
        </row>
        <row r="122">
          <cell r="B122">
            <v>2.352750345</v>
          </cell>
        </row>
        <row r="123">
          <cell r="B123">
            <v>2.0748889080000001</v>
          </cell>
        </row>
        <row r="124">
          <cell r="B124">
            <v>-2.7744564569999999</v>
          </cell>
        </row>
        <row r="125">
          <cell r="B125">
            <v>5.1358709610000002</v>
          </cell>
        </row>
        <row r="126">
          <cell r="B126">
            <v>2.6050151459999999</v>
          </cell>
        </row>
        <row r="127">
          <cell r="B127">
            <v>2.3668075110000002</v>
          </cell>
        </row>
        <row r="128">
          <cell r="B128">
            <v>2.746167056</v>
          </cell>
        </row>
        <row r="129">
          <cell r="B129">
            <v>3.7721107190000001</v>
          </cell>
        </row>
        <row r="130">
          <cell r="B130">
            <v>3.8067410169999998</v>
          </cell>
        </row>
        <row r="131">
          <cell r="B131">
            <v>3.7802240980000001</v>
          </cell>
        </row>
        <row r="132">
          <cell r="B132">
            <v>4.130789085</v>
          </cell>
        </row>
        <row r="133">
          <cell r="B133">
            <v>-2.0847279329999999</v>
          </cell>
        </row>
        <row r="134">
          <cell r="B134">
            <v>2.504569155</v>
          </cell>
        </row>
        <row r="135">
          <cell r="B135">
            <v>-2.124119898</v>
          </cell>
        </row>
        <row r="136">
          <cell r="B136">
            <v>2.0725027439999999</v>
          </cell>
        </row>
        <row r="137">
          <cell r="B137">
            <v>2.3280911789999998</v>
          </cell>
        </row>
        <row r="138">
          <cell r="B138">
            <v>5.2781865720000001</v>
          </cell>
        </row>
        <row r="139">
          <cell r="B139">
            <v>2.6247332050000001</v>
          </cell>
        </row>
        <row r="140">
          <cell r="B140">
            <v>-3.4217975790000001</v>
          </cell>
        </row>
        <row r="141">
          <cell r="B141">
            <v>2.4421418770000001</v>
          </cell>
        </row>
        <row r="142">
          <cell r="B142">
            <v>2.8421007459999998</v>
          </cell>
        </row>
        <row r="143">
          <cell r="B143">
            <v>2.6838086699999999</v>
          </cell>
        </row>
        <row r="144">
          <cell r="B144">
            <v>4.7201207429999998</v>
          </cell>
        </row>
        <row r="145">
          <cell r="B145">
            <v>3.7528890009999998</v>
          </cell>
        </row>
        <row r="146">
          <cell r="B146">
            <v>3.016765769</v>
          </cell>
        </row>
        <row r="147">
          <cell r="B147">
            <v>6.4471850159999997</v>
          </cell>
        </row>
        <row r="148">
          <cell r="B148">
            <v>-5.8028065670000002</v>
          </cell>
        </row>
        <row r="149">
          <cell r="B149">
            <v>2.295921506</v>
          </cell>
        </row>
        <row r="150">
          <cell r="B150">
            <v>-3.311747832</v>
          </cell>
        </row>
        <row r="151">
          <cell r="B151">
            <v>3.0523929679999999</v>
          </cell>
        </row>
        <row r="152">
          <cell r="B152">
            <v>2.309531647</v>
          </cell>
        </row>
        <row r="153">
          <cell r="B153">
            <v>-2.0057744369999999</v>
          </cell>
        </row>
        <row r="154">
          <cell r="B154">
            <v>6.0778719629999998</v>
          </cell>
        </row>
        <row r="155">
          <cell r="B155">
            <v>4.1880073270000002</v>
          </cell>
        </row>
        <row r="156">
          <cell r="B156">
            <v>3.9295262050000002</v>
          </cell>
        </row>
        <row r="157">
          <cell r="B157">
            <v>2.003420685</v>
          </cell>
        </row>
        <row r="158">
          <cell r="B158">
            <v>-2.5361439639999999</v>
          </cell>
        </row>
        <row r="159">
          <cell r="B159">
            <v>-2.5467730290000001</v>
          </cell>
        </row>
        <row r="160">
          <cell r="B160">
            <v>-2.0749617960000002</v>
          </cell>
        </row>
        <row r="161">
          <cell r="B161">
            <v>2.978827484</v>
          </cell>
        </row>
        <row r="162">
          <cell r="B162">
            <v>-4.5626505079999999</v>
          </cell>
        </row>
        <row r="163">
          <cell r="B163">
            <v>-2.9741817610000001</v>
          </cell>
        </row>
        <row r="164">
          <cell r="B164">
            <v>-2.3631336950000001</v>
          </cell>
        </row>
        <row r="165">
          <cell r="B165">
            <v>-2.6783904160000001</v>
          </cell>
        </row>
        <row r="166">
          <cell r="B166">
            <v>-2.380867968</v>
          </cell>
        </row>
        <row r="167">
          <cell r="B167">
            <v>2.2728235570000002</v>
          </cell>
        </row>
        <row r="168">
          <cell r="B168">
            <v>-2.5617542969999998</v>
          </cell>
        </row>
        <row r="169">
          <cell r="B169">
            <v>2.6724273260000002</v>
          </cell>
        </row>
        <row r="170">
          <cell r="B170">
            <v>2.3341025329999998</v>
          </cell>
        </row>
        <row r="171">
          <cell r="B171">
            <v>2.4145032679999998</v>
          </cell>
        </row>
        <row r="172">
          <cell r="B172">
            <v>2.1883077370000001</v>
          </cell>
        </row>
        <row r="173">
          <cell r="B173">
            <v>2.0898033730000001</v>
          </cell>
        </row>
        <row r="174">
          <cell r="B174">
            <v>2.1356970780000002</v>
          </cell>
        </row>
        <row r="175">
          <cell r="B175">
            <v>4.584549022</v>
          </cell>
        </row>
        <row r="176">
          <cell r="B176">
            <v>4.7688535710000002</v>
          </cell>
        </row>
        <row r="177">
          <cell r="B177">
            <v>3.995272462</v>
          </cell>
        </row>
        <row r="178">
          <cell r="B178">
            <v>2.9197178909999999</v>
          </cell>
        </row>
        <row r="179">
          <cell r="B179">
            <v>2.4850136200000001</v>
          </cell>
        </row>
        <row r="180">
          <cell r="B180">
            <v>-2.451835263</v>
          </cell>
        </row>
        <row r="181">
          <cell r="B181">
            <v>4.2524748299999997</v>
          </cell>
        </row>
        <row r="182">
          <cell r="B182">
            <v>3.0635620430000001</v>
          </cell>
        </row>
        <row r="183">
          <cell r="B183">
            <v>3.5877156120000002</v>
          </cell>
        </row>
        <row r="184">
          <cell r="B184">
            <v>3.0417007420000002</v>
          </cell>
        </row>
        <row r="185">
          <cell r="B185">
            <v>10.056101890000001</v>
          </cell>
        </row>
        <row r="186">
          <cell r="B186">
            <v>2.3016684779999999</v>
          </cell>
        </row>
        <row r="187">
          <cell r="B187">
            <v>6.7807169070000004</v>
          </cell>
        </row>
        <row r="188">
          <cell r="B188">
            <v>3.7870669440000002</v>
          </cell>
        </row>
        <row r="189">
          <cell r="B189">
            <v>2.9494552999999999</v>
          </cell>
        </row>
        <row r="190">
          <cell r="B190">
            <v>-3.0345388199999999</v>
          </cell>
        </row>
        <row r="191">
          <cell r="B191">
            <v>-2.4033472699999998</v>
          </cell>
        </row>
        <row r="192">
          <cell r="B192">
            <v>-2.5713107059999998</v>
          </cell>
        </row>
        <row r="193">
          <cell r="B193">
            <v>4.3685731880000001</v>
          </cell>
        </row>
        <row r="194">
          <cell r="B194">
            <v>2.4230212409999998</v>
          </cell>
        </row>
        <row r="195">
          <cell r="B195">
            <v>3.3219538879999999</v>
          </cell>
        </row>
        <row r="196">
          <cell r="B196">
            <v>3.2974366850000001</v>
          </cell>
        </row>
        <row r="197">
          <cell r="B197">
            <v>3.20546635</v>
          </cell>
        </row>
        <row r="198">
          <cell r="B198">
            <v>3.5995970759999998</v>
          </cell>
        </row>
        <row r="199">
          <cell r="B199">
            <v>-2.3882940179999999</v>
          </cell>
        </row>
        <row r="200">
          <cell r="B200">
            <v>4.2210848189999997</v>
          </cell>
        </row>
        <row r="201">
          <cell r="B201">
            <v>2.693517581</v>
          </cell>
        </row>
        <row r="202">
          <cell r="B202">
            <v>6.9088174860000002</v>
          </cell>
        </row>
        <row r="203">
          <cell r="B203">
            <v>2.417155755</v>
          </cell>
        </row>
        <row r="204">
          <cell r="B204">
            <v>3.2305388829999999</v>
          </cell>
        </row>
        <row r="205">
          <cell r="B205">
            <v>2.2147936979999998</v>
          </cell>
        </row>
        <row r="206">
          <cell r="B206">
            <v>-2.4903261080000001</v>
          </cell>
        </row>
        <row r="207">
          <cell r="B207">
            <v>3.5656459169999999</v>
          </cell>
        </row>
        <row r="208">
          <cell r="B208">
            <v>4.0939041549999997</v>
          </cell>
        </row>
        <row r="209">
          <cell r="B209">
            <v>2.8844359879999999</v>
          </cell>
        </row>
        <row r="210">
          <cell r="B210">
            <v>4.1098372740000002</v>
          </cell>
        </row>
        <row r="211">
          <cell r="B211">
            <v>2.6096144410000002</v>
          </cell>
        </row>
        <row r="212">
          <cell r="B212">
            <v>4.1656578309999999</v>
          </cell>
        </row>
        <row r="213">
          <cell r="B213">
            <v>5.845884077</v>
          </cell>
        </row>
        <row r="214">
          <cell r="B214">
            <v>5.5360819110000001</v>
          </cell>
        </row>
        <row r="215">
          <cell r="B215">
            <v>4.6777542390000004</v>
          </cell>
        </row>
        <row r="216">
          <cell r="B216">
            <v>4.0440819010000002</v>
          </cell>
        </row>
        <row r="217">
          <cell r="B217">
            <v>3.655130588</v>
          </cell>
        </row>
        <row r="218">
          <cell r="B218">
            <v>4.4850662870000004</v>
          </cell>
        </row>
        <row r="219">
          <cell r="B219">
            <v>2.598579161</v>
          </cell>
        </row>
        <row r="220">
          <cell r="B220">
            <v>4.5430020799999999</v>
          </cell>
        </row>
        <row r="221">
          <cell r="B221">
            <v>2.560441902</v>
          </cell>
        </row>
        <row r="222">
          <cell r="B222">
            <v>3.062468188</v>
          </cell>
        </row>
        <row r="223">
          <cell r="B223">
            <v>5.7450097199999997</v>
          </cell>
        </row>
        <row r="224">
          <cell r="B224">
            <v>2.807953667</v>
          </cell>
        </row>
        <row r="225">
          <cell r="B225">
            <v>3.4187899270000002</v>
          </cell>
        </row>
        <row r="226">
          <cell r="B226">
            <v>3.6080807730000002</v>
          </cell>
        </row>
        <row r="227">
          <cell r="B227">
            <v>4.1393038539999996</v>
          </cell>
        </row>
        <row r="228">
          <cell r="B228">
            <v>4.5172949060000001</v>
          </cell>
        </row>
        <row r="229">
          <cell r="B229">
            <v>-2.6249603819999998</v>
          </cell>
        </row>
        <row r="230">
          <cell r="B230">
            <v>3.1783761089999998</v>
          </cell>
        </row>
        <row r="231">
          <cell r="B231">
            <v>2.8121331980000002</v>
          </cell>
        </row>
        <row r="232">
          <cell r="B232">
            <v>4.6773221380000001</v>
          </cell>
        </row>
        <row r="233">
          <cell r="B233">
            <v>4.7221955280000003</v>
          </cell>
        </row>
        <row r="234">
          <cell r="B234">
            <v>-2.735430714</v>
          </cell>
        </row>
        <row r="235">
          <cell r="B235">
            <v>-2.976392851</v>
          </cell>
        </row>
        <row r="236">
          <cell r="B236">
            <v>3.6957425210000001</v>
          </cell>
        </row>
        <row r="237">
          <cell r="B237">
            <v>4.0457190199999999</v>
          </cell>
        </row>
        <row r="238">
          <cell r="B238">
            <v>4.4437127829999996</v>
          </cell>
        </row>
        <row r="239">
          <cell r="B239">
            <v>2.917257223</v>
          </cell>
        </row>
        <row r="240">
          <cell r="B240">
            <v>5.9199336950000001</v>
          </cell>
        </row>
        <row r="241">
          <cell r="B241">
            <v>-2.0829781949999999</v>
          </cell>
        </row>
        <row r="242">
          <cell r="B242">
            <v>-2.7394522829999999</v>
          </cell>
        </row>
        <row r="243">
          <cell r="B243">
            <v>-2.6488750539999999</v>
          </cell>
        </row>
        <row r="244">
          <cell r="B244">
            <v>-2.7123630329999999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O254"/>
  <sheetViews>
    <sheetView topLeftCell="D1" workbookViewId="0">
      <selection activeCell="N2" sqref="N2"/>
    </sheetView>
  </sheetViews>
  <sheetFormatPr baseColWidth="10" defaultRowHeight="16" x14ac:dyDescent="0.2"/>
  <cols>
    <col min="1" max="1" width="16.1640625" style="5" bestFit="1" customWidth="1"/>
    <col min="2" max="2" width="17.6640625" style="5" bestFit="1" customWidth="1"/>
    <col min="3" max="4" width="10.83203125" style="5"/>
    <col min="5" max="5" width="26.83203125" style="5" bestFit="1" customWidth="1"/>
    <col min="6" max="6" width="24.5" style="5" customWidth="1"/>
    <col min="7" max="9" width="10.83203125" style="5"/>
    <col min="10" max="10" width="16.1640625" style="5" bestFit="1" customWidth="1"/>
    <col min="11" max="11" width="14.1640625" style="5" bestFit="1" customWidth="1"/>
    <col min="12" max="12" width="10.83203125" style="5"/>
    <col min="13" max="13" width="21.33203125" style="5" customWidth="1"/>
    <col min="14" max="15" width="10.83203125" style="5"/>
    <col min="16" max="16" width="8" style="5" customWidth="1"/>
    <col min="17" max="17" width="6.5" style="5" customWidth="1"/>
    <col min="19" max="19" width="26.83203125" style="5" bestFit="1" customWidth="1"/>
    <col min="20" max="21" width="10.83203125" style="5"/>
    <col min="22" max="22" width="21.33203125" style="5" customWidth="1"/>
    <col min="24" max="16384" width="10.83203125" style="5"/>
  </cols>
  <sheetData>
    <row r="1" spans="1:24" x14ac:dyDescent="0.2">
      <c r="A1" s="5" t="s">
        <v>4060</v>
      </c>
      <c r="B1" s="5" t="s">
        <v>1860</v>
      </c>
      <c r="C1" s="5" t="s">
        <v>1861</v>
      </c>
      <c r="D1" s="5" t="s">
        <v>4064</v>
      </c>
      <c r="E1" s="5" t="s">
        <v>5016</v>
      </c>
      <c r="F1" s="5" t="s">
        <v>5017</v>
      </c>
      <c r="G1" s="5" t="s">
        <v>1863</v>
      </c>
      <c r="H1" s="5" t="s">
        <v>1864</v>
      </c>
      <c r="I1" s="5" t="s">
        <v>4058</v>
      </c>
      <c r="J1" s="5" t="s">
        <v>4059</v>
      </c>
      <c r="K1" s="5" t="s">
        <v>4061</v>
      </c>
      <c r="L1" s="5" t="s">
        <v>1865</v>
      </c>
      <c r="M1" s="5" t="s">
        <v>1866</v>
      </c>
      <c r="N1" s="5" t="s">
        <v>1867</v>
      </c>
      <c r="O1" t="s">
        <v>5018</v>
      </c>
      <c r="P1" s="5" t="s">
        <v>4062</v>
      </c>
      <c r="Q1" s="5" t="s">
        <v>4063</v>
      </c>
      <c r="R1" s="5"/>
      <c r="W1" s="5"/>
    </row>
    <row r="2" spans="1:24" x14ac:dyDescent="0.2">
      <c r="A2" s="11" t="s">
        <v>1658</v>
      </c>
      <c r="B2" s="11" t="s">
        <v>1071</v>
      </c>
      <c r="C2" s="11">
        <v>5.907893101</v>
      </c>
      <c r="D2" s="12">
        <v>2.4899999999999999E-6</v>
      </c>
      <c r="E2" s="11" t="s">
        <v>5019</v>
      </c>
      <c r="F2" s="11" t="s">
        <v>1915</v>
      </c>
      <c r="G2" s="11" t="s">
        <v>4031</v>
      </c>
      <c r="H2" s="11" t="s">
        <v>4032</v>
      </c>
      <c r="I2" s="11" t="s">
        <v>1869</v>
      </c>
      <c r="J2" s="11" t="s">
        <v>1869</v>
      </c>
      <c r="K2" s="11" t="s">
        <v>1890</v>
      </c>
      <c r="L2" s="11" t="s">
        <v>1918</v>
      </c>
      <c r="M2" s="11" t="s">
        <v>4033</v>
      </c>
      <c r="N2" s="11" t="s">
        <v>1905</v>
      </c>
      <c r="O2" s="11"/>
      <c r="P2" s="11" t="s">
        <v>5</v>
      </c>
      <c r="Q2" s="11" t="s">
        <v>5</v>
      </c>
      <c r="R2" s="5"/>
      <c r="W2" s="5"/>
    </row>
    <row r="3" spans="1:24" x14ac:dyDescent="0.2">
      <c r="A3" s="11" t="s">
        <v>1053</v>
      </c>
      <c r="B3" s="11" t="s">
        <v>1575</v>
      </c>
      <c r="C3" s="11">
        <v>4.0271893170000004</v>
      </c>
      <c r="D3" s="11">
        <v>2.7582190000000001E-3</v>
      </c>
      <c r="E3" s="11" t="s">
        <v>5019</v>
      </c>
      <c r="F3" s="11" t="s">
        <v>1928</v>
      </c>
      <c r="G3" s="11"/>
      <c r="H3" s="11"/>
      <c r="I3" s="11" t="s">
        <v>1869</v>
      </c>
      <c r="J3" s="11" t="s">
        <v>1869</v>
      </c>
      <c r="K3" s="11" t="s">
        <v>1890</v>
      </c>
      <c r="L3" s="11" t="s">
        <v>1929</v>
      </c>
      <c r="M3" s="11" t="s">
        <v>1928</v>
      </c>
      <c r="N3" s="11" t="s">
        <v>1880</v>
      </c>
      <c r="O3" s="11"/>
      <c r="P3" s="11" t="s">
        <v>5</v>
      </c>
      <c r="Q3" s="11" t="s">
        <v>5</v>
      </c>
      <c r="R3" s="5"/>
      <c r="W3" s="5"/>
    </row>
    <row r="4" spans="1:24" x14ac:dyDescent="0.2">
      <c r="A4" s="11" t="s">
        <v>1134</v>
      </c>
      <c r="B4" s="11" t="s">
        <v>431</v>
      </c>
      <c r="C4" s="11">
        <v>3.582222663</v>
      </c>
      <c r="D4" s="11">
        <v>6.9751299999999997E-4</v>
      </c>
      <c r="E4" s="11" t="s">
        <v>5019</v>
      </c>
      <c r="F4" s="11" t="s">
        <v>1931</v>
      </c>
      <c r="G4" s="11" t="s">
        <v>3703</v>
      </c>
      <c r="H4" s="11" t="s">
        <v>3704</v>
      </c>
      <c r="I4" s="11" t="s">
        <v>1869</v>
      </c>
      <c r="J4" s="11" t="s">
        <v>1869</v>
      </c>
      <c r="K4" s="11" t="s">
        <v>1871</v>
      </c>
      <c r="L4" s="11" t="s">
        <v>1934</v>
      </c>
      <c r="M4" s="11" t="s">
        <v>3705</v>
      </c>
      <c r="N4" s="11" t="s">
        <v>1905</v>
      </c>
      <c r="O4" s="11"/>
      <c r="P4" s="11" t="s">
        <v>5</v>
      </c>
      <c r="Q4" s="11" t="s">
        <v>5</v>
      </c>
      <c r="R4" s="5"/>
      <c r="W4" s="5"/>
    </row>
    <row r="5" spans="1:24" x14ac:dyDescent="0.2">
      <c r="A5" s="11" t="s">
        <v>1496</v>
      </c>
      <c r="B5" s="11" t="s">
        <v>1366</v>
      </c>
      <c r="C5" s="11">
        <v>3.391096535</v>
      </c>
      <c r="D5" s="11">
        <v>2.6124999999999998E-4</v>
      </c>
      <c r="E5" s="11" t="s">
        <v>5019</v>
      </c>
      <c r="F5" s="11" t="s">
        <v>1920</v>
      </c>
      <c r="G5" s="11"/>
      <c r="H5" s="11"/>
      <c r="I5" s="11" t="s">
        <v>1869</v>
      </c>
      <c r="J5" s="11" t="s">
        <v>1869</v>
      </c>
      <c r="K5" s="11" t="s">
        <v>1890</v>
      </c>
      <c r="L5" s="11" t="s">
        <v>1921</v>
      </c>
      <c r="M5" s="11" t="s">
        <v>1920</v>
      </c>
      <c r="N5" s="11" t="s">
        <v>1923</v>
      </c>
      <c r="O5" s="11"/>
      <c r="P5" s="11" t="s">
        <v>5</v>
      </c>
      <c r="Q5" s="11" t="s">
        <v>5</v>
      </c>
      <c r="R5" s="5"/>
      <c r="W5" s="5"/>
    </row>
    <row r="6" spans="1:24" x14ac:dyDescent="0.2">
      <c r="A6" s="11" t="s">
        <v>620</v>
      </c>
      <c r="B6" s="11" t="s">
        <v>131</v>
      </c>
      <c r="C6" s="11">
        <v>2.7278804299999999</v>
      </c>
      <c r="D6" s="12">
        <v>1.0900000000000001E-5</v>
      </c>
      <c r="E6" s="11" t="s">
        <v>5019</v>
      </c>
      <c r="F6" s="11" t="s">
        <v>1900</v>
      </c>
      <c r="G6" s="11" t="s">
        <v>4028</v>
      </c>
      <c r="H6" s="11" t="s">
        <v>4029</v>
      </c>
      <c r="I6" s="11" t="s">
        <v>1869</v>
      </c>
      <c r="J6" s="11" t="s">
        <v>1869</v>
      </c>
      <c r="K6" s="11" t="s">
        <v>1890</v>
      </c>
      <c r="L6" s="11" t="s">
        <v>1903</v>
      </c>
      <c r="M6" s="11" t="s">
        <v>4030</v>
      </c>
      <c r="N6" s="11" t="s">
        <v>1905</v>
      </c>
      <c r="O6" s="11"/>
      <c r="P6" s="11" t="s">
        <v>5</v>
      </c>
      <c r="Q6" s="11" t="s">
        <v>5</v>
      </c>
      <c r="R6" s="5"/>
      <c r="W6" s="5"/>
    </row>
    <row r="7" spans="1:24" x14ac:dyDescent="0.2">
      <c r="A7" s="11" t="s">
        <v>1026</v>
      </c>
      <c r="B7" s="11" t="s">
        <v>71</v>
      </c>
      <c r="C7" s="11">
        <v>2.358853506</v>
      </c>
      <c r="D7" s="12">
        <v>1.3200000000000001E-8</v>
      </c>
      <c r="E7" s="11" t="s">
        <v>5019</v>
      </c>
      <c r="F7" s="11" t="s">
        <v>1936</v>
      </c>
      <c r="G7" s="11" t="s">
        <v>4034</v>
      </c>
      <c r="H7" s="11" t="s">
        <v>4035</v>
      </c>
      <c r="I7" s="11" t="s">
        <v>1869</v>
      </c>
      <c r="J7" s="11" t="s">
        <v>1869</v>
      </c>
      <c r="K7" s="11" t="s">
        <v>1871</v>
      </c>
      <c r="L7" s="11" t="s">
        <v>1939</v>
      </c>
      <c r="M7" s="11" t="s">
        <v>4036</v>
      </c>
      <c r="N7" s="11" t="s">
        <v>1905</v>
      </c>
      <c r="O7" s="11"/>
      <c r="P7" s="11" t="s">
        <v>5</v>
      </c>
      <c r="Q7" s="11" t="s">
        <v>2</v>
      </c>
      <c r="R7" s="5"/>
      <c r="W7" s="5"/>
    </row>
    <row r="8" spans="1:24" x14ac:dyDescent="0.2">
      <c r="A8" s="22" t="s">
        <v>700</v>
      </c>
      <c r="B8" s="22" t="s">
        <v>1655</v>
      </c>
      <c r="C8" s="22">
        <v>4.456029977</v>
      </c>
      <c r="D8" s="23">
        <v>4.6E-5</v>
      </c>
      <c r="E8" s="22" t="s">
        <v>4068</v>
      </c>
      <c r="F8" s="22" t="s">
        <v>3531</v>
      </c>
      <c r="G8" s="22" t="s">
        <v>3574</v>
      </c>
      <c r="H8" s="22" t="s">
        <v>3575</v>
      </c>
      <c r="I8" s="22" t="s">
        <v>1869</v>
      </c>
      <c r="J8" s="22" t="s">
        <v>1869</v>
      </c>
      <c r="K8" s="22" t="s">
        <v>1890</v>
      </c>
      <c r="L8" s="22"/>
      <c r="M8" s="22"/>
      <c r="N8" s="22"/>
      <c r="O8" s="22"/>
      <c r="P8" s="22" t="s">
        <v>5</v>
      </c>
      <c r="Q8" s="22" t="s">
        <v>5</v>
      </c>
      <c r="R8" s="5"/>
      <c r="W8" s="5"/>
    </row>
    <row r="9" spans="1:24" x14ac:dyDescent="0.2">
      <c r="A9" s="22" t="s">
        <v>1196</v>
      </c>
      <c r="B9" s="24" t="s">
        <v>879</v>
      </c>
      <c r="C9" s="24">
        <v>2.9162719589999999</v>
      </c>
      <c r="D9" s="25">
        <v>3.4799999999999999E-5</v>
      </c>
      <c r="E9" s="24" t="s">
        <v>4068</v>
      </c>
      <c r="F9" s="24" t="s">
        <v>2746</v>
      </c>
      <c r="G9" s="24" t="s">
        <v>3980</v>
      </c>
      <c r="H9" s="24" t="s">
        <v>3981</v>
      </c>
      <c r="I9" s="24" t="s">
        <v>1869</v>
      </c>
      <c r="J9" s="24" t="s">
        <v>1869</v>
      </c>
      <c r="K9" s="24" t="s">
        <v>1871</v>
      </c>
      <c r="L9" s="24" t="s">
        <v>2749</v>
      </c>
      <c r="M9" s="24" t="s">
        <v>3982</v>
      </c>
      <c r="N9" s="24" t="s">
        <v>1905</v>
      </c>
      <c r="O9" s="22"/>
      <c r="P9" s="24" t="s">
        <v>5</v>
      </c>
      <c r="Q9" s="24" t="s">
        <v>5</v>
      </c>
      <c r="R9" s="5"/>
      <c r="W9" s="5"/>
    </row>
    <row r="10" spans="1:24" x14ac:dyDescent="0.2">
      <c r="A10" s="22" t="s">
        <v>1044</v>
      </c>
      <c r="B10" s="24" t="s">
        <v>962</v>
      </c>
      <c r="C10" s="24">
        <v>2.66819586</v>
      </c>
      <c r="D10" s="24">
        <v>5.2726500000000003E-3</v>
      </c>
      <c r="E10" s="24" t="s">
        <v>4068</v>
      </c>
      <c r="F10" s="24" t="s">
        <v>2741</v>
      </c>
      <c r="G10" s="24" t="s">
        <v>3977</v>
      </c>
      <c r="H10" s="24" t="s">
        <v>3978</v>
      </c>
      <c r="I10" s="24" t="s">
        <v>1869</v>
      </c>
      <c r="J10" s="24" t="s">
        <v>1869</v>
      </c>
      <c r="K10" s="24" t="s">
        <v>1871</v>
      </c>
      <c r="L10" s="24" t="s">
        <v>2744</v>
      </c>
      <c r="M10" s="24" t="s">
        <v>3979</v>
      </c>
      <c r="N10" s="24" t="s">
        <v>1905</v>
      </c>
      <c r="O10" s="22"/>
      <c r="P10" s="24" t="s">
        <v>5</v>
      </c>
      <c r="Q10" s="24" t="s">
        <v>5</v>
      </c>
      <c r="R10" s="5"/>
      <c r="W10" s="5"/>
    </row>
    <row r="11" spans="1:24" x14ac:dyDescent="0.2">
      <c r="A11" s="22" t="s">
        <v>492</v>
      </c>
      <c r="B11" s="22" t="s">
        <v>873</v>
      </c>
      <c r="C11" s="22">
        <v>2.4529082980000001</v>
      </c>
      <c r="D11" s="23">
        <v>1.7799999999999999E-6</v>
      </c>
      <c r="E11" s="22" t="s">
        <v>4068</v>
      </c>
      <c r="F11" s="22" t="s">
        <v>1962</v>
      </c>
      <c r="G11" s="22" t="s">
        <v>3574</v>
      </c>
      <c r="H11" s="22" t="s">
        <v>3576</v>
      </c>
      <c r="I11" s="22" t="s">
        <v>1869</v>
      </c>
      <c r="J11" s="22" t="s">
        <v>1869</v>
      </c>
      <c r="K11" s="22" t="s">
        <v>1890</v>
      </c>
      <c r="L11" s="22" t="s">
        <v>1964</v>
      </c>
      <c r="M11" s="22" t="s">
        <v>3577</v>
      </c>
      <c r="N11" s="22" t="s">
        <v>1893</v>
      </c>
      <c r="O11" s="22" t="s">
        <v>4070</v>
      </c>
      <c r="P11" s="22" t="s">
        <v>5</v>
      </c>
      <c r="Q11" s="22" t="s">
        <v>5</v>
      </c>
      <c r="R11" s="5"/>
      <c r="S11" s="8"/>
      <c r="U11" s="8"/>
      <c r="V11" s="8"/>
      <c r="W11" s="5"/>
      <c r="X11" s="8"/>
    </row>
    <row r="12" spans="1:24" x14ac:dyDescent="0.2">
      <c r="A12" s="13" t="s">
        <v>1552</v>
      </c>
      <c r="B12" s="13" t="s">
        <v>145</v>
      </c>
      <c r="C12" s="13">
        <v>2.670924802</v>
      </c>
      <c r="D12" s="14">
        <v>4.3799999999999998E-7</v>
      </c>
      <c r="E12" s="13" t="s">
        <v>5020</v>
      </c>
      <c r="F12" s="13" t="s">
        <v>2178</v>
      </c>
      <c r="G12" s="13"/>
      <c r="H12" s="13"/>
      <c r="I12" s="13" t="s">
        <v>1869</v>
      </c>
      <c r="J12" s="13" t="s">
        <v>1869</v>
      </c>
      <c r="K12" s="13" t="s">
        <v>1871</v>
      </c>
      <c r="L12" s="13" t="s">
        <v>2179</v>
      </c>
      <c r="M12" s="13" t="s">
        <v>2178</v>
      </c>
      <c r="N12" s="13" t="s">
        <v>2092</v>
      </c>
      <c r="O12" s="15"/>
      <c r="P12" s="13" t="s">
        <v>5</v>
      </c>
      <c r="Q12" s="13" t="s">
        <v>5</v>
      </c>
      <c r="R12" s="5"/>
      <c r="S12" s="8"/>
      <c r="U12" s="8"/>
      <c r="V12" s="8"/>
      <c r="W12" s="5"/>
      <c r="X12" s="8"/>
    </row>
    <row r="13" spans="1:24" x14ac:dyDescent="0.2">
      <c r="A13" s="13" t="s">
        <v>914</v>
      </c>
      <c r="B13" s="13" t="s">
        <v>236</v>
      </c>
      <c r="C13" s="13">
        <v>2.5625869730000002</v>
      </c>
      <c r="D13" s="13">
        <v>1.8101700000000001E-4</v>
      </c>
      <c r="E13" s="13" t="s">
        <v>5020</v>
      </c>
      <c r="F13" s="13" t="s">
        <v>2181</v>
      </c>
      <c r="G13" s="13" t="s">
        <v>3732</v>
      </c>
      <c r="H13" s="13" t="s">
        <v>3733</v>
      </c>
      <c r="I13" s="13" t="s">
        <v>1869</v>
      </c>
      <c r="J13" s="13" t="s">
        <v>1869</v>
      </c>
      <c r="K13" s="13" t="s">
        <v>1871</v>
      </c>
      <c r="L13" s="13"/>
      <c r="M13" s="13"/>
      <c r="N13" s="13"/>
      <c r="O13" s="13"/>
      <c r="P13" s="13" t="s">
        <v>5</v>
      </c>
      <c r="Q13" s="13" t="s">
        <v>2</v>
      </c>
      <c r="R13" s="5"/>
      <c r="W13" s="5"/>
    </row>
    <row r="14" spans="1:24" x14ac:dyDescent="0.2">
      <c r="A14" s="13" t="s">
        <v>297</v>
      </c>
      <c r="B14" s="13" t="s">
        <v>4039</v>
      </c>
      <c r="C14" s="13">
        <v>2.1546236300000001</v>
      </c>
      <c r="D14" s="13">
        <v>3.5730800000000002E-3</v>
      </c>
      <c r="E14" s="13" t="s">
        <v>5020</v>
      </c>
      <c r="F14" s="13" t="s">
        <v>2290</v>
      </c>
      <c r="G14" s="13"/>
      <c r="H14" s="13"/>
      <c r="I14" s="13" t="s">
        <v>1869</v>
      </c>
      <c r="J14" s="13" t="s">
        <v>1869</v>
      </c>
      <c r="K14" s="13" t="s">
        <v>1871</v>
      </c>
      <c r="L14" s="13" t="s">
        <v>2184</v>
      </c>
      <c r="M14" s="13" t="s">
        <v>2290</v>
      </c>
      <c r="N14" s="13" t="s">
        <v>1905</v>
      </c>
      <c r="O14" s="13"/>
      <c r="P14" s="13" t="s">
        <v>5</v>
      </c>
      <c r="Q14" s="13" t="s">
        <v>2</v>
      </c>
      <c r="R14" s="5"/>
      <c r="W14" s="5"/>
    </row>
    <row r="15" spans="1:24" x14ac:dyDescent="0.2">
      <c r="A15" s="11" t="s">
        <v>849</v>
      </c>
      <c r="B15" s="11" t="s">
        <v>298</v>
      </c>
      <c r="C15" s="11">
        <v>4.6351412439999997</v>
      </c>
      <c r="D15" s="12">
        <v>7.2600000000000002E-12</v>
      </c>
      <c r="E15" s="11" t="s">
        <v>5021</v>
      </c>
      <c r="F15" s="11" t="s">
        <v>3817</v>
      </c>
      <c r="G15" s="11"/>
      <c r="H15" s="11"/>
      <c r="I15" s="11" t="s">
        <v>3553</v>
      </c>
      <c r="J15" s="11" t="s">
        <v>3818</v>
      </c>
      <c r="K15" s="11" t="s">
        <v>1988</v>
      </c>
      <c r="L15" s="11" t="s">
        <v>3819</v>
      </c>
      <c r="M15" s="11" t="s">
        <v>3817</v>
      </c>
      <c r="N15" s="11" t="s">
        <v>1893</v>
      </c>
      <c r="O15" s="11" t="s">
        <v>4073</v>
      </c>
      <c r="P15" s="11" t="s">
        <v>2</v>
      </c>
      <c r="Q15" s="11" t="s">
        <v>5</v>
      </c>
      <c r="R15" s="5"/>
      <c r="W15" s="5"/>
    </row>
    <row r="16" spans="1:24" x14ac:dyDescent="0.2">
      <c r="A16" s="11" t="s">
        <v>321</v>
      </c>
      <c r="B16" s="11" t="s">
        <v>884</v>
      </c>
      <c r="C16" s="11">
        <v>4.3206691499999996</v>
      </c>
      <c r="D16" s="11">
        <v>1.0867349999999999E-3</v>
      </c>
      <c r="E16" s="11" t="s">
        <v>5021</v>
      </c>
      <c r="F16" s="11" t="s">
        <v>3821</v>
      </c>
      <c r="G16" s="11"/>
      <c r="H16" s="11" t="s">
        <v>3822</v>
      </c>
      <c r="I16" s="11" t="s">
        <v>1869</v>
      </c>
      <c r="J16" s="11" t="s">
        <v>1869</v>
      </c>
      <c r="K16" s="11" t="s">
        <v>1871</v>
      </c>
      <c r="L16" s="11" t="s">
        <v>2384</v>
      </c>
      <c r="M16" s="11" t="s">
        <v>3604</v>
      </c>
      <c r="N16" s="11" t="s">
        <v>1893</v>
      </c>
      <c r="O16" s="11" t="s">
        <v>4069</v>
      </c>
      <c r="P16" s="11" t="s">
        <v>5</v>
      </c>
      <c r="Q16" s="11" t="s">
        <v>2</v>
      </c>
      <c r="R16" s="5"/>
      <c r="W16" s="5"/>
    </row>
    <row r="17" spans="1:23" x14ac:dyDescent="0.2">
      <c r="A17" s="11" t="s">
        <v>1323</v>
      </c>
      <c r="B17" s="11" t="s">
        <v>1067</v>
      </c>
      <c r="C17" s="11">
        <v>-2.0275358539999999</v>
      </c>
      <c r="D17" s="12">
        <v>1.59E-8</v>
      </c>
      <c r="E17" s="11" t="s">
        <v>5021</v>
      </c>
      <c r="F17" s="11" t="s">
        <v>3210</v>
      </c>
      <c r="G17" s="11"/>
      <c r="H17" s="11" t="s">
        <v>3654</v>
      </c>
      <c r="I17" s="11" t="s">
        <v>1869</v>
      </c>
      <c r="J17" s="11" t="s">
        <v>1869</v>
      </c>
      <c r="K17" s="11" t="s">
        <v>1871</v>
      </c>
      <c r="L17" s="11"/>
      <c r="M17" s="11"/>
      <c r="N17" s="11"/>
      <c r="O17" s="11"/>
      <c r="P17" s="11" t="s">
        <v>2</v>
      </c>
      <c r="Q17" s="11" t="s">
        <v>2</v>
      </c>
      <c r="R17" s="5"/>
      <c r="W17" s="5"/>
    </row>
    <row r="18" spans="1:23" x14ac:dyDescent="0.2">
      <c r="A18" s="11" t="s">
        <v>997</v>
      </c>
      <c r="B18" s="11" t="s">
        <v>1225</v>
      </c>
      <c r="C18" s="11">
        <v>-2.4342624709999998</v>
      </c>
      <c r="D18" s="12">
        <v>9.3499999999999997E-8</v>
      </c>
      <c r="E18" s="11" t="s">
        <v>5021</v>
      </c>
      <c r="F18" s="11" t="s">
        <v>2155</v>
      </c>
      <c r="G18" s="11"/>
      <c r="H18" s="11" t="s">
        <v>3652</v>
      </c>
      <c r="I18" s="11" t="s">
        <v>1869</v>
      </c>
      <c r="J18" s="11" t="s">
        <v>1869</v>
      </c>
      <c r="K18" s="11" t="s">
        <v>1871</v>
      </c>
      <c r="L18" s="11" t="s">
        <v>2157</v>
      </c>
      <c r="M18" s="11" t="s">
        <v>3653</v>
      </c>
      <c r="N18" s="11" t="s">
        <v>2097</v>
      </c>
      <c r="O18" s="11"/>
      <c r="P18" s="11" t="s">
        <v>5</v>
      </c>
      <c r="Q18" s="11" t="s">
        <v>2</v>
      </c>
      <c r="R18" s="5"/>
      <c r="W18" s="5"/>
    </row>
    <row r="19" spans="1:23" x14ac:dyDescent="0.2">
      <c r="A19" s="1" t="s">
        <v>722</v>
      </c>
      <c r="B19" s="1" t="s">
        <v>1137</v>
      </c>
      <c r="C19" s="1">
        <v>3.4007031379999999</v>
      </c>
      <c r="D19" s="1">
        <v>7.4196899999999998E-4</v>
      </c>
      <c r="E19" s="1" t="s">
        <v>5022</v>
      </c>
      <c r="F19" s="1" t="s">
        <v>2488</v>
      </c>
      <c r="G19" s="1" t="s">
        <v>3748</v>
      </c>
      <c r="H19" s="1" t="s">
        <v>3866</v>
      </c>
      <c r="I19" s="1" t="s">
        <v>1869</v>
      </c>
      <c r="J19" s="1" t="s">
        <v>1869</v>
      </c>
      <c r="K19" s="1" t="s">
        <v>1871</v>
      </c>
      <c r="L19" s="1" t="s">
        <v>2210</v>
      </c>
      <c r="M19" s="1" t="s">
        <v>3867</v>
      </c>
      <c r="N19" s="1" t="s">
        <v>1893</v>
      </c>
      <c r="O19" s="1" t="s">
        <v>4069</v>
      </c>
      <c r="P19" s="1" t="s">
        <v>5</v>
      </c>
      <c r="Q19" s="1" t="s">
        <v>5</v>
      </c>
      <c r="R19" s="5"/>
      <c r="W19" s="5"/>
    </row>
    <row r="20" spans="1:23" x14ac:dyDescent="0.2">
      <c r="A20" s="1" t="s">
        <v>1428</v>
      </c>
      <c r="B20" s="1" t="s">
        <v>1286</v>
      </c>
      <c r="C20" s="1">
        <v>3.0594496229999999</v>
      </c>
      <c r="D20" s="21">
        <v>3.3000000000000003E-5</v>
      </c>
      <c r="E20" s="1" t="s">
        <v>5022</v>
      </c>
      <c r="F20" s="1" t="s">
        <v>2212</v>
      </c>
      <c r="G20" s="1" t="s">
        <v>3748</v>
      </c>
      <c r="H20" s="1" t="s">
        <v>3868</v>
      </c>
      <c r="I20" s="1" t="s">
        <v>1869</v>
      </c>
      <c r="J20" s="1" t="s">
        <v>1869</v>
      </c>
      <c r="K20" s="1" t="s">
        <v>1871</v>
      </c>
      <c r="L20" s="1" t="s">
        <v>2214</v>
      </c>
      <c r="M20" s="1" t="s">
        <v>3869</v>
      </c>
      <c r="N20" s="1" t="s">
        <v>1893</v>
      </c>
      <c r="O20" s="1" t="s">
        <v>4069</v>
      </c>
      <c r="P20" s="1" t="s">
        <v>5</v>
      </c>
      <c r="Q20" s="1" t="s">
        <v>5</v>
      </c>
      <c r="R20" s="5"/>
      <c r="W20" s="5"/>
    </row>
    <row r="21" spans="1:23" x14ac:dyDescent="0.2">
      <c r="A21" s="1" t="s">
        <v>109</v>
      </c>
      <c r="B21" s="1" t="s">
        <v>1640</v>
      </c>
      <c r="C21" s="1">
        <v>2.6414859939999999</v>
      </c>
      <c r="D21" s="1">
        <v>7.6736399999999998E-4</v>
      </c>
      <c r="E21" s="1" t="s">
        <v>5022</v>
      </c>
      <c r="F21" s="1" t="s">
        <v>2475</v>
      </c>
      <c r="G21" s="1"/>
      <c r="H21" s="1" t="s">
        <v>3830</v>
      </c>
      <c r="I21" s="1" t="s">
        <v>1869</v>
      </c>
      <c r="J21" s="1" t="s">
        <v>1869</v>
      </c>
      <c r="K21" s="1" t="s">
        <v>1871</v>
      </c>
      <c r="L21" s="1" t="s">
        <v>2218</v>
      </c>
      <c r="M21" s="1" t="s">
        <v>3379</v>
      </c>
      <c r="N21" s="1" t="s">
        <v>1893</v>
      </c>
      <c r="O21" s="1" t="s">
        <v>4069</v>
      </c>
      <c r="P21" s="1" t="s">
        <v>5</v>
      </c>
      <c r="Q21" s="1" t="s">
        <v>5</v>
      </c>
      <c r="R21" s="5"/>
      <c r="W21" s="5"/>
    </row>
    <row r="22" spans="1:23" x14ac:dyDescent="0.2">
      <c r="A22" s="1" t="s">
        <v>1032</v>
      </c>
      <c r="B22" s="1" t="s">
        <v>956</v>
      </c>
      <c r="C22" s="1">
        <v>2.589587919</v>
      </c>
      <c r="D22" s="1">
        <v>2.15875E-4</v>
      </c>
      <c r="E22" s="1" t="s">
        <v>5022</v>
      </c>
      <c r="F22" s="1" t="s">
        <v>2220</v>
      </c>
      <c r="G22" s="1"/>
      <c r="H22" s="1" t="s">
        <v>3870</v>
      </c>
      <c r="I22" s="1" t="s">
        <v>1869</v>
      </c>
      <c r="J22" s="1" t="s">
        <v>1869</v>
      </c>
      <c r="K22" s="1" t="s">
        <v>1871</v>
      </c>
      <c r="L22" s="1" t="s">
        <v>2222</v>
      </c>
      <c r="M22" s="1" t="s">
        <v>3871</v>
      </c>
      <c r="N22" s="1" t="s">
        <v>1893</v>
      </c>
      <c r="O22" s="1" t="s">
        <v>4069</v>
      </c>
      <c r="P22" s="1" t="s">
        <v>5</v>
      </c>
      <c r="Q22" s="1" t="s">
        <v>5</v>
      </c>
      <c r="R22" s="5"/>
      <c r="W22" s="5"/>
    </row>
    <row r="23" spans="1:23" x14ac:dyDescent="0.2">
      <c r="A23" s="22" t="s">
        <v>1304</v>
      </c>
      <c r="B23" s="22" t="s">
        <v>1659</v>
      </c>
      <c r="C23" s="22">
        <v>7.339036471</v>
      </c>
      <c r="D23" s="22">
        <v>1.0657700000000001E-4</v>
      </c>
      <c r="E23" s="22" t="s">
        <v>5023</v>
      </c>
      <c r="F23" s="22" t="s">
        <v>3764</v>
      </c>
      <c r="G23" s="22"/>
      <c r="H23" s="22" t="s">
        <v>3765</v>
      </c>
      <c r="I23" s="22" t="s">
        <v>1869</v>
      </c>
      <c r="J23" s="22" t="s">
        <v>1869</v>
      </c>
      <c r="K23" s="22" t="s">
        <v>1988</v>
      </c>
      <c r="L23" s="22" t="s">
        <v>3766</v>
      </c>
      <c r="M23" s="22" t="s">
        <v>3767</v>
      </c>
      <c r="N23" s="22" t="s">
        <v>1893</v>
      </c>
      <c r="O23" s="22" t="s">
        <v>4072</v>
      </c>
      <c r="P23" s="22" t="s">
        <v>2</v>
      </c>
      <c r="Q23" s="22" t="s">
        <v>5</v>
      </c>
      <c r="R23" s="5"/>
      <c r="W23" s="5"/>
    </row>
    <row r="24" spans="1:23" x14ac:dyDescent="0.2">
      <c r="A24" s="22" t="s">
        <v>1300</v>
      </c>
      <c r="B24" s="22" t="s">
        <v>621</v>
      </c>
      <c r="C24" s="22">
        <v>4.5701809090000003</v>
      </c>
      <c r="D24" s="23">
        <v>6.5899999999999996E-7</v>
      </c>
      <c r="E24" s="22" t="s">
        <v>5023</v>
      </c>
      <c r="F24" s="22" t="s">
        <v>3760</v>
      </c>
      <c r="G24" s="22"/>
      <c r="H24" s="22" t="s">
        <v>3761</v>
      </c>
      <c r="I24" s="22" t="s">
        <v>1869</v>
      </c>
      <c r="J24" s="22" t="s">
        <v>1869</v>
      </c>
      <c r="K24" s="22" t="s">
        <v>1988</v>
      </c>
      <c r="L24" s="22" t="s">
        <v>3762</v>
      </c>
      <c r="M24" s="22" t="s">
        <v>3763</v>
      </c>
      <c r="N24" s="22" t="s">
        <v>1893</v>
      </c>
      <c r="O24" s="22" t="s">
        <v>4072</v>
      </c>
      <c r="P24" s="22" t="s">
        <v>2</v>
      </c>
      <c r="Q24" s="22" t="s">
        <v>5</v>
      </c>
      <c r="R24" s="5"/>
      <c r="W24" s="5"/>
    </row>
    <row r="25" spans="1:23" x14ac:dyDescent="0.2">
      <c r="A25" s="22" t="s">
        <v>1784</v>
      </c>
      <c r="B25" s="22" t="s">
        <v>1497</v>
      </c>
      <c r="C25" s="22">
        <v>4.1797536590000002</v>
      </c>
      <c r="D25" s="22">
        <v>5.6125100000000002E-4</v>
      </c>
      <c r="E25" s="22" t="s">
        <v>5023</v>
      </c>
      <c r="F25" s="22" t="s">
        <v>3768</v>
      </c>
      <c r="G25" s="22" t="s">
        <v>3769</v>
      </c>
      <c r="H25" s="22" t="s">
        <v>3770</v>
      </c>
      <c r="I25" s="22" t="s">
        <v>1869</v>
      </c>
      <c r="J25" s="22" t="s">
        <v>1869</v>
      </c>
      <c r="K25" s="22" t="s">
        <v>1988</v>
      </c>
      <c r="L25" s="22" t="s">
        <v>3771</v>
      </c>
      <c r="M25" s="22" t="s">
        <v>3772</v>
      </c>
      <c r="N25" s="22" t="s">
        <v>1893</v>
      </c>
      <c r="O25" s="22" t="s">
        <v>4072</v>
      </c>
      <c r="P25" s="22" t="s">
        <v>2</v>
      </c>
      <c r="Q25" s="22" t="s">
        <v>5</v>
      </c>
      <c r="R25" s="5"/>
      <c r="W25" s="5"/>
    </row>
    <row r="26" spans="1:23" x14ac:dyDescent="0.2">
      <c r="A26" s="22" t="s">
        <v>65</v>
      </c>
      <c r="B26" s="22" t="s">
        <v>1520</v>
      </c>
      <c r="C26" s="22">
        <v>3.551764892</v>
      </c>
      <c r="D26" s="22">
        <v>9.0659980000000005E-3</v>
      </c>
      <c r="E26" s="22" t="s">
        <v>5023</v>
      </c>
      <c r="F26" s="22" t="s">
        <v>3773</v>
      </c>
      <c r="G26" s="22" t="s">
        <v>3774</v>
      </c>
      <c r="H26" s="22" t="s">
        <v>3775</v>
      </c>
      <c r="I26" s="22" t="s">
        <v>1869</v>
      </c>
      <c r="J26" s="22" t="s">
        <v>1869</v>
      </c>
      <c r="K26" s="22" t="s">
        <v>1988</v>
      </c>
      <c r="L26" s="22" t="s">
        <v>3776</v>
      </c>
      <c r="M26" s="22" t="s">
        <v>3777</v>
      </c>
      <c r="N26" s="22" t="s">
        <v>1893</v>
      </c>
      <c r="O26" s="22" t="s">
        <v>4070</v>
      </c>
      <c r="P26" s="22" t="s">
        <v>2</v>
      </c>
      <c r="Q26" s="22" t="s">
        <v>5</v>
      </c>
      <c r="R26" s="5"/>
      <c r="W26" s="5"/>
    </row>
    <row r="27" spans="1:23" x14ac:dyDescent="0.2">
      <c r="A27" s="16" t="s">
        <v>1070</v>
      </c>
      <c r="B27" s="16" t="s">
        <v>1027</v>
      </c>
      <c r="C27" s="16">
        <v>8.3803654999999999</v>
      </c>
      <c r="D27" s="17">
        <v>6.6000000000000005E-5</v>
      </c>
      <c r="E27" s="16" t="s">
        <v>5024</v>
      </c>
      <c r="F27" s="16" t="s">
        <v>3851</v>
      </c>
      <c r="G27" s="16" t="s">
        <v>3748</v>
      </c>
      <c r="H27" s="16" t="s">
        <v>3852</v>
      </c>
      <c r="I27" s="16" t="s">
        <v>1869</v>
      </c>
      <c r="J27" s="16" t="s">
        <v>1869</v>
      </c>
      <c r="K27" s="16" t="s">
        <v>1988</v>
      </c>
      <c r="L27" s="16" t="s">
        <v>3853</v>
      </c>
      <c r="M27" s="16" t="s">
        <v>3854</v>
      </c>
      <c r="N27" s="16" t="s">
        <v>1893</v>
      </c>
      <c r="O27" s="16" t="s">
        <v>4069</v>
      </c>
      <c r="P27" s="16" t="s">
        <v>2</v>
      </c>
      <c r="Q27" s="16" t="s">
        <v>5</v>
      </c>
      <c r="R27" s="5"/>
      <c r="W27" s="5"/>
    </row>
    <row r="28" spans="1:23" x14ac:dyDescent="0.2">
      <c r="A28" s="16" t="s">
        <v>1835</v>
      </c>
      <c r="B28" s="16" t="s">
        <v>1339</v>
      </c>
      <c r="C28" s="16">
        <v>8.2791841959999992</v>
      </c>
      <c r="D28" s="17">
        <v>3.0299999999999998E-6</v>
      </c>
      <c r="E28" s="16" t="s">
        <v>5024</v>
      </c>
      <c r="F28" s="16" t="s">
        <v>3929</v>
      </c>
      <c r="G28" s="16"/>
      <c r="H28" s="16"/>
      <c r="I28" s="16" t="s">
        <v>1869</v>
      </c>
      <c r="J28" s="16" t="s">
        <v>1869</v>
      </c>
      <c r="K28" s="16" t="s">
        <v>1988</v>
      </c>
      <c r="L28" s="16"/>
      <c r="M28" s="16"/>
      <c r="N28" s="16"/>
      <c r="O28" s="16"/>
      <c r="P28" s="16" t="s">
        <v>2</v>
      </c>
      <c r="Q28" s="16" t="s">
        <v>5</v>
      </c>
      <c r="R28" s="5"/>
      <c r="S28" s="8"/>
      <c r="W28" s="5"/>
    </row>
    <row r="29" spans="1:23" x14ac:dyDescent="0.2">
      <c r="A29" s="16" t="s">
        <v>225</v>
      </c>
      <c r="B29" s="16" t="s">
        <v>1836</v>
      </c>
      <c r="C29" s="16">
        <v>7.6054190789999998</v>
      </c>
      <c r="D29" s="17">
        <v>1E-8</v>
      </c>
      <c r="E29" s="16" t="s">
        <v>5024</v>
      </c>
      <c r="F29" s="16" t="s">
        <v>3930</v>
      </c>
      <c r="G29" s="16"/>
      <c r="H29" s="16" t="s">
        <v>3931</v>
      </c>
      <c r="I29" s="16" t="s">
        <v>1869</v>
      </c>
      <c r="J29" s="16" t="s">
        <v>1869</v>
      </c>
      <c r="K29" s="16" t="s">
        <v>1988</v>
      </c>
      <c r="L29" s="16" t="s">
        <v>3932</v>
      </c>
      <c r="M29" s="16" t="s">
        <v>3933</v>
      </c>
      <c r="N29" s="16" t="s">
        <v>1893</v>
      </c>
      <c r="O29" s="16" t="s">
        <v>4069</v>
      </c>
      <c r="P29" s="16" t="s">
        <v>2</v>
      </c>
      <c r="Q29" s="16" t="s">
        <v>5</v>
      </c>
      <c r="R29" s="5"/>
      <c r="W29" s="5"/>
    </row>
    <row r="30" spans="1:23" x14ac:dyDescent="0.2">
      <c r="A30" s="18" t="s">
        <v>961</v>
      </c>
      <c r="B30" s="16" t="s">
        <v>1045</v>
      </c>
      <c r="C30" s="16">
        <v>6.5294373559999999</v>
      </c>
      <c r="D30" s="17">
        <v>6.2599999999999996E-11</v>
      </c>
      <c r="E30" s="16" t="s">
        <v>5024</v>
      </c>
      <c r="F30" s="16" t="s">
        <v>3926</v>
      </c>
      <c r="G30" s="16" t="s">
        <v>3927</v>
      </c>
      <c r="H30" s="16" t="s">
        <v>3928</v>
      </c>
      <c r="I30" s="16" t="s">
        <v>1869</v>
      </c>
      <c r="J30" s="16" t="s">
        <v>1869</v>
      </c>
      <c r="K30" s="16" t="s">
        <v>1988</v>
      </c>
      <c r="L30" s="16" t="s">
        <v>2587</v>
      </c>
      <c r="M30" s="16" t="s">
        <v>2586</v>
      </c>
      <c r="N30" s="16" t="s">
        <v>2589</v>
      </c>
      <c r="O30" s="16"/>
      <c r="P30" s="16" t="s">
        <v>2</v>
      </c>
      <c r="Q30" s="16" t="s">
        <v>5</v>
      </c>
      <c r="R30" s="5"/>
      <c r="W30" s="5"/>
    </row>
    <row r="31" spans="1:23" x14ac:dyDescent="0.2">
      <c r="A31" s="18" t="s">
        <v>878</v>
      </c>
      <c r="B31" s="16" t="s">
        <v>1197</v>
      </c>
      <c r="C31" s="16">
        <v>6.4021058670000004</v>
      </c>
      <c r="D31" s="17">
        <v>4.7399999999999999E-11</v>
      </c>
      <c r="E31" s="16" t="s">
        <v>5024</v>
      </c>
      <c r="F31" s="16" t="s">
        <v>2270</v>
      </c>
      <c r="G31" s="16"/>
      <c r="H31" s="16"/>
      <c r="I31" s="16" t="s">
        <v>1869</v>
      </c>
      <c r="J31" s="16" t="s">
        <v>1869</v>
      </c>
      <c r="K31" s="16" t="s">
        <v>1988</v>
      </c>
      <c r="L31" s="16" t="s">
        <v>2090</v>
      </c>
      <c r="M31" s="16" t="s">
        <v>2433</v>
      </c>
      <c r="N31" s="16" t="s">
        <v>2092</v>
      </c>
      <c r="O31" s="16"/>
      <c r="P31" s="16" t="s">
        <v>2</v>
      </c>
      <c r="Q31" s="16" t="s">
        <v>5</v>
      </c>
      <c r="R31" s="5"/>
      <c r="W31" s="5"/>
    </row>
    <row r="32" spans="1:23" x14ac:dyDescent="0.2">
      <c r="A32" s="16" t="s">
        <v>872</v>
      </c>
      <c r="B32" s="16" t="s">
        <v>493</v>
      </c>
      <c r="C32" s="16">
        <v>4.5830698810000001</v>
      </c>
      <c r="D32" s="17">
        <v>3.6399999999999998E-9</v>
      </c>
      <c r="E32" s="16" t="s">
        <v>5024</v>
      </c>
      <c r="F32" s="16" t="s">
        <v>3930</v>
      </c>
      <c r="G32" s="16"/>
      <c r="H32" s="16" t="s">
        <v>3931</v>
      </c>
      <c r="I32" s="16" t="s">
        <v>1869</v>
      </c>
      <c r="J32" s="16" t="s">
        <v>1869</v>
      </c>
      <c r="K32" s="16" t="s">
        <v>1988</v>
      </c>
      <c r="L32" s="16" t="s">
        <v>3934</v>
      </c>
      <c r="M32" s="16" t="s">
        <v>3935</v>
      </c>
      <c r="N32" s="16" t="s">
        <v>1893</v>
      </c>
      <c r="O32" s="16" t="s">
        <v>4069</v>
      </c>
      <c r="P32" s="16" t="s">
        <v>2</v>
      </c>
      <c r="Q32" s="16" t="s">
        <v>5</v>
      </c>
      <c r="R32" s="5"/>
      <c r="W32" s="5"/>
    </row>
    <row r="33" spans="1:23" x14ac:dyDescent="0.2">
      <c r="A33" s="16" t="s">
        <v>1654</v>
      </c>
      <c r="B33" s="16" t="s">
        <v>701</v>
      </c>
      <c r="C33" s="16">
        <v>4.2674670929999996</v>
      </c>
      <c r="D33" s="17">
        <v>6.4199999999999995E-7</v>
      </c>
      <c r="E33" s="16" t="s">
        <v>5024</v>
      </c>
      <c r="F33" s="16" t="s">
        <v>3936</v>
      </c>
      <c r="G33" s="16" t="s">
        <v>3748</v>
      </c>
      <c r="H33" s="16" t="s">
        <v>3937</v>
      </c>
      <c r="I33" s="16" t="s">
        <v>1869</v>
      </c>
      <c r="J33" s="16" t="s">
        <v>1869</v>
      </c>
      <c r="K33" s="16" t="s">
        <v>1988</v>
      </c>
      <c r="L33" s="16" t="s">
        <v>3938</v>
      </c>
      <c r="M33" s="16" t="s">
        <v>3939</v>
      </c>
      <c r="N33" s="16" t="s">
        <v>1893</v>
      </c>
      <c r="O33" s="16" t="s">
        <v>4069</v>
      </c>
      <c r="P33" s="16" t="s">
        <v>2</v>
      </c>
      <c r="Q33" s="16" t="s">
        <v>5</v>
      </c>
      <c r="R33" s="5"/>
      <c r="W33" s="5"/>
    </row>
    <row r="34" spans="1:23" x14ac:dyDescent="0.2">
      <c r="A34" s="16" t="s">
        <v>130</v>
      </c>
      <c r="B34" s="16" t="s">
        <v>1135</v>
      </c>
      <c r="C34" s="16">
        <v>3.9978155019999999</v>
      </c>
      <c r="D34" s="17">
        <v>2.2399999999999999E-5</v>
      </c>
      <c r="E34" s="16" t="s">
        <v>5024</v>
      </c>
      <c r="F34" s="16" t="s">
        <v>3847</v>
      </c>
      <c r="G34" s="16"/>
      <c r="H34" s="16" t="s">
        <v>3848</v>
      </c>
      <c r="I34" s="16" t="s">
        <v>1869</v>
      </c>
      <c r="J34" s="16" t="s">
        <v>1869</v>
      </c>
      <c r="K34" s="16" t="s">
        <v>1988</v>
      </c>
      <c r="L34" s="16" t="s">
        <v>3849</v>
      </c>
      <c r="M34" s="16" t="s">
        <v>3850</v>
      </c>
      <c r="N34" s="16" t="s">
        <v>1893</v>
      </c>
      <c r="O34" s="16" t="s">
        <v>4069</v>
      </c>
      <c r="P34" s="16" t="s">
        <v>2</v>
      </c>
      <c r="Q34" s="16" t="s">
        <v>5</v>
      </c>
      <c r="R34" s="5"/>
      <c r="W34" s="5"/>
    </row>
    <row r="35" spans="1:23" x14ac:dyDescent="0.2">
      <c r="A35" s="16" t="s">
        <v>1338</v>
      </c>
      <c r="B35" s="16" t="s">
        <v>1054</v>
      </c>
      <c r="C35" s="16">
        <v>2.871634711</v>
      </c>
      <c r="D35" s="17">
        <v>9.7899999999999994E-5</v>
      </c>
      <c r="E35" s="16" t="s">
        <v>5024</v>
      </c>
      <c r="F35" s="16" t="s">
        <v>3855</v>
      </c>
      <c r="G35" s="16" t="s">
        <v>3856</v>
      </c>
      <c r="H35" s="16" t="s">
        <v>3857</v>
      </c>
      <c r="I35" s="16" t="s">
        <v>1869</v>
      </c>
      <c r="J35" s="16" t="s">
        <v>1869</v>
      </c>
      <c r="K35" s="16" t="s">
        <v>1988</v>
      </c>
      <c r="L35" s="16" t="s">
        <v>3858</v>
      </c>
      <c r="M35" s="16" t="s">
        <v>3859</v>
      </c>
      <c r="N35" s="16" t="s">
        <v>1893</v>
      </c>
      <c r="O35" s="16" t="s">
        <v>4071</v>
      </c>
      <c r="P35" s="16" t="s">
        <v>2</v>
      </c>
      <c r="Q35" s="16" t="s">
        <v>5</v>
      </c>
      <c r="R35" s="5"/>
      <c r="W35" s="5"/>
    </row>
    <row r="36" spans="1:23" x14ac:dyDescent="0.2">
      <c r="A36" s="16" t="s">
        <v>1129</v>
      </c>
      <c r="B36" s="16" t="s">
        <v>226</v>
      </c>
      <c r="C36" s="16">
        <v>2.1340106250000002</v>
      </c>
      <c r="D36" s="16">
        <v>7.7458149999999996E-3</v>
      </c>
      <c r="E36" s="16" t="s">
        <v>5024</v>
      </c>
      <c r="F36" s="16" t="s">
        <v>2270</v>
      </c>
      <c r="G36" s="16"/>
      <c r="H36" s="16" t="s">
        <v>3860</v>
      </c>
      <c r="I36" s="16" t="s">
        <v>1869</v>
      </c>
      <c r="J36" s="16" t="s">
        <v>1869</v>
      </c>
      <c r="K36" s="16" t="s">
        <v>1988</v>
      </c>
      <c r="L36" s="16" t="s">
        <v>2090</v>
      </c>
      <c r="M36" s="16" t="s">
        <v>2433</v>
      </c>
      <c r="N36" s="16" t="s">
        <v>2092</v>
      </c>
      <c r="O36" s="16"/>
      <c r="P36" s="16" t="s">
        <v>2</v>
      </c>
      <c r="Q36" s="16" t="s">
        <v>5</v>
      </c>
      <c r="R36" s="5"/>
      <c r="W36" s="5"/>
    </row>
    <row r="37" spans="1:23" x14ac:dyDescent="0.2">
      <c r="A37" s="20" t="s">
        <v>147</v>
      </c>
      <c r="B37" s="20" t="s">
        <v>45</v>
      </c>
      <c r="C37" s="20">
        <v>2.862147057</v>
      </c>
      <c r="D37" s="19">
        <v>1.46E-12</v>
      </c>
      <c r="E37" s="19" t="s">
        <v>5025</v>
      </c>
      <c r="F37" s="20" t="s">
        <v>1899</v>
      </c>
      <c r="G37" s="20"/>
      <c r="H37" s="20"/>
      <c r="I37" s="20" t="s">
        <v>1869</v>
      </c>
      <c r="J37" s="20" t="s">
        <v>1869</v>
      </c>
      <c r="K37" s="20" t="s">
        <v>1890</v>
      </c>
      <c r="L37" s="20"/>
      <c r="M37" s="20"/>
      <c r="N37" s="20"/>
      <c r="O37" s="20"/>
      <c r="P37" s="20" t="s">
        <v>2</v>
      </c>
      <c r="Q37" s="20" t="s">
        <v>5</v>
      </c>
      <c r="R37" s="5"/>
      <c r="W37" s="5"/>
    </row>
    <row r="38" spans="1:23" x14ac:dyDescent="0.2">
      <c r="A38" s="20" t="s">
        <v>1608</v>
      </c>
      <c r="B38" s="20" t="s">
        <v>1722</v>
      </c>
      <c r="C38" s="20">
        <v>2.0972213100000001</v>
      </c>
      <c r="D38" s="19">
        <v>2.1500000000000001E-8</v>
      </c>
      <c r="E38" s="19" t="s">
        <v>5025</v>
      </c>
      <c r="F38" s="20" t="s">
        <v>2120</v>
      </c>
      <c r="G38" s="20"/>
      <c r="H38" s="20"/>
      <c r="I38" s="20" t="s">
        <v>1869</v>
      </c>
      <c r="J38" s="20" t="s">
        <v>1869</v>
      </c>
      <c r="K38" s="20" t="s">
        <v>1890</v>
      </c>
      <c r="L38" s="20"/>
      <c r="M38" s="20"/>
      <c r="N38" s="20"/>
      <c r="O38" s="20"/>
      <c r="P38" s="20" t="s">
        <v>2</v>
      </c>
      <c r="Q38" s="20" t="s">
        <v>2</v>
      </c>
      <c r="R38" s="5"/>
      <c r="W38" s="5"/>
    </row>
    <row r="39" spans="1:23" x14ac:dyDescent="0.2">
      <c r="A39" s="5" t="s">
        <v>711</v>
      </c>
      <c r="B39" s="5" t="s">
        <v>650</v>
      </c>
      <c r="C39" s="5">
        <v>9.1194975199999995</v>
      </c>
      <c r="D39" s="9">
        <v>6.0100000000000005E-7</v>
      </c>
      <c r="F39" s="5" t="s">
        <v>3629</v>
      </c>
      <c r="I39" s="5" t="s">
        <v>1869</v>
      </c>
      <c r="J39" s="5" t="s">
        <v>1869</v>
      </c>
      <c r="K39" s="5" t="s">
        <v>1890</v>
      </c>
      <c r="P39" s="5" t="s">
        <v>2</v>
      </c>
      <c r="Q39" s="5" t="s">
        <v>2</v>
      </c>
      <c r="R39" s="5"/>
      <c r="W39" s="5"/>
    </row>
    <row r="40" spans="1:23" x14ac:dyDescent="0.2">
      <c r="A40" s="5" t="s">
        <v>0</v>
      </c>
      <c r="B40" s="5" t="s">
        <v>976</v>
      </c>
      <c r="C40" s="5">
        <v>7.7451156269999997</v>
      </c>
      <c r="D40" s="5">
        <v>1.04159E-4</v>
      </c>
      <c r="F40" s="5" t="s">
        <v>3728</v>
      </c>
      <c r="H40" s="5" t="s">
        <v>3729</v>
      </c>
      <c r="I40" s="5" t="s">
        <v>1869</v>
      </c>
      <c r="J40" s="5" t="s">
        <v>1869</v>
      </c>
      <c r="K40" s="5" t="s">
        <v>1890</v>
      </c>
      <c r="L40" s="5" t="s">
        <v>3730</v>
      </c>
      <c r="M40" s="5" t="s">
        <v>3731</v>
      </c>
      <c r="N40" s="5" t="s">
        <v>2097</v>
      </c>
      <c r="P40" s="5" t="s">
        <v>2</v>
      </c>
      <c r="Q40" s="5" t="s">
        <v>2</v>
      </c>
      <c r="R40" s="5"/>
      <c r="W40" s="5"/>
    </row>
    <row r="41" spans="1:23" x14ac:dyDescent="0.2">
      <c r="A41" s="5" t="s">
        <v>1147</v>
      </c>
      <c r="B41" s="5" t="s">
        <v>282</v>
      </c>
      <c r="C41" s="5">
        <v>7.3587110730000003</v>
      </c>
      <c r="D41" s="5">
        <v>2.7923010000000001E-3</v>
      </c>
      <c r="F41" s="5" t="s">
        <v>1899</v>
      </c>
      <c r="I41" s="5" t="s">
        <v>1869</v>
      </c>
      <c r="J41" s="5" t="s">
        <v>1869</v>
      </c>
      <c r="K41" s="5" t="s">
        <v>1871</v>
      </c>
      <c r="P41" s="5" t="s">
        <v>2</v>
      </c>
      <c r="Q41" s="5" t="s">
        <v>2</v>
      </c>
      <c r="R41" s="5"/>
      <c r="W41" s="5"/>
    </row>
    <row r="42" spans="1:23" x14ac:dyDescent="0.2">
      <c r="A42" s="5" t="s">
        <v>1463</v>
      </c>
      <c r="B42" s="5" t="s">
        <v>1579</v>
      </c>
      <c r="C42" s="5">
        <v>6.9894736870000003</v>
      </c>
      <c r="D42" s="5">
        <v>1.9923179999999999E-3</v>
      </c>
      <c r="F42" s="5" t="s">
        <v>2270</v>
      </c>
      <c r="H42" s="5" t="s">
        <v>3605</v>
      </c>
      <c r="I42" s="5" t="s">
        <v>1869</v>
      </c>
      <c r="J42" s="5" t="s">
        <v>1869</v>
      </c>
      <c r="K42" s="5" t="s">
        <v>1890</v>
      </c>
      <c r="P42" s="5" t="s">
        <v>5</v>
      </c>
      <c r="Q42" s="5" t="s">
        <v>2</v>
      </c>
      <c r="R42" s="5"/>
      <c r="W42" s="5"/>
    </row>
    <row r="43" spans="1:23" x14ac:dyDescent="0.2">
      <c r="A43" s="5" t="s">
        <v>1589</v>
      </c>
      <c r="B43" s="5" t="s">
        <v>775</v>
      </c>
      <c r="C43" s="5">
        <v>6.6106261630000001</v>
      </c>
      <c r="D43" s="5">
        <v>4.9279010000000002E-3</v>
      </c>
      <c r="F43" s="5" t="s">
        <v>1899</v>
      </c>
      <c r="I43" s="5" t="s">
        <v>1869</v>
      </c>
      <c r="J43" s="5" t="s">
        <v>1869</v>
      </c>
      <c r="K43" s="5" t="s">
        <v>1871</v>
      </c>
      <c r="P43" s="5" t="s">
        <v>2</v>
      </c>
      <c r="Q43" s="5" t="s">
        <v>2</v>
      </c>
      <c r="R43" s="5"/>
      <c r="W43" s="5"/>
    </row>
    <row r="44" spans="1:23" x14ac:dyDescent="0.2">
      <c r="A44" s="5" t="s">
        <v>755</v>
      </c>
      <c r="B44" s="5" t="s">
        <v>691</v>
      </c>
      <c r="C44" s="5">
        <v>6.4372998629999998</v>
      </c>
      <c r="D44" s="5">
        <v>3.310318E-3</v>
      </c>
      <c r="F44" s="5" t="s">
        <v>3861</v>
      </c>
      <c r="G44" s="5" t="s">
        <v>3862</v>
      </c>
      <c r="H44" s="5" t="s">
        <v>3863</v>
      </c>
      <c r="I44" s="5" t="s">
        <v>1869</v>
      </c>
      <c r="J44" s="5" t="s">
        <v>1869</v>
      </c>
      <c r="K44" s="5" t="s">
        <v>1890</v>
      </c>
      <c r="L44" s="5" t="s">
        <v>2365</v>
      </c>
      <c r="M44" s="5" t="s">
        <v>3864</v>
      </c>
      <c r="N44" s="5" t="s">
        <v>2367</v>
      </c>
      <c r="P44" s="5" t="s">
        <v>5</v>
      </c>
      <c r="Q44" s="5" t="s">
        <v>2</v>
      </c>
      <c r="R44" s="5"/>
      <c r="W44" s="5"/>
    </row>
    <row r="45" spans="1:23" x14ac:dyDescent="0.2">
      <c r="A45" s="5" t="s">
        <v>1827</v>
      </c>
      <c r="B45" s="5" t="s">
        <v>296</v>
      </c>
      <c r="C45" s="5">
        <v>5.9329853889999997</v>
      </c>
      <c r="D45" s="5">
        <v>2.9427640000000001E-3</v>
      </c>
      <c r="F45" s="5" t="s">
        <v>3955</v>
      </c>
      <c r="H45" s="5" t="s">
        <v>3956</v>
      </c>
      <c r="I45" s="5" t="s">
        <v>1869</v>
      </c>
      <c r="J45" s="5" t="s">
        <v>1869</v>
      </c>
      <c r="K45" s="5" t="s">
        <v>1871</v>
      </c>
      <c r="L45" s="5" t="s">
        <v>3957</v>
      </c>
      <c r="M45" s="5" t="s">
        <v>3958</v>
      </c>
      <c r="N45" s="5" t="s">
        <v>1946</v>
      </c>
      <c r="P45" s="5" t="s">
        <v>2</v>
      </c>
      <c r="Q45" s="5" t="s">
        <v>2</v>
      </c>
      <c r="R45" s="5"/>
      <c r="W45" s="5"/>
    </row>
    <row r="46" spans="1:23" x14ac:dyDescent="0.2">
      <c r="A46" s="5" t="s">
        <v>796</v>
      </c>
      <c r="B46" s="5" t="s">
        <v>1828</v>
      </c>
      <c r="C46" s="5">
        <v>5.8483049319999996</v>
      </c>
      <c r="D46" s="5">
        <v>7.7458149999999996E-3</v>
      </c>
      <c r="F46" s="5" t="s">
        <v>3969</v>
      </c>
      <c r="G46" s="5" t="s">
        <v>3970</v>
      </c>
      <c r="H46" s="5" t="s">
        <v>3971</v>
      </c>
      <c r="I46" s="5" t="s">
        <v>1869</v>
      </c>
      <c r="J46" s="5" t="s">
        <v>1869</v>
      </c>
      <c r="K46" s="5" t="s">
        <v>1890</v>
      </c>
      <c r="L46" s="5" t="s">
        <v>2587</v>
      </c>
      <c r="M46" s="5" t="s">
        <v>2586</v>
      </c>
      <c r="N46" s="5" t="s">
        <v>2589</v>
      </c>
      <c r="P46" s="5" t="s">
        <v>5</v>
      </c>
      <c r="Q46" s="5" t="s">
        <v>5</v>
      </c>
      <c r="R46" s="5"/>
      <c r="W46" s="5"/>
    </row>
    <row r="47" spans="1:23" x14ac:dyDescent="0.2">
      <c r="A47" s="5" t="s">
        <v>120</v>
      </c>
      <c r="B47" s="5" t="s">
        <v>1004</v>
      </c>
      <c r="C47" s="5">
        <v>5.600451316</v>
      </c>
      <c r="D47" s="9">
        <v>1.48E-13</v>
      </c>
      <c r="F47" s="5" t="s">
        <v>1899</v>
      </c>
      <c r="I47" s="5" t="s">
        <v>1869</v>
      </c>
      <c r="J47" s="5" t="s">
        <v>1869</v>
      </c>
      <c r="K47" s="5" t="s">
        <v>1890</v>
      </c>
      <c r="P47" s="5" t="s">
        <v>2</v>
      </c>
      <c r="Q47" s="5" t="s">
        <v>5</v>
      </c>
      <c r="R47" s="5"/>
      <c r="W47" s="5"/>
    </row>
    <row r="48" spans="1:23" x14ac:dyDescent="0.2">
      <c r="A48" s="5" t="s">
        <v>291</v>
      </c>
      <c r="B48" s="5" t="s">
        <v>657</v>
      </c>
      <c r="C48" s="5">
        <v>5.489244394</v>
      </c>
      <c r="D48" s="5">
        <v>5.5337500000000005E-4</v>
      </c>
      <c r="F48" s="5" t="s">
        <v>3706</v>
      </c>
      <c r="H48" s="5" t="s">
        <v>3707</v>
      </c>
      <c r="I48" s="5" t="s">
        <v>1869</v>
      </c>
      <c r="J48" s="5" t="s">
        <v>1869</v>
      </c>
      <c r="K48" s="5" t="s">
        <v>1871</v>
      </c>
      <c r="L48" s="5" t="s">
        <v>2799</v>
      </c>
      <c r="M48" s="5" t="s">
        <v>3708</v>
      </c>
      <c r="N48" s="5" t="s">
        <v>1986</v>
      </c>
      <c r="P48" s="5" t="s">
        <v>2</v>
      </c>
      <c r="Q48" s="5" t="s">
        <v>2</v>
      </c>
      <c r="R48" s="5"/>
      <c r="W48" s="5"/>
    </row>
    <row r="49" spans="1:23" x14ac:dyDescent="0.2">
      <c r="A49" s="5" t="s">
        <v>1373</v>
      </c>
      <c r="B49" s="5" t="s">
        <v>187</v>
      </c>
      <c r="C49" s="5">
        <v>5.2962137729999998</v>
      </c>
      <c r="D49" s="9">
        <v>1.3799999999999999E-10</v>
      </c>
      <c r="F49" s="5" t="s">
        <v>1943</v>
      </c>
      <c r="I49" s="5" t="s">
        <v>1869</v>
      </c>
      <c r="J49" s="5" t="s">
        <v>1869</v>
      </c>
      <c r="K49" s="5" t="s">
        <v>1871</v>
      </c>
      <c r="L49" s="5" t="s">
        <v>1944</v>
      </c>
      <c r="M49" s="5" t="s">
        <v>1943</v>
      </c>
      <c r="N49" s="5" t="s">
        <v>1946</v>
      </c>
      <c r="P49" s="5" t="s">
        <v>5</v>
      </c>
      <c r="Q49" s="5" t="s">
        <v>5</v>
      </c>
      <c r="R49" s="5"/>
      <c r="W49" s="5"/>
    </row>
    <row r="50" spans="1:23" x14ac:dyDescent="0.2">
      <c r="A50" s="5" t="s">
        <v>1687</v>
      </c>
      <c r="B50" s="5" t="s">
        <v>1155</v>
      </c>
      <c r="C50" s="5">
        <v>5.1456237209999998</v>
      </c>
      <c r="D50" s="5">
        <v>5.0789030000000001E-3</v>
      </c>
      <c r="F50" s="5" t="s">
        <v>3399</v>
      </c>
      <c r="G50" s="5" t="s">
        <v>3748</v>
      </c>
      <c r="H50" s="5" t="s">
        <v>3749</v>
      </c>
      <c r="I50" s="5" t="s">
        <v>1869</v>
      </c>
      <c r="J50" s="5" t="s">
        <v>1869</v>
      </c>
      <c r="K50" s="5" t="s">
        <v>1988</v>
      </c>
      <c r="L50" s="5" t="s">
        <v>2273</v>
      </c>
      <c r="M50" s="5" t="s">
        <v>3750</v>
      </c>
      <c r="N50" s="5" t="s">
        <v>1893</v>
      </c>
      <c r="O50" s="5" t="s">
        <v>4069</v>
      </c>
      <c r="P50" s="5" t="s">
        <v>2</v>
      </c>
      <c r="Q50" s="5" t="s">
        <v>2</v>
      </c>
      <c r="R50" s="5"/>
      <c r="W50" s="5"/>
    </row>
    <row r="51" spans="1:23" x14ac:dyDescent="0.2">
      <c r="A51" s="5" t="s">
        <v>955</v>
      </c>
      <c r="B51" s="5" t="s">
        <v>1408</v>
      </c>
      <c r="C51" s="5">
        <v>4.6794542010000004</v>
      </c>
      <c r="D51" s="9">
        <v>5.4400000000000001E-5</v>
      </c>
      <c r="F51" s="5" t="s">
        <v>2382</v>
      </c>
      <c r="H51" s="5" t="s">
        <v>3603</v>
      </c>
      <c r="I51" s="5" t="s">
        <v>1869</v>
      </c>
      <c r="J51" s="5" t="s">
        <v>1869</v>
      </c>
      <c r="K51" s="5" t="s">
        <v>1890</v>
      </c>
      <c r="L51" s="5" t="s">
        <v>2384</v>
      </c>
      <c r="M51" s="5" t="s">
        <v>3604</v>
      </c>
      <c r="N51" s="5" t="s">
        <v>1893</v>
      </c>
      <c r="O51" s="5" t="s">
        <v>4069</v>
      </c>
      <c r="P51" s="5" t="s">
        <v>2</v>
      </c>
      <c r="Q51" s="5" t="s">
        <v>2</v>
      </c>
      <c r="R51" s="5"/>
      <c r="W51" s="5"/>
    </row>
    <row r="52" spans="1:23" x14ac:dyDescent="0.2">
      <c r="A52" s="5" t="s">
        <v>1154</v>
      </c>
      <c r="B52" s="5" t="s">
        <v>322</v>
      </c>
      <c r="C52" s="5">
        <v>4.639050321</v>
      </c>
      <c r="D52" s="5">
        <v>3.7206400000000002E-4</v>
      </c>
      <c r="F52" s="5" t="s">
        <v>3831</v>
      </c>
      <c r="G52" s="5" t="s">
        <v>3832</v>
      </c>
      <c r="H52" s="5" t="s">
        <v>3833</v>
      </c>
      <c r="I52" s="5" t="s">
        <v>3553</v>
      </c>
      <c r="J52" s="5" t="s">
        <v>3834</v>
      </c>
      <c r="K52" s="5" t="s">
        <v>1988</v>
      </c>
      <c r="L52" s="5" t="s">
        <v>2206</v>
      </c>
      <c r="M52" s="5" t="s">
        <v>3835</v>
      </c>
      <c r="N52" s="5" t="s">
        <v>1893</v>
      </c>
      <c r="O52" s="5" t="s">
        <v>4075</v>
      </c>
      <c r="P52" s="5" t="s">
        <v>2</v>
      </c>
      <c r="Q52" s="5" t="s">
        <v>2</v>
      </c>
      <c r="R52" s="5"/>
      <c r="W52" s="5"/>
    </row>
    <row r="53" spans="1:23" x14ac:dyDescent="0.2">
      <c r="A53" s="5" t="s">
        <v>1639</v>
      </c>
      <c r="B53" s="5" t="s">
        <v>1060</v>
      </c>
      <c r="C53" s="5">
        <v>4.3459974240000001</v>
      </c>
      <c r="D53" s="9">
        <v>7.2600000000000002E-12</v>
      </c>
      <c r="F53" s="5" t="s">
        <v>2233</v>
      </c>
      <c r="H53" s="5" t="s">
        <v>3714</v>
      </c>
      <c r="I53" s="5" t="s">
        <v>1869</v>
      </c>
      <c r="J53" s="5" t="s">
        <v>1869</v>
      </c>
      <c r="K53" s="5" t="s">
        <v>1871</v>
      </c>
      <c r="L53" s="5" t="s">
        <v>2235</v>
      </c>
      <c r="M53" s="5" t="s">
        <v>3715</v>
      </c>
      <c r="N53" s="5" t="s">
        <v>1893</v>
      </c>
      <c r="O53" s="5" t="s">
        <v>4069</v>
      </c>
      <c r="P53" s="5" t="s">
        <v>5</v>
      </c>
      <c r="Q53" s="5" t="s">
        <v>5</v>
      </c>
      <c r="R53" s="5"/>
      <c r="W53" s="5"/>
    </row>
    <row r="54" spans="1:23" x14ac:dyDescent="0.2">
      <c r="A54" s="5" t="s">
        <v>1571</v>
      </c>
      <c r="B54" s="5" t="s">
        <v>264</v>
      </c>
      <c r="C54" s="5">
        <v>4.3115279859999998</v>
      </c>
      <c r="D54" s="9">
        <v>3.8800000000000001E-5</v>
      </c>
      <c r="F54" s="5" t="s">
        <v>1899</v>
      </c>
      <c r="I54" s="5" t="s">
        <v>1869</v>
      </c>
      <c r="J54" s="5" t="s">
        <v>1869</v>
      </c>
      <c r="K54" s="5" t="s">
        <v>1988</v>
      </c>
      <c r="P54" s="5" t="s">
        <v>2</v>
      </c>
      <c r="Q54" s="5" t="s">
        <v>5</v>
      </c>
      <c r="R54" s="5"/>
      <c r="W54" s="5"/>
    </row>
    <row r="55" spans="1:23" x14ac:dyDescent="0.2">
      <c r="A55" s="5" t="s">
        <v>1825</v>
      </c>
      <c r="B55" s="5" t="s">
        <v>1145</v>
      </c>
      <c r="C55" s="5">
        <v>4.2837291669999997</v>
      </c>
      <c r="D55" s="9">
        <v>2.61E-13</v>
      </c>
      <c r="F55" s="5" t="s">
        <v>2941</v>
      </c>
      <c r="H55" s="5" t="s">
        <v>3758</v>
      </c>
      <c r="I55" s="5" t="s">
        <v>1869</v>
      </c>
      <c r="J55" s="5" t="s">
        <v>1869</v>
      </c>
      <c r="K55" s="5" t="s">
        <v>1871</v>
      </c>
      <c r="L55" s="5" t="s">
        <v>2943</v>
      </c>
      <c r="M55" s="5" t="s">
        <v>3759</v>
      </c>
      <c r="N55" s="5" t="s">
        <v>1970</v>
      </c>
      <c r="P55" s="5" t="s">
        <v>5</v>
      </c>
      <c r="Q55" s="5" t="s">
        <v>2</v>
      </c>
      <c r="R55" s="5"/>
      <c r="W55" s="5"/>
    </row>
    <row r="56" spans="1:23" x14ac:dyDescent="0.2">
      <c r="A56" s="5" t="s">
        <v>776</v>
      </c>
      <c r="B56" s="5" t="s">
        <v>1572</v>
      </c>
      <c r="C56" s="5">
        <v>4.14463063</v>
      </c>
      <c r="D56" s="9">
        <v>1.1000000000000001E-11</v>
      </c>
      <c r="F56" s="5" t="s">
        <v>1899</v>
      </c>
      <c r="H56" s="5" t="s">
        <v>3712</v>
      </c>
      <c r="I56" s="5" t="s">
        <v>1869</v>
      </c>
      <c r="J56" s="5" t="s">
        <v>1869</v>
      </c>
      <c r="K56" s="5" t="s">
        <v>1871</v>
      </c>
      <c r="L56" s="5" t="s">
        <v>2231</v>
      </c>
      <c r="M56" s="5" t="s">
        <v>3713</v>
      </c>
      <c r="N56" s="5" t="s">
        <v>1883</v>
      </c>
      <c r="P56" s="5" t="s">
        <v>5</v>
      </c>
      <c r="Q56" s="5" t="s">
        <v>5</v>
      </c>
      <c r="R56" s="5"/>
      <c r="W56" s="5"/>
    </row>
    <row r="57" spans="1:23" x14ac:dyDescent="0.2">
      <c r="A57" s="5" t="s">
        <v>311</v>
      </c>
      <c r="B57" s="5" t="s">
        <v>863</v>
      </c>
      <c r="C57" s="5">
        <v>4.1253949529999998</v>
      </c>
      <c r="D57" s="9">
        <v>1.8700000000000001E-13</v>
      </c>
      <c r="F57" s="5" t="s">
        <v>1899</v>
      </c>
      <c r="I57" s="5" t="s">
        <v>1869</v>
      </c>
      <c r="J57" s="5" t="s">
        <v>1869</v>
      </c>
      <c r="K57" s="5" t="s">
        <v>1871</v>
      </c>
      <c r="P57" s="5" t="s">
        <v>5</v>
      </c>
      <c r="Q57" s="5" t="s">
        <v>5</v>
      </c>
      <c r="R57" s="5"/>
      <c r="W57" s="5"/>
    </row>
    <row r="58" spans="1:23" x14ac:dyDescent="0.2">
      <c r="A58" s="5" t="s">
        <v>1105</v>
      </c>
      <c r="B58" s="5" t="s">
        <v>1305</v>
      </c>
      <c r="C58" s="5">
        <v>4.0507297019999999</v>
      </c>
      <c r="D58" s="5">
        <v>3.6655590000000001E-3</v>
      </c>
      <c r="F58" s="5" t="s">
        <v>2834</v>
      </c>
      <c r="I58" s="5" t="s">
        <v>1869</v>
      </c>
      <c r="J58" s="5" t="s">
        <v>1869</v>
      </c>
      <c r="K58" s="5" t="s">
        <v>1988</v>
      </c>
      <c r="L58" s="5" t="s">
        <v>2835</v>
      </c>
      <c r="M58" s="5" t="s">
        <v>2834</v>
      </c>
      <c r="N58" s="5" t="s">
        <v>1893</v>
      </c>
      <c r="O58" s="5" t="s">
        <v>4072</v>
      </c>
      <c r="P58" s="5" t="s">
        <v>2</v>
      </c>
      <c r="Q58" s="5" t="s">
        <v>2</v>
      </c>
      <c r="R58" s="5"/>
      <c r="W58" s="5"/>
    </row>
    <row r="59" spans="1:23" x14ac:dyDescent="0.2">
      <c r="A59" s="5" t="s">
        <v>378</v>
      </c>
      <c r="B59" s="5" t="s">
        <v>42</v>
      </c>
      <c r="C59" s="5">
        <v>4.0298477989999997</v>
      </c>
      <c r="D59" s="9">
        <v>3.4700000000000002E-7</v>
      </c>
      <c r="F59" s="5" t="s">
        <v>2605</v>
      </c>
      <c r="I59" s="5" t="s">
        <v>1869</v>
      </c>
      <c r="J59" s="5" t="s">
        <v>1869</v>
      </c>
      <c r="K59" s="5" t="s">
        <v>1871</v>
      </c>
      <c r="P59" s="5" t="s">
        <v>5</v>
      </c>
      <c r="Q59" s="5" t="s">
        <v>2</v>
      </c>
      <c r="R59" s="5"/>
      <c r="W59" s="5"/>
    </row>
    <row r="60" spans="1:23" x14ac:dyDescent="0.2">
      <c r="A60" s="5" t="s">
        <v>1709</v>
      </c>
      <c r="B60" s="5" t="s">
        <v>1776</v>
      </c>
      <c r="C60" s="5">
        <v>4.0131773869999998</v>
      </c>
      <c r="D60" s="9">
        <v>4.7399999999999999E-11</v>
      </c>
      <c r="F60" s="5" t="s">
        <v>2302</v>
      </c>
      <c r="H60" s="5" t="s">
        <v>3879</v>
      </c>
      <c r="I60" s="5" t="s">
        <v>1869</v>
      </c>
      <c r="J60" s="5" t="s">
        <v>1869</v>
      </c>
      <c r="K60" s="5" t="s">
        <v>1890</v>
      </c>
      <c r="L60" s="5" t="s">
        <v>2304</v>
      </c>
      <c r="M60" s="5" t="s">
        <v>3880</v>
      </c>
      <c r="N60" s="5" t="s">
        <v>1975</v>
      </c>
      <c r="P60" s="5" t="s">
        <v>2</v>
      </c>
      <c r="Q60" s="5" t="s">
        <v>2</v>
      </c>
      <c r="R60" s="5"/>
      <c r="W60" s="5"/>
    </row>
    <row r="61" spans="1:23" x14ac:dyDescent="0.2">
      <c r="A61" s="5" t="s">
        <v>743</v>
      </c>
      <c r="B61" s="5" t="s">
        <v>1358</v>
      </c>
      <c r="C61" s="5">
        <v>3.9362452769999998</v>
      </c>
      <c r="D61" s="5">
        <v>8.5253900000000003E-4</v>
      </c>
      <c r="F61" s="5" t="s">
        <v>2656</v>
      </c>
      <c r="I61" s="5" t="s">
        <v>1869</v>
      </c>
      <c r="J61" s="5" t="s">
        <v>1869</v>
      </c>
      <c r="K61" s="5" t="s">
        <v>1890</v>
      </c>
      <c r="L61" s="5" t="s">
        <v>2657</v>
      </c>
      <c r="M61" s="5" t="s">
        <v>2656</v>
      </c>
      <c r="N61" s="5" t="s">
        <v>2092</v>
      </c>
      <c r="P61" s="5" t="s">
        <v>2</v>
      </c>
      <c r="Q61" s="5" t="s">
        <v>2</v>
      </c>
      <c r="R61" s="5"/>
      <c r="W61" s="5"/>
    </row>
    <row r="62" spans="1:23" x14ac:dyDescent="0.2">
      <c r="A62" s="5" t="s">
        <v>1541</v>
      </c>
      <c r="B62" s="5" t="s">
        <v>1422</v>
      </c>
      <c r="C62" s="5">
        <v>3.829136353</v>
      </c>
      <c r="D62" s="9">
        <v>1.4500000000000001E-12</v>
      </c>
      <c r="F62" s="5" t="s">
        <v>2257</v>
      </c>
      <c r="H62" s="5" t="s">
        <v>3720</v>
      </c>
      <c r="I62" s="5" t="s">
        <v>1869</v>
      </c>
      <c r="J62" s="5" t="s">
        <v>1869</v>
      </c>
      <c r="K62" s="5" t="s">
        <v>1871</v>
      </c>
      <c r="L62" s="5" t="s">
        <v>2259</v>
      </c>
      <c r="M62" s="5" t="s">
        <v>3721</v>
      </c>
      <c r="N62" s="5" t="s">
        <v>1889</v>
      </c>
      <c r="P62" s="5" t="s">
        <v>5</v>
      </c>
      <c r="Q62" s="5" t="s">
        <v>5</v>
      </c>
      <c r="R62" s="5"/>
      <c r="W62" s="5"/>
    </row>
    <row r="63" spans="1:23" x14ac:dyDescent="0.2">
      <c r="A63" s="5" t="s">
        <v>681</v>
      </c>
      <c r="B63" s="5" t="s">
        <v>1167</v>
      </c>
      <c r="C63" s="5">
        <v>3.7907774679999999</v>
      </c>
      <c r="D63" s="9">
        <v>3.5200000000000003E-10</v>
      </c>
      <c r="F63" s="5" t="s">
        <v>3716</v>
      </c>
      <c r="H63" s="5" t="s">
        <v>3717</v>
      </c>
      <c r="I63" s="5" t="s">
        <v>1869</v>
      </c>
      <c r="J63" s="5" t="s">
        <v>1869</v>
      </c>
      <c r="K63" s="5" t="s">
        <v>1890</v>
      </c>
      <c r="L63" s="5" t="s">
        <v>3045</v>
      </c>
      <c r="M63" s="5" t="s">
        <v>3044</v>
      </c>
      <c r="N63" s="5" t="s">
        <v>1893</v>
      </c>
      <c r="O63" s="5" t="s">
        <v>4069</v>
      </c>
      <c r="P63" s="5" t="s">
        <v>2</v>
      </c>
      <c r="Q63" s="5" t="s">
        <v>5</v>
      </c>
      <c r="R63" s="5"/>
      <c r="W63" s="5"/>
    </row>
    <row r="64" spans="1:23" x14ac:dyDescent="0.2">
      <c r="A64" s="5" t="s">
        <v>903</v>
      </c>
      <c r="B64" s="5" t="s">
        <v>139</v>
      </c>
      <c r="C64" s="5">
        <v>3.7654830939999999</v>
      </c>
      <c r="D64" s="9">
        <v>3.9599999999999998E-13</v>
      </c>
      <c r="F64" s="5" t="s">
        <v>2600</v>
      </c>
      <c r="H64" s="5" t="s">
        <v>3908</v>
      </c>
      <c r="I64" s="5" t="s">
        <v>1869</v>
      </c>
      <c r="J64" s="5" t="s">
        <v>1869</v>
      </c>
      <c r="K64" s="5" t="s">
        <v>1871</v>
      </c>
      <c r="L64" s="5" t="s">
        <v>2602</v>
      </c>
      <c r="M64" s="5" t="s">
        <v>3909</v>
      </c>
      <c r="N64" s="5" t="s">
        <v>2604</v>
      </c>
      <c r="P64" s="5" t="s">
        <v>5</v>
      </c>
      <c r="Q64" s="5" t="s">
        <v>5</v>
      </c>
      <c r="R64" s="5"/>
      <c r="W64" s="5"/>
    </row>
    <row r="65" spans="1:23" x14ac:dyDescent="0.2">
      <c r="A65" s="5" t="s">
        <v>1519</v>
      </c>
      <c r="B65" s="5" t="s">
        <v>1106</v>
      </c>
      <c r="C65" s="5">
        <v>3.697073257</v>
      </c>
      <c r="D65" s="5">
        <v>4.8452670000000003E-3</v>
      </c>
      <c r="F65" s="5" t="s">
        <v>2475</v>
      </c>
      <c r="H65" s="5" t="s">
        <v>3830</v>
      </c>
      <c r="I65" s="5" t="s">
        <v>1869</v>
      </c>
      <c r="J65" s="5" t="s">
        <v>1869</v>
      </c>
      <c r="K65" s="5" t="s">
        <v>1890</v>
      </c>
      <c r="L65" s="5" t="s">
        <v>2218</v>
      </c>
      <c r="M65" s="5" t="s">
        <v>3379</v>
      </c>
      <c r="N65" s="5" t="s">
        <v>1893</v>
      </c>
      <c r="O65" s="5" t="s">
        <v>4069</v>
      </c>
      <c r="P65" s="5" t="s">
        <v>5</v>
      </c>
      <c r="Q65" s="5" t="s">
        <v>5</v>
      </c>
      <c r="R65" s="5"/>
      <c r="W65" s="5"/>
    </row>
    <row r="66" spans="1:23" x14ac:dyDescent="0.2">
      <c r="A66" s="5" t="s">
        <v>273</v>
      </c>
      <c r="B66" s="5" t="s">
        <v>66</v>
      </c>
      <c r="C66" s="5">
        <v>3.647943224</v>
      </c>
      <c r="D66" s="9">
        <v>3.5200000000000003E-10</v>
      </c>
      <c r="F66" s="5" t="s">
        <v>1899</v>
      </c>
      <c r="I66" s="5" t="s">
        <v>1869</v>
      </c>
      <c r="J66" s="5" t="s">
        <v>1869</v>
      </c>
      <c r="K66" s="5" t="s">
        <v>1871</v>
      </c>
      <c r="P66" s="5" t="s">
        <v>5</v>
      </c>
      <c r="Q66" s="5" t="s">
        <v>2</v>
      </c>
      <c r="R66" s="5"/>
      <c r="W66" s="5"/>
    </row>
    <row r="67" spans="1:23" x14ac:dyDescent="0.2">
      <c r="A67" s="5" t="s">
        <v>1578</v>
      </c>
      <c r="B67" s="5" t="s">
        <v>1843</v>
      </c>
      <c r="C67" s="5">
        <v>3.5356186919999999</v>
      </c>
      <c r="D67" s="9">
        <v>1.3500000000000001E-9</v>
      </c>
      <c r="F67" s="5" t="s">
        <v>2186</v>
      </c>
      <c r="I67" s="5" t="s">
        <v>1869</v>
      </c>
      <c r="J67" s="5" t="s">
        <v>1869</v>
      </c>
      <c r="K67" s="5" t="s">
        <v>1871</v>
      </c>
      <c r="L67" s="5" t="s">
        <v>2187</v>
      </c>
      <c r="M67" s="5" t="s">
        <v>3910</v>
      </c>
      <c r="N67" s="5" t="s">
        <v>2189</v>
      </c>
      <c r="O67" s="5" t="s">
        <v>4076</v>
      </c>
      <c r="P67" s="5" t="s">
        <v>5</v>
      </c>
      <c r="Q67" s="5" t="s">
        <v>2</v>
      </c>
      <c r="R67" s="5"/>
      <c r="W67" s="5"/>
    </row>
    <row r="68" spans="1:23" x14ac:dyDescent="0.2">
      <c r="A68" s="5" t="s">
        <v>1391</v>
      </c>
      <c r="B68" s="5" t="s">
        <v>1634</v>
      </c>
      <c r="C68" s="5">
        <v>3.518236522</v>
      </c>
      <c r="D68" s="5">
        <v>2.7238400000000003E-4</v>
      </c>
      <c r="F68" s="5" t="s">
        <v>3883</v>
      </c>
      <c r="G68" s="5" t="s">
        <v>3884</v>
      </c>
      <c r="H68" s="5" t="s">
        <v>3885</v>
      </c>
      <c r="I68" s="5" t="s">
        <v>2087</v>
      </c>
      <c r="J68" s="5" t="s">
        <v>3886</v>
      </c>
      <c r="K68" s="5" t="s">
        <v>1871</v>
      </c>
      <c r="L68" s="5" t="s">
        <v>3887</v>
      </c>
      <c r="M68" s="5" t="s">
        <v>3888</v>
      </c>
      <c r="N68" s="5" t="s">
        <v>2097</v>
      </c>
      <c r="P68" s="5" t="s">
        <v>2</v>
      </c>
      <c r="Q68" s="5" t="s">
        <v>2</v>
      </c>
      <c r="R68" s="5"/>
      <c r="W68" s="5"/>
    </row>
    <row r="69" spans="1:23" x14ac:dyDescent="0.2">
      <c r="A69" s="5" t="s">
        <v>615</v>
      </c>
      <c r="B69" s="5" t="s">
        <v>353</v>
      </c>
      <c r="C69" s="5">
        <v>3.4538932569999998</v>
      </c>
      <c r="D69" s="5">
        <v>3.0901799999999999E-4</v>
      </c>
      <c r="F69" s="5" t="s">
        <v>3756</v>
      </c>
      <c r="I69" s="5" t="s">
        <v>3553</v>
      </c>
      <c r="J69" s="5" t="s">
        <v>3757</v>
      </c>
      <c r="K69" s="5" t="s">
        <v>1988</v>
      </c>
      <c r="P69" s="5" t="s">
        <v>2</v>
      </c>
      <c r="Q69" s="5" t="s">
        <v>2</v>
      </c>
      <c r="R69" s="5"/>
      <c r="W69" s="5"/>
    </row>
    <row r="70" spans="1:23" x14ac:dyDescent="0.2">
      <c r="A70" s="5" t="s">
        <v>790</v>
      </c>
      <c r="B70" s="5" t="s">
        <v>1564</v>
      </c>
      <c r="C70" s="5">
        <v>3.4497326209999999</v>
      </c>
      <c r="D70" s="9">
        <v>9.9599999999999997E-11</v>
      </c>
      <c r="F70" s="5" t="s">
        <v>2646</v>
      </c>
      <c r="I70" s="5" t="s">
        <v>1869</v>
      </c>
      <c r="J70" s="5" t="s">
        <v>1869</v>
      </c>
      <c r="K70" s="5" t="s">
        <v>1871</v>
      </c>
      <c r="P70" s="5" t="s">
        <v>5</v>
      </c>
      <c r="Q70" s="5" t="s">
        <v>2</v>
      </c>
      <c r="R70" s="5"/>
      <c r="W70" s="5"/>
    </row>
    <row r="71" spans="1:23" x14ac:dyDescent="0.2">
      <c r="A71" s="5" t="s">
        <v>1842</v>
      </c>
      <c r="B71" s="5" t="s">
        <v>762</v>
      </c>
      <c r="C71" s="5">
        <v>3.3999906360000001</v>
      </c>
      <c r="D71" s="9">
        <v>9.9000000000000005E-7</v>
      </c>
      <c r="F71" s="5" t="s">
        <v>2382</v>
      </c>
      <c r="H71" s="5" t="s">
        <v>3603</v>
      </c>
      <c r="I71" s="5" t="s">
        <v>1869</v>
      </c>
      <c r="J71" s="5" t="s">
        <v>1869</v>
      </c>
      <c r="K71" s="5" t="s">
        <v>1871</v>
      </c>
      <c r="L71" s="5" t="s">
        <v>2384</v>
      </c>
      <c r="M71" s="5" t="s">
        <v>3604</v>
      </c>
      <c r="N71" s="5" t="s">
        <v>1893</v>
      </c>
      <c r="O71" s="5" t="s">
        <v>4069</v>
      </c>
      <c r="P71" s="5" t="s">
        <v>2</v>
      </c>
      <c r="Q71" s="5" t="s">
        <v>2</v>
      </c>
      <c r="R71" s="5"/>
      <c r="W71" s="5"/>
    </row>
    <row r="72" spans="1:23" x14ac:dyDescent="0.2">
      <c r="A72" s="5" t="s">
        <v>924</v>
      </c>
      <c r="B72" s="5" t="s">
        <v>568</v>
      </c>
      <c r="C72" s="5">
        <v>3.3835663930000002</v>
      </c>
      <c r="D72" s="9">
        <v>9.9199999999999997E-12</v>
      </c>
      <c r="F72" s="5" t="s">
        <v>2663</v>
      </c>
      <c r="I72" s="5" t="s">
        <v>1869</v>
      </c>
      <c r="J72" s="5" t="s">
        <v>1869</v>
      </c>
      <c r="K72" s="5" t="s">
        <v>1871</v>
      </c>
      <c r="L72" s="5" t="s">
        <v>2664</v>
      </c>
      <c r="M72" s="5" t="s">
        <v>3959</v>
      </c>
      <c r="N72" s="5" t="s">
        <v>1880</v>
      </c>
      <c r="P72" s="5" t="s">
        <v>5</v>
      </c>
      <c r="Q72" s="5" t="s">
        <v>5</v>
      </c>
      <c r="R72" s="5"/>
      <c r="W72" s="5"/>
    </row>
    <row r="73" spans="1:23" x14ac:dyDescent="0.2">
      <c r="A73" s="5" t="s">
        <v>352</v>
      </c>
      <c r="B73" s="5" t="s">
        <v>835</v>
      </c>
      <c r="C73" s="5">
        <v>3.3028842300000001</v>
      </c>
      <c r="D73" s="9">
        <v>2.6299999999999998E-9</v>
      </c>
      <c r="F73" s="5" t="s">
        <v>3446</v>
      </c>
      <c r="G73" s="5" t="s">
        <v>3753</v>
      </c>
      <c r="H73" s="5" t="s">
        <v>3754</v>
      </c>
      <c r="I73" s="5" t="s">
        <v>1869</v>
      </c>
      <c r="J73" s="5" t="s">
        <v>1869</v>
      </c>
      <c r="K73" s="5" t="s">
        <v>1890</v>
      </c>
      <c r="L73" s="5" t="s">
        <v>3449</v>
      </c>
      <c r="M73" s="5" t="s">
        <v>3755</v>
      </c>
      <c r="N73" s="5" t="s">
        <v>1954</v>
      </c>
      <c r="P73" s="5" t="s">
        <v>5</v>
      </c>
      <c r="Q73" s="5" t="s">
        <v>5</v>
      </c>
      <c r="R73" s="5"/>
      <c r="W73" s="5"/>
    </row>
    <row r="74" spans="1:23" x14ac:dyDescent="0.2">
      <c r="A74" s="5" t="s">
        <v>1696</v>
      </c>
      <c r="B74" s="5" t="s">
        <v>110</v>
      </c>
      <c r="C74" s="5">
        <v>3.2880884689999998</v>
      </c>
      <c r="D74" s="9">
        <v>5.3699999999999999E-11</v>
      </c>
      <c r="F74" s="5" t="s">
        <v>2490</v>
      </c>
      <c r="I74" s="5" t="s">
        <v>1869</v>
      </c>
      <c r="J74" s="5" t="s">
        <v>1869</v>
      </c>
      <c r="K74" s="5" t="s">
        <v>1890</v>
      </c>
      <c r="L74" s="5" t="s">
        <v>3474</v>
      </c>
      <c r="M74" s="5" t="s">
        <v>3581</v>
      </c>
      <c r="N74" s="5" t="s">
        <v>1946</v>
      </c>
      <c r="P74" s="5" t="s">
        <v>5</v>
      </c>
      <c r="Q74" s="5" t="s">
        <v>5</v>
      </c>
      <c r="R74" s="5"/>
      <c r="W74" s="5"/>
    </row>
    <row r="75" spans="1:23" x14ac:dyDescent="0.2">
      <c r="A75" s="5" t="s">
        <v>1450</v>
      </c>
      <c r="B75" s="5" t="s">
        <v>563</v>
      </c>
      <c r="C75" s="5">
        <v>3.2499330199999998</v>
      </c>
      <c r="D75" s="9">
        <v>5.3699999999999999E-11</v>
      </c>
      <c r="F75" s="5" t="s">
        <v>3282</v>
      </c>
      <c r="G75" s="5" t="s">
        <v>4020</v>
      </c>
      <c r="H75" s="5" t="s">
        <v>4021</v>
      </c>
      <c r="I75" s="5" t="s">
        <v>1869</v>
      </c>
      <c r="J75" s="5" t="s">
        <v>1869</v>
      </c>
      <c r="K75" s="5" t="s">
        <v>1871</v>
      </c>
      <c r="L75" s="5" t="s">
        <v>3285</v>
      </c>
      <c r="M75" s="5" t="s">
        <v>4022</v>
      </c>
      <c r="N75" s="5" t="s">
        <v>1889</v>
      </c>
      <c r="P75" s="5" t="s">
        <v>5</v>
      </c>
      <c r="Q75" s="5" t="s">
        <v>2</v>
      </c>
      <c r="R75" s="5"/>
      <c r="W75" s="5"/>
    </row>
    <row r="76" spans="1:23" x14ac:dyDescent="0.2">
      <c r="A76" s="5" t="s">
        <v>107</v>
      </c>
      <c r="B76" s="5" t="s">
        <v>960</v>
      </c>
      <c r="C76" s="5">
        <v>3.2293490089999999</v>
      </c>
      <c r="D76" s="9">
        <v>2.7300000000000002E-7</v>
      </c>
      <c r="F76" s="5" t="s">
        <v>1899</v>
      </c>
      <c r="I76" s="5" t="s">
        <v>1869</v>
      </c>
      <c r="J76" s="5" t="s">
        <v>1869</v>
      </c>
      <c r="K76" s="5" t="s">
        <v>1988</v>
      </c>
      <c r="P76" s="5" t="s">
        <v>2</v>
      </c>
      <c r="Q76" s="5" t="s">
        <v>2</v>
      </c>
      <c r="R76" s="5"/>
      <c r="W76" s="5"/>
    </row>
    <row r="77" spans="1:23" x14ac:dyDescent="0.2">
      <c r="A77" s="5" t="s">
        <v>75</v>
      </c>
      <c r="B77" s="5" t="s">
        <v>316</v>
      </c>
      <c r="C77" s="5">
        <v>3.2253216660000001</v>
      </c>
      <c r="D77" s="5">
        <v>1.7933549999999999E-3</v>
      </c>
      <c r="F77" s="5" t="s">
        <v>2916</v>
      </c>
      <c r="I77" s="5" t="s">
        <v>1869</v>
      </c>
      <c r="J77" s="5" t="s">
        <v>1869</v>
      </c>
      <c r="K77" s="5" t="s">
        <v>1890</v>
      </c>
      <c r="L77" s="5" t="s">
        <v>2917</v>
      </c>
      <c r="M77" s="5" t="s">
        <v>3820</v>
      </c>
      <c r="N77" s="5" t="s">
        <v>2092</v>
      </c>
      <c r="P77" s="5" t="s">
        <v>2</v>
      </c>
      <c r="Q77" s="5" t="s">
        <v>2</v>
      </c>
      <c r="R77" s="5"/>
      <c r="W77" s="5"/>
    </row>
    <row r="78" spans="1:23" x14ac:dyDescent="0.2">
      <c r="A78" s="5" t="s">
        <v>649</v>
      </c>
      <c r="B78" s="5" t="s">
        <v>1429</v>
      </c>
      <c r="C78" s="5">
        <v>3.1939473610000002</v>
      </c>
      <c r="D78" s="9">
        <v>9.5599999999999996E-8</v>
      </c>
      <c r="F78" s="5" t="s">
        <v>1899</v>
      </c>
      <c r="I78" s="5" t="s">
        <v>1869</v>
      </c>
      <c r="J78" s="5" t="s">
        <v>1869</v>
      </c>
      <c r="K78" s="5" t="s">
        <v>1871</v>
      </c>
      <c r="P78" s="5" t="s">
        <v>5</v>
      </c>
      <c r="Q78" s="5" t="s">
        <v>2</v>
      </c>
      <c r="R78" s="5"/>
      <c r="W78" s="5"/>
    </row>
    <row r="79" spans="1:23" x14ac:dyDescent="0.2">
      <c r="A79" s="5" t="s">
        <v>1554</v>
      </c>
      <c r="B79" s="5" t="s">
        <v>3734</v>
      </c>
      <c r="C79" s="5">
        <v>3.1721722919999999</v>
      </c>
      <c r="D79" s="9">
        <v>1.46E-12</v>
      </c>
      <c r="F79" s="5" t="s">
        <v>2292</v>
      </c>
      <c r="I79" s="5" t="s">
        <v>1869</v>
      </c>
      <c r="J79" s="5" t="s">
        <v>1869</v>
      </c>
      <c r="K79" s="5" t="s">
        <v>1871</v>
      </c>
      <c r="P79" s="5" t="s">
        <v>5</v>
      </c>
      <c r="Q79" s="5" t="s">
        <v>5</v>
      </c>
      <c r="R79" s="5"/>
      <c r="W79" s="5"/>
    </row>
    <row r="80" spans="1:23" x14ac:dyDescent="0.2">
      <c r="A80" s="5" t="s">
        <v>670</v>
      </c>
      <c r="B80" s="5" t="s">
        <v>750</v>
      </c>
      <c r="C80" s="5">
        <v>3.1054497429999999</v>
      </c>
      <c r="D80" s="9">
        <v>2.5499999999999999E-7</v>
      </c>
      <c r="F80" s="5" t="s">
        <v>1899</v>
      </c>
      <c r="I80" s="5" t="s">
        <v>1869</v>
      </c>
      <c r="J80" s="5" t="s">
        <v>1869</v>
      </c>
      <c r="K80" s="5" t="s">
        <v>1988</v>
      </c>
      <c r="P80" s="5" t="s">
        <v>2</v>
      </c>
      <c r="Q80" s="5" t="s">
        <v>5</v>
      </c>
      <c r="R80" s="5"/>
      <c r="W80" s="5"/>
    </row>
    <row r="81" spans="1:67" x14ac:dyDescent="0.2">
      <c r="A81" s="5" t="s">
        <v>959</v>
      </c>
      <c r="B81" s="5" t="s">
        <v>1390</v>
      </c>
      <c r="C81" s="5">
        <v>3.072209</v>
      </c>
      <c r="D81" s="5">
        <v>3.9454470000000004E-3</v>
      </c>
      <c r="F81" s="5" t="s">
        <v>1899</v>
      </c>
      <c r="I81" s="5" t="s">
        <v>1869</v>
      </c>
      <c r="J81" s="5" t="s">
        <v>1869</v>
      </c>
      <c r="K81" s="5" t="s">
        <v>1890</v>
      </c>
      <c r="P81" s="5" t="s">
        <v>2</v>
      </c>
      <c r="Q81" s="5" t="s">
        <v>2</v>
      </c>
      <c r="R81" s="5"/>
      <c r="T81" s="8"/>
      <c r="W81" s="5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  <c r="AL81" s="8"/>
      <c r="AM81" s="8"/>
      <c r="AN81" s="8"/>
      <c r="AO81" s="8"/>
      <c r="AP81" s="8"/>
      <c r="AQ81" s="8"/>
      <c r="AR81" s="8"/>
      <c r="AS81" s="8"/>
      <c r="AT81" s="8"/>
      <c r="AU81" s="8"/>
      <c r="AV81" s="8"/>
      <c r="AW81" s="8"/>
      <c r="AX81" s="8"/>
      <c r="AY81" s="8"/>
      <c r="AZ81" s="8"/>
      <c r="BA81" s="8"/>
      <c r="BB81" s="8"/>
      <c r="BC81" s="8"/>
      <c r="BD81" s="8"/>
      <c r="BE81" s="8"/>
      <c r="BF81" s="8"/>
      <c r="BG81" s="8"/>
      <c r="BH81" s="8"/>
      <c r="BI81" s="8"/>
      <c r="BJ81" s="8"/>
      <c r="BK81" s="8"/>
      <c r="BL81" s="8"/>
      <c r="BM81" s="8"/>
      <c r="BN81" s="8"/>
      <c r="BO81" s="8"/>
    </row>
    <row r="82" spans="1:67" x14ac:dyDescent="0.2">
      <c r="A82" s="5" t="s">
        <v>8</v>
      </c>
      <c r="B82" s="5" t="s">
        <v>219</v>
      </c>
      <c r="C82" s="5">
        <v>3.0645581709999998</v>
      </c>
      <c r="D82" s="9">
        <v>1.44E-9</v>
      </c>
      <c r="F82" s="5" t="s">
        <v>2552</v>
      </c>
      <c r="H82" s="5" t="s">
        <v>3881</v>
      </c>
      <c r="I82" s="5" t="s">
        <v>1869</v>
      </c>
      <c r="J82" s="5" t="s">
        <v>1869</v>
      </c>
      <c r="K82" s="5" t="s">
        <v>1871</v>
      </c>
      <c r="L82" s="5" t="s">
        <v>2554</v>
      </c>
      <c r="M82" s="5" t="s">
        <v>3882</v>
      </c>
      <c r="N82" s="5" t="s">
        <v>2092</v>
      </c>
      <c r="P82" s="5" t="s">
        <v>5</v>
      </c>
      <c r="Q82" s="5" t="s">
        <v>2</v>
      </c>
      <c r="R82" s="5"/>
      <c r="W82" s="5"/>
    </row>
    <row r="83" spans="1:67" x14ac:dyDescent="0.2">
      <c r="A83" s="5" t="s">
        <v>160</v>
      </c>
      <c r="B83" s="5" t="s">
        <v>488</v>
      </c>
      <c r="C83" s="5">
        <v>3.0374827259999999</v>
      </c>
      <c r="D83" s="5">
        <v>1.06436E-4</v>
      </c>
      <c r="F83" s="5" t="s">
        <v>1899</v>
      </c>
      <c r="I83" s="5" t="s">
        <v>1869</v>
      </c>
      <c r="J83" s="5" t="s">
        <v>1869</v>
      </c>
      <c r="K83" s="5" t="s">
        <v>1871</v>
      </c>
      <c r="P83" s="5" t="s">
        <v>2</v>
      </c>
      <c r="Q83" s="5" t="s">
        <v>2</v>
      </c>
      <c r="R83" s="5"/>
      <c r="W83" s="5"/>
    </row>
    <row r="84" spans="1:67" x14ac:dyDescent="0.2">
      <c r="A84" s="5" t="s">
        <v>213</v>
      </c>
      <c r="B84" s="5" t="s">
        <v>243</v>
      </c>
      <c r="C84" s="5">
        <v>2.9633972790000001</v>
      </c>
      <c r="D84" s="9">
        <v>1.6700000000000001E-8</v>
      </c>
      <c r="F84" s="5" t="s">
        <v>2025</v>
      </c>
      <c r="G84" s="5" t="s">
        <v>3586</v>
      </c>
      <c r="H84" s="5" t="s">
        <v>3587</v>
      </c>
      <c r="I84" s="5" t="s">
        <v>3588</v>
      </c>
      <c r="J84" s="5" t="s">
        <v>3589</v>
      </c>
      <c r="K84" s="5" t="s">
        <v>1871</v>
      </c>
      <c r="L84" s="5" t="s">
        <v>2028</v>
      </c>
      <c r="M84" s="5" t="s">
        <v>3590</v>
      </c>
      <c r="N84" s="5" t="s">
        <v>1905</v>
      </c>
      <c r="P84" s="5" t="s">
        <v>5</v>
      </c>
      <c r="Q84" s="5" t="s">
        <v>5</v>
      </c>
      <c r="R84" s="5"/>
      <c r="W84" s="5"/>
    </row>
    <row r="85" spans="1:67" x14ac:dyDescent="0.2">
      <c r="A85" s="5" t="s">
        <v>1288</v>
      </c>
      <c r="B85" s="5" t="s">
        <v>771</v>
      </c>
      <c r="C85" s="5">
        <v>2.9414808369999998</v>
      </c>
      <c r="D85" s="9">
        <v>1.9399999999999999E-9</v>
      </c>
      <c r="F85" s="5" t="s">
        <v>2490</v>
      </c>
      <c r="I85" s="5" t="s">
        <v>1869</v>
      </c>
      <c r="J85" s="5" t="s">
        <v>1869</v>
      </c>
      <c r="K85" s="5" t="s">
        <v>1871</v>
      </c>
      <c r="L85" s="5" t="s">
        <v>2491</v>
      </c>
      <c r="M85" s="5" t="s">
        <v>2490</v>
      </c>
      <c r="N85" s="5" t="s">
        <v>1946</v>
      </c>
      <c r="P85" s="5" t="s">
        <v>5</v>
      </c>
      <c r="Q85" s="5" t="s">
        <v>5</v>
      </c>
      <c r="R85" s="5"/>
      <c r="W85" s="5"/>
    </row>
    <row r="86" spans="1:67" x14ac:dyDescent="0.2">
      <c r="A86" s="5" t="s">
        <v>920</v>
      </c>
      <c r="B86" s="5" t="s">
        <v>1609</v>
      </c>
      <c r="C86" s="5">
        <v>2.937078836</v>
      </c>
      <c r="D86" s="5">
        <v>8.5253900000000003E-4</v>
      </c>
      <c r="F86" s="5" t="s">
        <v>1899</v>
      </c>
      <c r="I86" s="5" t="s">
        <v>1869</v>
      </c>
      <c r="J86" s="5" t="s">
        <v>1869</v>
      </c>
      <c r="K86" s="5" t="s">
        <v>1988</v>
      </c>
      <c r="P86" s="5" t="s">
        <v>2</v>
      </c>
      <c r="Q86" s="5" t="s">
        <v>5</v>
      </c>
      <c r="R86" s="5"/>
      <c r="W86" s="5"/>
    </row>
    <row r="87" spans="1:67" x14ac:dyDescent="0.2">
      <c r="A87" s="5" t="s">
        <v>761</v>
      </c>
      <c r="B87" s="5" t="s">
        <v>1324</v>
      </c>
      <c r="C87" s="5">
        <v>2.9094567329999999</v>
      </c>
      <c r="D87" s="9">
        <v>1.81E-9</v>
      </c>
      <c r="E87" s="8"/>
      <c r="F87" s="5" t="s">
        <v>3745</v>
      </c>
      <c r="I87" s="5" t="s">
        <v>1869</v>
      </c>
      <c r="J87" s="5" t="s">
        <v>1869</v>
      </c>
      <c r="K87" s="5" t="s">
        <v>1988</v>
      </c>
      <c r="L87" s="5" t="s">
        <v>3746</v>
      </c>
      <c r="M87" s="5" t="s">
        <v>3747</v>
      </c>
      <c r="N87" s="5" t="s">
        <v>1893</v>
      </c>
      <c r="O87" s="5" t="s">
        <v>4074</v>
      </c>
      <c r="P87" s="5" t="s">
        <v>2</v>
      </c>
      <c r="Q87" s="5" t="s">
        <v>2</v>
      </c>
      <c r="R87" s="5"/>
      <c r="W87" s="5"/>
    </row>
    <row r="88" spans="1:67" x14ac:dyDescent="0.2">
      <c r="A88" s="5" t="s">
        <v>1224</v>
      </c>
      <c r="B88" s="5" t="s">
        <v>984</v>
      </c>
      <c r="C88" s="5">
        <v>2.9076567949999998</v>
      </c>
      <c r="D88" s="9">
        <v>8.7299999999999998E-11</v>
      </c>
      <c r="F88" s="5" t="s">
        <v>3210</v>
      </c>
      <c r="H88" s="5" t="s">
        <v>3654</v>
      </c>
      <c r="I88" s="5" t="s">
        <v>1869</v>
      </c>
      <c r="J88" s="5" t="s">
        <v>1869</v>
      </c>
      <c r="K88" s="5" t="s">
        <v>1890</v>
      </c>
      <c r="P88" s="5" t="s">
        <v>5</v>
      </c>
      <c r="Q88" s="5" t="s">
        <v>5</v>
      </c>
      <c r="R88" s="5"/>
      <c r="W88" s="5"/>
    </row>
    <row r="89" spans="1:67" x14ac:dyDescent="0.2">
      <c r="A89" s="5" t="s">
        <v>883</v>
      </c>
      <c r="B89" s="5" t="s">
        <v>1301</v>
      </c>
      <c r="C89" s="5">
        <v>2.8952566179999999</v>
      </c>
      <c r="D89" s="9">
        <v>2.2500000000000001E-5</v>
      </c>
      <c r="F89" s="5" t="s">
        <v>3841</v>
      </c>
      <c r="H89" s="5" t="s">
        <v>3842</v>
      </c>
      <c r="I89" s="5" t="s">
        <v>1869</v>
      </c>
      <c r="J89" s="5" t="s">
        <v>1869</v>
      </c>
      <c r="K89" s="5" t="s">
        <v>1988</v>
      </c>
      <c r="L89" s="5" t="s">
        <v>3843</v>
      </c>
      <c r="M89" s="5" t="s">
        <v>3844</v>
      </c>
      <c r="N89" s="5" t="s">
        <v>1893</v>
      </c>
      <c r="O89" s="5" t="s">
        <v>4072</v>
      </c>
      <c r="P89" s="5" t="s">
        <v>2</v>
      </c>
      <c r="Q89" s="5" t="s">
        <v>5</v>
      </c>
      <c r="R89" s="5"/>
      <c r="W89" s="5"/>
    </row>
    <row r="90" spans="1:67" x14ac:dyDescent="0.2">
      <c r="A90" s="5" t="s">
        <v>385</v>
      </c>
      <c r="B90" s="5" t="s">
        <v>1374</v>
      </c>
      <c r="C90" s="5">
        <v>2.8863511989999999</v>
      </c>
      <c r="D90" s="9">
        <v>1.2299999999999999E-8</v>
      </c>
      <c r="F90" s="5" t="s">
        <v>1931</v>
      </c>
      <c r="G90" s="5" t="s">
        <v>3703</v>
      </c>
      <c r="H90" s="5" t="s">
        <v>3704</v>
      </c>
      <c r="I90" s="5" t="s">
        <v>1869</v>
      </c>
      <c r="J90" s="5" t="s">
        <v>1869</v>
      </c>
      <c r="K90" s="5" t="s">
        <v>1871</v>
      </c>
      <c r="L90" s="5" t="s">
        <v>1934</v>
      </c>
      <c r="M90" s="5" t="s">
        <v>3705</v>
      </c>
      <c r="N90" s="5" t="s">
        <v>1905</v>
      </c>
      <c r="P90" s="5" t="s">
        <v>5</v>
      </c>
      <c r="Q90" s="5" t="s">
        <v>5</v>
      </c>
      <c r="R90" s="5"/>
      <c r="W90" s="5"/>
    </row>
    <row r="91" spans="1:67" x14ac:dyDescent="0.2">
      <c r="A91" s="5" t="s">
        <v>560</v>
      </c>
      <c r="B91" s="5" t="s">
        <v>420</v>
      </c>
      <c r="C91" s="5">
        <v>2.8186949459999999</v>
      </c>
      <c r="D91" s="9">
        <v>7.2600000000000002E-12</v>
      </c>
      <c r="F91" s="5" t="s">
        <v>2282</v>
      </c>
      <c r="I91" s="5" t="s">
        <v>1869</v>
      </c>
      <c r="J91" s="5" t="s">
        <v>1869</v>
      </c>
      <c r="K91" s="5" t="s">
        <v>1871</v>
      </c>
      <c r="L91" s="5" t="s">
        <v>2283</v>
      </c>
      <c r="M91" s="5" t="s">
        <v>2282</v>
      </c>
      <c r="N91" s="5" t="s">
        <v>2285</v>
      </c>
      <c r="P91" s="5" t="s">
        <v>5</v>
      </c>
      <c r="Q91" s="5" t="s">
        <v>5</v>
      </c>
      <c r="R91" s="5"/>
      <c r="W91" s="5"/>
    </row>
    <row r="92" spans="1:67" x14ac:dyDescent="0.2">
      <c r="A92" s="5" t="s">
        <v>1094</v>
      </c>
      <c r="B92" s="5" t="s">
        <v>372</v>
      </c>
      <c r="C92" s="5">
        <v>2.7788968409999999</v>
      </c>
      <c r="D92" s="9">
        <v>1.92E-9</v>
      </c>
      <c r="F92" s="5" t="s">
        <v>3995</v>
      </c>
      <c r="I92" s="5" t="s">
        <v>3996</v>
      </c>
      <c r="J92" s="5" t="s">
        <v>3997</v>
      </c>
      <c r="K92" s="5" t="s">
        <v>1871</v>
      </c>
      <c r="P92" s="5" t="s">
        <v>2</v>
      </c>
      <c r="Q92" s="5" t="s">
        <v>2</v>
      </c>
      <c r="R92" s="5"/>
      <c r="W92" s="5"/>
    </row>
    <row r="93" spans="1:67" x14ac:dyDescent="0.2">
      <c r="A93" s="5" t="s">
        <v>685</v>
      </c>
      <c r="B93" s="5" t="s">
        <v>1244</v>
      </c>
      <c r="C93" s="5">
        <v>2.7461015500000001</v>
      </c>
      <c r="D93" s="9">
        <v>8.7299999999999998E-11</v>
      </c>
      <c r="F93" s="5" t="s">
        <v>3665</v>
      </c>
      <c r="H93" s="5" t="s">
        <v>3666</v>
      </c>
      <c r="I93" s="5" t="s">
        <v>1869</v>
      </c>
      <c r="J93" s="5" t="s">
        <v>1869</v>
      </c>
      <c r="K93" s="5" t="s">
        <v>1871</v>
      </c>
      <c r="L93" s="5" t="s">
        <v>3667</v>
      </c>
      <c r="M93" s="5" t="s">
        <v>3668</v>
      </c>
      <c r="N93" s="5" t="s">
        <v>3669</v>
      </c>
      <c r="P93" s="5" t="s">
        <v>2</v>
      </c>
      <c r="Q93" s="5" t="s">
        <v>2</v>
      </c>
      <c r="R93" s="5"/>
      <c r="W93" s="5"/>
    </row>
    <row r="94" spans="1:67" x14ac:dyDescent="0.2">
      <c r="A94" s="5" t="s">
        <v>1625</v>
      </c>
      <c r="B94" s="5" t="s">
        <v>343</v>
      </c>
      <c r="C94" s="5">
        <v>2.7454426110000001</v>
      </c>
      <c r="D94" s="9">
        <v>1.08E-9</v>
      </c>
      <c r="F94" s="5" t="s">
        <v>2150</v>
      </c>
      <c r="H94" s="5" t="s">
        <v>3649</v>
      </c>
      <c r="I94" s="5" t="s">
        <v>1869</v>
      </c>
      <c r="J94" s="5" t="s">
        <v>1869</v>
      </c>
      <c r="K94" s="5" t="s">
        <v>1871</v>
      </c>
      <c r="L94" s="5" t="s">
        <v>2152</v>
      </c>
      <c r="M94" s="5" t="s">
        <v>3650</v>
      </c>
      <c r="N94" s="5" t="s">
        <v>1946</v>
      </c>
      <c r="P94" s="5" t="s">
        <v>5</v>
      </c>
      <c r="Q94" s="5" t="s">
        <v>2</v>
      </c>
      <c r="R94" s="5"/>
      <c r="W94" s="5"/>
    </row>
    <row r="95" spans="1:67" x14ac:dyDescent="0.2">
      <c r="A95" s="5" t="s">
        <v>315</v>
      </c>
      <c r="B95" s="5" t="s">
        <v>661</v>
      </c>
      <c r="C95" s="5">
        <v>2.7398487020000002</v>
      </c>
      <c r="D95" s="5">
        <v>1.152536E-3</v>
      </c>
      <c r="F95" s="5" t="s">
        <v>2088</v>
      </c>
      <c r="H95" s="5" t="s">
        <v>3789</v>
      </c>
      <c r="I95" s="5" t="s">
        <v>1869</v>
      </c>
      <c r="J95" s="5" t="s">
        <v>1869</v>
      </c>
      <c r="K95" s="5" t="s">
        <v>1890</v>
      </c>
      <c r="L95" s="5" t="s">
        <v>2090</v>
      </c>
      <c r="M95" s="5" t="s">
        <v>2433</v>
      </c>
      <c r="N95" s="5" t="s">
        <v>2092</v>
      </c>
      <c r="P95" s="5" t="s">
        <v>5</v>
      </c>
      <c r="Q95" s="5" t="s">
        <v>2</v>
      </c>
      <c r="R95" s="5"/>
      <c r="W95" s="5"/>
    </row>
    <row r="96" spans="1:67" x14ac:dyDescent="0.2">
      <c r="A96" s="5" t="s">
        <v>1243</v>
      </c>
      <c r="B96" s="5" t="s">
        <v>1746</v>
      </c>
      <c r="C96" s="5">
        <v>2.7324108890000001</v>
      </c>
      <c r="D96" s="9">
        <v>1.99E-9</v>
      </c>
      <c r="F96" s="5" t="s">
        <v>2093</v>
      </c>
      <c r="I96" s="5" t="s">
        <v>1869</v>
      </c>
      <c r="J96" s="5" t="s">
        <v>1869</v>
      </c>
      <c r="K96" s="5" t="s">
        <v>1871</v>
      </c>
      <c r="L96" s="5" t="s">
        <v>2094</v>
      </c>
      <c r="M96" s="5" t="s">
        <v>3630</v>
      </c>
      <c r="N96" s="5" t="s">
        <v>2096</v>
      </c>
      <c r="P96" s="5" t="s">
        <v>5</v>
      </c>
      <c r="Q96" s="5" t="s">
        <v>5</v>
      </c>
      <c r="R96" s="5"/>
      <c r="W96" s="5"/>
    </row>
    <row r="97" spans="1:23" x14ac:dyDescent="0.2">
      <c r="A97" s="5" t="s">
        <v>1335</v>
      </c>
      <c r="B97" s="5" t="s">
        <v>1130</v>
      </c>
      <c r="C97" s="5">
        <v>2.7282913139999998</v>
      </c>
      <c r="D97" s="9">
        <v>6.97E-5</v>
      </c>
      <c r="F97" s="5" t="s">
        <v>3512</v>
      </c>
      <c r="G97" s="5" t="s">
        <v>3836</v>
      </c>
      <c r="H97" s="5" t="s">
        <v>3837</v>
      </c>
      <c r="I97" s="5" t="s">
        <v>3553</v>
      </c>
      <c r="J97" s="5" t="s">
        <v>3838</v>
      </c>
      <c r="K97" s="5" t="s">
        <v>1988</v>
      </c>
      <c r="L97" s="5" t="s">
        <v>3839</v>
      </c>
      <c r="M97" s="5" t="s">
        <v>3840</v>
      </c>
      <c r="N97" s="5" t="s">
        <v>1893</v>
      </c>
      <c r="O97" s="5" t="s">
        <v>4073</v>
      </c>
      <c r="P97" s="5" t="s">
        <v>2</v>
      </c>
      <c r="Q97" s="5" t="s">
        <v>5</v>
      </c>
      <c r="R97" s="5"/>
      <c r="W97" s="5"/>
    </row>
    <row r="98" spans="1:23" x14ac:dyDescent="0.2">
      <c r="A98" s="5" t="s">
        <v>929</v>
      </c>
      <c r="B98" s="5" t="s">
        <v>468</v>
      </c>
      <c r="C98" s="5">
        <v>2.7194179589999998</v>
      </c>
      <c r="D98" s="9">
        <v>7.4000000000000003E-11</v>
      </c>
      <c r="F98" s="5" t="s">
        <v>2387</v>
      </c>
      <c r="H98" s="5" t="s">
        <v>3953</v>
      </c>
      <c r="I98" s="5" t="s">
        <v>1869</v>
      </c>
      <c r="J98" s="5" t="s">
        <v>1869</v>
      </c>
      <c r="K98" s="5" t="s">
        <v>1871</v>
      </c>
      <c r="L98" s="5" t="s">
        <v>2389</v>
      </c>
      <c r="M98" s="5" t="s">
        <v>3954</v>
      </c>
      <c r="N98" s="5" t="s">
        <v>1889</v>
      </c>
      <c r="P98" s="5" t="s">
        <v>5</v>
      </c>
      <c r="Q98" s="5" t="s">
        <v>5</v>
      </c>
      <c r="R98" s="5"/>
      <c r="W98" s="5"/>
    </row>
    <row r="99" spans="1:23" x14ac:dyDescent="0.2">
      <c r="A99" s="5" t="s">
        <v>660</v>
      </c>
      <c r="B99" s="5" t="s">
        <v>148</v>
      </c>
      <c r="C99" s="5">
        <v>2.7103475549999998</v>
      </c>
      <c r="D99" s="5">
        <v>8.1706300000000003E-4</v>
      </c>
      <c r="F99" s="5" t="s">
        <v>1899</v>
      </c>
      <c r="I99" s="5" t="s">
        <v>1869</v>
      </c>
      <c r="J99" s="5" t="s">
        <v>1869</v>
      </c>
      <c r="K99" s="5" t="s">
        <v>1988</v>
      </c>
      <c r="P99" s="5" t="s">
        <v>2</v>
      </c>
      <c r="Q99" s="5" t="s">
        <v>5</v>
      </c>
      <c r="R99" s="5"/>
      <c r="W99" s="5"/>
    </row>
    <row r="100" spans="1:23" x14ac:dyDescent="0.2">
      <c r="A100" s="5" t="s">
        <v>1166</v>
      </c>
      <c r="B100" s="5" t="s">
        <v>850</v>
      </c>
      <c r="C100" s="5">
        <v>2.7060399730000002</v>
      </c>
      <c r="D100" s="9">
        <v>2.41E-7</v>
      </c>
      <c r="F100" s="5" t="s">
        <v>3074</v>
      </c>
      <c r="G100" s="5" t="s">
        <v>3800</v>
      </c>
      <c r="H100" s="5" t="s">
        <v>3801</v>
      </c>
      <c r="I100" s="5" t="s">
        <v>1869</v>
      </c>
      <c r="J100" s="5" t="s">
        <v>1869</v>
      </c>
      <c r="K100" s="5" t="s">
        <v>1871</v>
      </c>
      <c r="L100" s="5" t="s">
        <v>3077</v>
      </c>
      <c r="M100" s="5" t="s">
        <v>3802</v>
      </c>
      <c r="N100" s="5" t="s">
        <v>1893</v>
      </c>
      <c r="O100" s="5" t="s">
        <v>4075</v>
      </c>
      <c r="P100" s="5" t="s">
        <v>2</v>
      </c>
      <c r="Q100" s="5" t="s">
        <v>2</v>
      </c>
      <c r="R100" s="5"/>
      <c r="W100" s="5"/>
    </row>
    <row r="101" spans="1:23" x14ac:dyDescent="0.2">
      <c r="A101" s="5" t="s">
        <v>1527</v>
      </c>
      <c r="B101" s="5" t="s">
        <v>726</v>
      </c>
      <c r="C101" s="5">
        <v>2.5599207929999999</v>
      </c>
      <c r="D101" s="9">
        <v>2.9900000000000002E-6</v>
      </c>
      <c r="F101" s="5" t="s">
        <v>2676</v>
      </c>
      <c r="G101" s="5" t="s">
        <v>3992</v>
      </c>
      <c r="H101" s="5" t="s">
        <v>3993</v>
      </c>
      <c r="I101" s="5" t="s">
        <v>1869</v>
      </c>
      <c r="J101" s="5" t="s">
        <v>1869</v>
      </c>
      <c r="K101" s="5" t="s">
        <v>1871</v>
      </c>
      <c r="L101" s="5" t="s">
        <v>2679</v>
      </c>
      <c r="M101" s="5" t="s">
        <v>3994</v>
      </c>
      <c r="N101" s="5" t="s">
        <v>1954</v>
      </c>
      <c r="P101" s="5" t="s">
        <v>5</v>
      </c>
      <c r="Q101" s="5" t="s">
        <v>5</v>
      </c>
      <c r="R101" s="5"/>
      <c r="W101" s="5"/>
    </row>
    <row r="102" spans="1:23" x14ac:dyDescent="0.2">
      <c r="A102" s="5" t="s">
        <v>1021</v>
      </c>
      <c r="B102" s="5" t="s">
        <v>202</v>
      </c>
      <c r="C102" s="5">
        <v>2.5440857710000002</v>
      </c>
      <c r="D102" s="9">
        <v>4.6199999999999998E-7</v>
      </c>
      <c r="F102" s="5" t="s">
        <v>2216</v>
      </c>
      <c r="I102" s="5" t="s">
        <v>1869</v>
      </c>
      <c r="J102" s="5" t="s">
        <v>1869</v>
      </c>
      <c r="K102" s="5" t="s">
        <v>1890</v>
      </c>
      <c r="L102" s="5" t="s">
        <v>2218</v>
      </c>
      <c r="M102" s="5" t="s">
        <v>3379</v>
      </c>
      <c r="N102" s="5" t="s">
        <v>1893</v>
      </c>
      <c r="O102" s="5" t="s">
        <v>4069</v>
      </c>
      <c r="P102" s="5" t="s">
        <v>5</v>
      </c>
      <c r="Q102" s="5" t="s">
        <v>2</v>
      </c>
      <c r="R102" s="5"/>
      <c r="W102" s="5"/>
    </row>
    <row r="103" spans="1:23" x14ac:dyDescent="0.2">
      <c r="A103" s="5" t="s">
        <v>186</v>
      </c>
      <c r="B103" s="5" t="s">
        <v>1022</v>
      </c>
      <c r="C103" s="5">
        <v>2.5378728399999999</v>
      </c>
      <c r="D103" s="5">
        <v>2.7160320000000002E-3</v>
      </c>
      <c r="F103" s="5" t="s">
        <v>3594</v>
      </c>
      <c r="G103" s="5" t="s">
        <v>3595</v>
      </c>
      <c r="H103" s="5" t="s">
        <v>3596</v>
      </c>
      <c r="I103" s="5" t="s">
        <v>1869</v>
      </c>
      <c r="J103" s="5" t="s">
        <v>1869</v>
      </c>
      <c r="K103" s="5" t="s">
        <v>1988</v>
      </c>
      <c r="L103" s="5" t="s">
        <v>3597</v>
      </c>
      <c r="M103" s="5" t="s">
        <v>3598</v>
      </c>
      <c r="N103" s="5" t="s">
        <v>1954</v>
      </c>
      <c r="P103" s="5" t="s">
        <v>2</v>
      </c>
      <c r="Q103" s="5" t="s">
        <v>5</v>
      </c>
      <c r="R103" s="5"/>
      <c r="W103" s="5"/>
    </row>
    <row r="104" spans="1:23" x14ac:dyDescent="0.2">
      <c r="A104" s="5" t="s">
        <v>1538</v>
      </c>
      <c r="B104" s="5" t="s">
        <v>1221</v>
      </c>
      <c r="C104" s="5">
        <v>2.5337935850000002</v>
      </c>
      <c r="D104" s="9">
        <v>7.2600000000000003E-5</v>
      </c>
      <c r="F104" s="5" t="s">
        <v>3815</v>
      </c>
      <c r="I104" s="5" t="s">
        <v>1869</v>
      </c>
      <c r="J104" s="5" t="s">
        <v>1869</v>
      </c>
      <c r="K104" s="5" t="s">
        <v>1988</v>
      </c>
      <c r="P104" s="5" t="s">
        <v>2</v>
      </c>
      <c r="Q104" s="5" t="s">
        <v>5</v>
      </c>
      <c r="R104" s="5"/>
      <c r="W104" s="5"/>
    </row>
    <row r="105" spans="1:23" x14ac:dyDescent="0.2">
      <c r="A105" s="5" t="s">
        <v>215</v>
      </c>
      <c r="B105" s="5" t="s">
        <v>904</v>
      </c>
      <c r="C105" s="5">
        <v>2.532760589</v>
      </c>
      <c r="D105" s="9">
        <v>7.2600000000000002E-12</v>
      </c>
      <c r="F105" s="5" t="s">
        <v>3919</v>
      </c>
      <c r="G105" s="5" t="s">
        <v>3920</v>
      </c>
      <c r="H105" s="5" t="s">
        <v>3921</v>
      </c>
      <c r="I105" s="5" t="s">
        <v>1869</v>
      </c>
      <c r="J105" s="5" t="s">
        <v>1869</v>
      </c>
      <c r="K105" s="5" t="s">
        <v>1871</v>
      </c>
      <c r="L105" s="5" t="s">
        <v>3922</v>
      </c>
      <c r="M105" s="5" t="s">
        <v>3923</v>
      </c>
      <c r="N105" s="5" t="s">
        <v>1970</v>
      </c>
      <c r="P105" s="5" t="s">
        <v>2</v>
      </c>
      <c r="Q105" s="5" t="s">
        <v>2</v>
      </c>
      <c r="R105" s="5"/>
      <c r="W105" s="5"/>
    </row>
    <row r="106" spans="1:23" x14ac:dyDescent="0.2">
      <c r="A106" s="5" t="s">
        <v>242</v>
      </c>
      <c r="B106" s="5" t="s">
        <v>1688</v>
      </c>
      <c r="C106" s="5">
        <v>2.5134219099999999</v>
      </c>
      <c r="D106" s="9">
        <v>1.68E-9</v>
      </c>
      <c r="F106" s="5" t="s">
        <v>2755</v>
      </c>
      <c r="G106" s="5" t="s">
        <v>3748</v>
      </c>
      <c r="H106" s="5" t="s">
        <v>3906</v>
      </c>
      <c r="I106" s="5" t="s">
        <v>1869</v>
      </c>
      <c r="J106" s="5" t="s">
        <v>1869</v>
      </c>
      <c r="K106" s="5" t="s">
        <v>1871</v>
      </c>
      <c r="L106" s="5" t="s">
        <v>2757</v>
      </c>
      <c r="M106" s="5" t="s">
        <v>3907</v>
      </c>
      <c r="N106" s="5" t="s">
        <v>1893</v>
      </c>
      <c r="O106" s="5" t="s">
        <v>4069</v>
      </c>
      <c r="P106" s="5" t="s">
        <v>5</v>
      </c>
      <c r="Q106" s="5" t="s">
        <v>5</v>
      </c>
      <c r="R106" s="5"/>
      <c r="W106" s="5"/>
    </row>
    <row r="107" spans="1:23" x14ac:dyDescent="0.2">
      <c r="A107" s="5" t="s">
        <v>562</v>
      </c>
      <c r="B107" s="5" t="s">
        <v>645</v>
      </c>
      <c r="C107" s="5">
        <v>2.4901970750000002</v>
      </c>
      <c r="D107" s="9">
        <v>1.6500000000000001E-9</v>
      </c>
      <c r="F107" s="5" t="s">
        <v>2805</v>
      </c>
      <c r="H107" s="5" t="s">
        <v>3998</v>
      </c>
      <c r="I107" s="5" t="s">
        <v>1869</v>
      </c>
      <c r="J107" s="5" t="s">
        <v>1869</v>
      </c>
      <c r="K107" s="5" t="s">
        <v>1871</v>
      </c>
      <c r="L107" s="5" t="s">
        <v>1968</v>
      </c>
      <c r="M107" s="5" t="s">
        <v>3999</v>
      </c>
      <c r="N107" s="5" t="s">
        <v>1970</v>
      </c>
      <c r="P107" s="5" t="s">
        <v>5</v>
      </c>
      <c r="Q107" s="5" t="s">
        <v>2</v>
      </c>
      <c r="R107" s="5"/>
      <c r="W107" s="5"/>
    </row>
    <row r="108" spans="1:23" x14ac:dyDescent="0.2">
      <c r="A108" s="5" t="s">
        <v>1325</v>
      </c>
      <c r="B108" s="5" t="s">
        <v>636</v>
      </c>
      <c r="C108" s="5">
        <v>2.4851636240000001</v>
      </c>
      <c r="D108" s="5">
        <v>1.9174369999999999E-3</v>
      </c>
      <c r="F108" s="5" t="s">
        <v>1899</v>
      </c>
      <c r="H108" s="5" t="s">
        <v>3712</v>
      </c>
      <c r="I108" s="5" t="s">
        <v>1869</v>
      </c>
      <c r="J108" s="5" t="s">
        <v>1869</v>
      </c>
      <c r="K108" s="5" t="s">
        <v>1871</v>
      </c>
      <c r="L108" s="5" t="s">
        <v>2231</v>
      </c>
      <c r="M108" s="5" t="s">
        <v>3713</v>
      </c>
      <c r="N108" s="5" t="s">
        <v>1883</v>
      </c>
      <c r="P108" s="5" t="s">
        <v>5</v>
      </c>
      <c r="Q108" s="5" t="s">
        <v>5</v>
      </c>
      <c r="R108" s="5"/>
      <c r="W108" s="5"/>
    </row>
    <row r="109" spans="1:23" x14ac:dyDescent="0.2">
      <c r="A109" s="5" t="s">
        <v>411</v>
      </c>
      <c r="B109" s="5" t="s">
        <v>1826</v>
      </c>
      <c r="C109" s="5">
        <v>2.4660251729999998</v>
      </c>
      <c r="D109" s="5">
        <v>1.2161089999999999E-3</v>
      </c>
      <c r="F109" s="5" t="s">
        <v>3787</v>
      </c>
      <c r="I109" s="5" t="s">
        <v>1869</v>
      </c>
      <c r="J109" s="5" t="s">
        <v>1869</v>
      </c>
      <c r="K109" s="5" t="s">
        <v>1871</v>
      </c>
      <c r="L109" s="5" t="s">
        <v>3788</v>
      </c>
      <c r="M109" s="5" t="s">
        <v>3787</v>
      </c>
      <c r="N109" s="5" t="s">
        <v>1883</v>
      </c>
      <c r="P109" s="5" t="s">
        <v>2</v>
      </c>
      <c r="Q109" s="5" t="s">
        <v>2</v>
      </c>
      <c r="R109" s="5"/>
      <c r="W109" s="5"/>
    </row>
    <row r="110" spans="1:23" x14ac:dyDescent="0.2">
      <c r="A110" s="5" t="s">
        <v>1574</v>
      </c>
      <c r="B110" s="5" t="s">
        <v>1528</v>
      </c>
      <c r="C110" s="5">
        <v>2.4504203119999999</v>
      </c>
      <c r="D110" s="9">
        <v>2.7499999999999999E-11</v>
      </c>
      <c r="F110" s="5" t="s">
        <v>2093</v>
      </c>
      <c r="I110" s="5" t="s">
        <v>1869</v>
      </c>
      <c r="J110" s="5" t="s">
        <v>1869</v>
      </c>
      <c r="K110" s="5" t="s">
        <v>1871</v>
      </c>
      <c r="L110" s="5" t="s">
        <v>2094</v>
      </c>
      <c r="M110" s="5" t="s">
        <v>3630</v>
      </c>
      <c r="N110" s="5" t="s">
        <v>2096</v>
      </c>
      <c r="P110" s="5" t="s">
        <v>5</v>
      </c>
      <c r="Q110" s="5" t="s">
        <v>2</v>
      </c>
      <c r="R110" s="5"/>
      <c r="W110" s="5"/>
    </row>
    <row r="111" spans="1:23" x14ac:dyDescent="0.2">
      <c r="A111" s="5" t="s">
        <v>430</v>
      </c>
      <c r="B111" s="5" t="s">
        <v>1664</v>
      </c>
      <c r="C111" s="5">
        <v>2.4403277370000001</v>
      </c>
      <c r="D111" s="9">
        <v>3.0600000000000003E-11</v>
      </c>
      <c r="F111" s="5" t="s">
        <v>2736</v>
      </c>
      <c r="G111" s="5" t="s">
        <v>4005</v>
      </c>
      <c r="H111" s="5" t="s">
        <v>4006</v>
      </c>
      <c r="I111" s="5" t="s">
        <v>1869</v>
      </c>
      <c r="J111" s="5" t="s">
        <v>1869</v>
      </c>
      <c r="K111" s="5" t="s">
        <v>1871</v>
      </c>
      <c r="L111" s="5" t="s">
        <v>2739</v>
      </c>
      <c r="M111" s="5" t="s">
        <v>4007</v>
      </c>
      <c r="N111" s="5" t="s">
        <v>1874</v>
      </c>
      <c r="P111" s="5" t="s">
        <v>5</v>
      </c>
      <c r="Q111" s="5" t="s">
        <v>2</v>
      </c>
      <c r="R111" s="5"/>
      <c r="W111" s="5"/>
    </row>
    <row r="112" spans="1:23" x14ac:dyDescent="0.2">
      <c r="A112" s="5" t="s">
        <v>668</v>
      </c>
      <c r="B112" s="5" t="s">
        <v>712</v>
      </c>
      <c r="C112" s="5">
        <v>2.4395234220000002</v>
      </c>
      <c r="D112" s="9">
        <v>3.7599999999999999E-10</v>
      </c>
      <c r="F112" s="5" t="s">
        <v>2919</v>
      </c>
      <c r="G112" s="5" t="s">
        <v>3637</v>
      </c>
      <c r="H112" s="5" t="s">
        <v>3638</v>
      </c>
      <c r="I112" s="5" t="s">
        <v>1869</v>
      </c>
      <c r="J112" s="5" t="s">
        <v>1869</v>
      </c>
      <c r="K112" s="5" t="s">
        <v>1871</v>
      </c>
      <c r="L112" s="5" t="s">
        <v>2921</v>
      </c>
      <c r="M112" s="5" t="s">
        <v>3639</v>
      </c>
      <c r="N112" s="5" t="s">
        <v>1970</v>
      </c>
      <c r="P112" s="5" t="s">
        <v>5</v>
      </c>
      <c r="Q112" s="5" t="s">
        <v>2</v>
      </c>
      <c r="R112" s="5"/>
      <c r="W112" s="5"/>
    </row>
    <row r="113" spans="1:67" x14ac:dyDescent="0.2">
      <c r="A113" s="5" t="s">
        <v>1652</v>
      </c>
      <c r="B113" s="5" t="s">
        <v>640</v>
      </c>
      <c r="C113" s="5">
        <v>2.4370350350000001</v>
      </c>
      <c r="D113" s="9">
        <v>5.8699999999999997E-5</v>
      </c>
      <c r="F113" s="5" t="s">
        <v>3542</v>
      </c>
      <c r="H113" s="5" t="s">
        <v>3805</v>
      </c>
      <c r="I113" s="5" t="s">
        <v>1869</v>
      </c>
      <c r="J113" s="5" t="s">
        <v>1869</v>
      </c>
      <c r="K113" s="5" t="s">
        <v>1871</v>
      </c>
      <c r="L113" s="5" t="s">
        <v>3544</v>
      </c>
      <c r="M113" s="5" t="s">
        <v>3806</v>
      </c>
      <c r="N113" s="5" t="s">
        <v>1862</v>
      </c>
      <c r="P113" s="5" t="s">
        <v>2</v>
      </c>
      <c r="Q113" s="5" t="s">
        <v>2</v>
      </c>
      <c r="R113" s="5"/>
      <c r="W113" s="5"/>
    </row>
    <row r="114" spans="1:67" x14ac:dyDescent="0.2">
      <c r="A114" s="5" t="s">
        <v>1407</v>
      </c>
      <c r="B114" s="5" t="s">
        <v>915</v>
      </c>
      <c r="C114" s="5">
        <v>2.4353988200000001</v>
      </c>
      <c r="D114" s="5">
        <v>5.8502599999999999E-4</v>
      </c>
      <c r="F114" s="5" t="s">
        <v>2514</v>
      </c>
      <c r="G114" s="5" t="s">
        <v>3599</v>
      </c>
      <c r="H114" s="5" t="s">
        <v>3600</v>
      </c>
      <c r="I114" s="5" t="s">
        <v>3553</v>
      </c>
      <c r="J114" s="5" t="s">
        <v>3601</v>
      </c>
      <c r="K114" s="5" t="s">
        <v>1988</v>
      </c>
      <c r="L114" s="5" t="s">
        <v>2228</v>
      </c>
      <c r="M114" s="5" t="s">
        <v>3602</v>
      </c>
      <c r="N114" s="5" t="s">
        <v>1893</v>
      </c>
      <c r="O114" s="5" t="s">
        <v>4073</v>
      </c>
      <c r="P114" s="5" t="s">
        <v>2</v>
      </c>
      <c r="Q114" s="5" t="s">
        <v>2</v>
      </c>
      <c r="R114" s="5"/>
      <c r="W114" s="5"/>
    </row>
    <row r="115" spans="1:67" x14ac:dyDescent="0.2">
      <c r="A115" s="5" t="s">
        <v>1222</v>
      </c>
      <c r="B115" s="5" t="s">
        <v>723</v>
      </c>
      <c r="C115" s="5">
        <v>2.4206844620000001</v>
      </c>
      <c r="D115" s="5">
        <v>1.1687410000000001E-3</v>
      </c>
      <c r="F115" s="5" t="s">
        <v>3052</v>
      </c>
      <c r="G115" s="5" t="s">
        <v>3778</v>
      </c>
      <c r="H115" s="5" t="s">
        <v>3779</v>
      </c>
      <c r="I115" s="5" t="s">
        <v>1869</v>
      </c>
      <c r="J115" s="5" t="s">
        <v>1869</v>
      </c>
      <c r="K115" s="5" t="s">
        <v>1871</v>
      </c>
      <c r="L115" s="5" t="s">
        <v>3055</v>
      </c>
      <c r="M115" s="5" t="s">
        <v>3780</v>
      </c>
      <c r="N115" s="5" t="s">
        <v>1893</v>
      </c>
      <c r="O115" s="5" t="s">
        <v>4070</v>
      </c>
      <c r="P115" s="5" t="s">
        <v>5</v>
      </c>
      <c r="Q115" s="5" t="s">
        <v>2</v>
      </c>
      <c r="R115" s="5"/>
      <c r="W115" s="5"/>
    </row>
    <row r="116" spans="1:67" x14ac:dyDescent="0.2">
      <c r="A116" s="5" t="s">
        <v>1660</v>
      </c>
      <c r="B116" s="5" t="s">
        <v>379</v>
      </c>
      <c r="C116" s="5">
        <v>2.4149508380000002</v>
      </c>
      <c r="D116" s="9">
        <v>3.5200000000000003E-10</v>
      </c>
      <c r="F116" s="5" t="s">
        <v>3924</v>
      </c>
      <c r="I116" s="5" t="s">
        <v>1869</v>
      </c>
      <c r="J116" s="5" t="s">
        <v>1869</v>
      </c>
      <c r="K116" s="5" t="s">
        <v>1871</v>
      </c>
      <c r="L116" s="5" t="s">
        <v>3925</v>
      </c>
      <c r="M116" s="5" t="s">
        <v>3924</v>
      </c>
      <c r="N116" s="5" t="s">
        <v>1946</v>
      </c>
      <c r="P116" s="5" t="s">
        <v>2</v>
      </c>
      <c r="Q116" s="5" t="s">
        <v>2</v>
      </c>
      <c r="R116" s="5"/>
      <c r="W116" s="5"/>
    </row>
    <row r="117" spans="1:67" x14ac:dyDescent="0.2">
      <c r="A117" s="5" t="s">
        <v>201</v>
      </c>
      <c r="B117" s="5" t="s">
        <v>499</v>
      </c>
      <c r="C117" s="5">
        <v>2.407549747</v>
      </c>
      <c r="D117" s="5">
        <v>8.1878509999999995E-3</v>
      </c>
      <c r="F117" s="5" t="s">
        <v>2193</v>
      </c>
      <c r="H117" s="5" t="s">
        <v>3751</v>
      </c>
      <c r="I117" s="5" t="s">
        <v>1869</v>
      </c>
      <c r="J117" s="5" t="s">
        <v>1869</v>
      </c>
      <c r="K117" s="5" t="s">
        <v>1871</v>
      </c>
      <c r="L117" s="5" t="s">
        <v>2195</v>
      </c>
      <c r="M117" s="5" t="s">
        <v>3752</v>
      </c>
      <c r="N117" s="5" t="s">
        <v>1893</v>
      </c>
      <c r="O117" s="5" t="s">
        <v>4069</v>
      </c>
      <c r="P117" s="5" t="s">
        <v>5</v>
      </c>
      <c r="Q117" s="5" t="s">
        <v>5</v>
      </c>
      <c r="R117" s="5"/>
      <c r="W117" s="5"/>
    </row>
    <row r="118" spans="1:67" x14ac:dyDescent="0.2">
      <c r="A118" s="5" t="s">
        <v>41</v>
      </c>
      <c r="B118" s="5" t="s">
        <v>9</v>
      </c>
      <c r="C118" s="5">
        <v>2.389267577</v>
      </c>
      <c r="D118" s="9">
        <v>2.7399999999999998E-10</v>
      </c>
      <c r="F118" s="5" t="s">
        <v>2556</v>
      </c>
      <c r="H118" s="5" t="s">
        <v>3891</v>
      </c>
      <c r="I118" s="5" t="s">
        <v>1869</v>
      </c>
      <c r="J118" s="5" t="s">
        <v>1869</v>
      </c>
      <c r="K118" s="5" t="s">
        <v>1871</v>
      </c>
      <c r="L118" s="5" t="s">
        <v>2558</v>
      </c>
      <c r="M118" s="5" t="s">
        <v>3892</v>
      </c>
      <c r="N118" s="5" t="s">
        <v>2097</v>
      </c>
      <c r="P118" s="5" t="s">
        <v>5</v>
      </c>
      <c r="Q118" s="5" t="s">
        <v>2</v>
      </c>
      <c r="R118" s="5"/>
      <c r="W118" s="5"/>
    </row>
    <row r="119" spans="1:67" x14ac:dyDescent="0.2">
      <c r="A119" s="5" t="s">
        <v>138</v>
      </c>
      <c r="B119" s="5" t="s">
        <v>1710</v>
      </c>
      <c r="C119" s="5">
        <v>2.3477746220000002</v>
      </c>
      <c r="D119" s="9">
        <v>2.0600000000000002E-6</v>
      </c>
      <c r="F119" s="5" t="s">
        <v>3889</v>
      </c>
      <c r="H119" s="5" t="s">
        <v>3890</v>
      </c>
      <c r="I119" s="5" t="s">
        <v>1869</v>
      </c>
      <c r="J119" s="5" t="s">
        <v>1869</v>
      </c>
      <c r="K119" s="5" t="s">
        <v>1871</v>
      </c>
      <c r="P119" s="5" t="s">
        <v>2</v>
      </c>
      <c r="Q119" s="5" t="s">
        <v>2</v>
      </c>
      <c r="R119" s="5"/>
      <c r="W119" s="5"/>
    </row>
    <row r="120" spans="1:67" x14ac:dyDescent="0.2">
      <c r="A120" s="5" t="s">
        <v>1109</v>
      </c>
      <c r="B120" s="5" t="s">
        <v>682</v>
      </c>
      <c r="C120" s="5">
        <v>2.3452824350000001</v>
      </c>
      <c r="D120" s="9">
        <v>4.4299999999999998E-7</v>
      </c>
      <c r="F120" s="5" t="s">
        <v>2751</v>
      </c>
      <c r="G120" s="5" t="s">
        <v>3748</v>
      </c>
      <c r="H120" s="5" t="s">
        <v>3904</v>
      </c>
      <c r="I120" s="5" t="s">
        <v>1869</v>
      </c>
      <c r="J120" s="5" t="s">
        <v>1869</v>
      </c>
      <c r="K120" s="5" t="s">
        <v>1871</v>
      </c>
      <c r="L120" s="5" t="s">
        <v>2753</v>
      </c>
      <c r="M120" s="5" t="s">
        <v>3905</v>
      </c>
      <c r="N120" s="5" t="s">
        <v>1893</v>
      </c>
      <c r="O120" s="5" t="s">
        <v>4069</v>
      </c>
      <c r="P120" s="5" t="s">
        <v>5</v>
      </c>
      <c r="Q120" s="5" t="s">
        <v>5</v>
      </c>
      <c r="R120" s="5"/>
      <c r="W120" s="5"/>
    </row>
    <row r="121" spans="1:67" x14ac:dyDescent="0.2">
      <c r="A121" s="5" t="s">
        <v>690</v>
      </c>
      <c r="B121" s="5" t="s">
        <v>76</v>
      </c>
      <c r="C121" s="5">
        <v>2.3363577379999998</v>
      </c>
      <c r="D121" s="9">
        <v>4.4500000000000001E-10</v>
      </c>
      <c r="E121" s="8"/>
      <c r="F121" s="5" t="s">
        <v>3823</v>
      </c>
      <c r="I121" s="5" t="s">
        <v>1869</v>
      </c>
      <c r="J121" s="5" t="s">
        <v>1869</v>
      </c>
      <c r="K121" s="5" t="s">
        <v>1890</v>
      </c>
      <c r="L121" s="5" t="s">
        <v>3824</v>
      </c>
      <c r="M121" s="5" t="s">
        <v>3823</v>
      </c>
      <c r="N121" s="5" t="s">
        <v>1883</v>
      </c>
      <c r="P121" s="5" t="s">
        <v>2</v>
      </c>
      <c r="Q121" s="5" t="s">
        <v>2</v>
      </c>
      <c r="R121" s="5"/>
      <c r="W121" s="5"/>
    </row>
    <row r="122" spans="1:67" x14ac:dyDescent="0.2">
      <c r="A122" s="5" t="s">
        <v>295</v>
      </c>
      <c r="B122" s="5" t="s">
        <v>791</v>
      </c>
      <c r="C122" s="5">
        <v>2.3260611619999998</v>
      </c>
      <c r="D122" s="5">
        <v>4.958507E-3</v>
      </c>
      <c r="F122" s="5" t="s">
        <v>1899</v>
      </c>
      <c r="I122" s="5" t="s">
        <v>1869</v>
      </c>
      <c r="J122" s="5" t="s">
        <v>1869</v>
      </c>
      <c r="K122" s="5" t="s">
        <v>1890</v>
      </c>
      <c r="P122" s="5" t="s">
        <v>2</v>
      </c>
      <c r="Q122" s="5" t="s">
        <v>2</v>
      </c>
      <c r="R122" s="5"/>
      <c r="W122" s="5"/>
    </row>
    <row r="123" spans="1:67" x14ac:dyDescent="0.2">
      <c r="A123" s="5" t="s">
        <v>704</v>
      </c>
      <c r="B123" s="5" t="s">
        <v>292</v>
      </c>
      <c r="C123" s="5">
        <v>2.3223127629999998</v>
      </c>
      <c r="D123" s="9">
        <v>7.26E-11</v>
      </c>
      <c r="F123" s="5" t="s">
        <v>2780</v>
      </c>
      <c r="I123" s="5" t="s">
        <v>1869</v>
      </c>
      <c r="J123" s="5" t="s">
        <v>1869</v>
      </c>
      <c r="K123" s="5" t="s">
        <v>1871</v>
      </c>
      <c r="L123" s="5" t="s">
        <v>3227</v>
      </c>
      <c r="M123" s="5" t="s">
        <v>3718</v>
      </c>
      <c r="N123" s="5" t="s">
        <v>3229</v>
      </c>
      <c r="P123" s="5" t="s">
        <v>5</v>
      </c>
      <c r="Q123" s="5" t="s">
        <v>2</v>
      </c>
      <c r="R123" s="5"/>
      <c r="W123" s="5"/>
    </row>
    <row r="124" spans="1:67" x14ac:dyDescent="0.2">
      <c r="A124" s="5" t="s">
        <v>725</v>
      </c>
      <c r="B124" s="5" t="s">
        <v>1617</v>
      </c>
      <c r="C124" s="5">
        <v>2.3155806019999998</v>
      </c>
      <c r="D124" s="9">
        <v>7.4600000000000006E-8</v>
      </c>
      <c r="F124" s="5" t="s">
        <v>2666</v>
      </c>
      <c r="G124" s="5" t="s">
        <v>3965</v>
      </c>
      <c r="H124" s="5" t="s">
        <v>3966</v>
      </c>
      <c r="I124" s="5" t="s">
        <v>1869</v>
      </c>
      <c r="J124" s="5" t="s">
        <v>1869</v>
      </c>
      <c r="K124" s="5" t="s">
        <v>1871</v>
      </c>
      <c r="L124" s="5" t="s">
        <v>2669</v>
      </c>
      <c r="M124" s="5" t="s">
        <v>3967</v>
      </c>
      <c r="N124" s="5" t="s">
        <v>1889</v>
      </c>
      <c r="P124" s="5" t="s">
        <v>5</v>
      </c>
      <c r="Q124" s="5" t="s">
        <v>5</v>
      </c>
      <c r="R124" s="5"/>
      <c r="W124" s="5"/>
    </row>
    <row r="125" spans="1:67" x14ac:dyDescent="0.2">
      <c r="A125" s="5" t="s">
        <v>1220</v>
      </c>
      <c r="B125" s="5" t="s">
        <v>616</v>
      </c>
      <c r="C125" s="5">
        <v>2.2843461230000002</v>
      </c>
      <c r="D125" s="9">
        <v>8.7299999999999998E-11</v>
      </c>
      <c r="F125" s="5" t="s">
        <v>1899</v>
      </c>
      <c r="H125" s="5" t="s">
        <v>3781</v>
      </c>
      <c r="I125" s="5" t="s">
        <v>1869</v>
      </c>
      <c r="J125" s="5" t="s">
        <v>1869</v>
      </c>
      <c r="K125" s="5" t="s">
        <v>1871</v>
      </c>
      <c r="L125" s="5" t="s">
        <v>2587</v>
      </c>
      <c r="M125" s="5" t="s">
        <v>2586</v>
      </c>
      <c r="N125" s="5" t="s">
        <v>2589</v>
      </c>
      <c r="P125" s="5" t="s">
        <v>5</v>
      </c>
      <c r="Q125" s="5" t="s">
        <v>2</v>
      </c>
      <c r="R125" s="5"/>
      <c r="W125" s="5"/>
    </row>
    <row r="126" spans="1:67" x14ac:dyDescent="0.2">
      <c r="A126" s="5" t="s">
        <v>1357</v>
      </c>
      <c r="B126" s="5" t="s">
        <v>1259</v>
      </c>
      <c r="C126" s="5">
        <v>2.2766154670000001</v>
      </c>
      <c r="D126" s="9">
        <v>1.9300000000000002E-9</v>
      </c>
      <c r="F126" s="5" t="s">
        <v>2503</v>
      </c>
      <c r="G126" s="5" t="s">
        <v>3873</v>
      </c>
      <c r="H126" s="5" t="s">
        <v>3874</v>
      </c>
      <c r="I126" s="5" t="s">
        <v>1869</v>
      </c>
      <c r="J126" s="5" t="s">
        <v>1869</v>
      </c>
      <c r="K126" s="5" t="s">
        <v>1871</v>
      </c>
      <c r="L126" s="5" t="s">
        <v>2506</v>
      </c>
      <c r="M126" s="5" t="s">
        <v>3875</v>
      </c>
      <c r="N126" s="5" t="s">
        <v>1905</v>
      </c>
      <c r="P126" s="5" t="s">
        <v>5</v>
      </c>
      <c r="Q126" s="5" t="s">
        <v>5</v>
      </c>
      <c r="R126" s="5"/>
      <c r="W126" s="5"/>
    </row>
    <row r="127" spans="1:67" x14ac:dyDescent="0.2">
      <c r="A127" s="5" t="s">
        <v>134</v>
      </c>
      <c r="B127" s="5" t="s">
        <v>204</v>
      </c>
      <c r="C127" s="5">
        <v>2.2651891279999998</v>
      </c>
      <c r="D127" s="9">
        <v>5.4899999999999995E-7</v>
      </c>
      <c r="F127" s="5" t="s">
        <v>3169</v>
      </c>
      <c r="I127" s="5" t="s">
        <v>1869</v>
      </c>
      <c r="J127" s="5" t="s">
        <v>1869</v>
      </c>
      <c r="K127" s="5" t="s">
        <v>1871</v>
      </c>
      <c r="P127" s="5" t="s">
        <v>5</v>
      </c>
      <c r="Q127" s="5" t="s">
        <v>2</v>
      </c>
      <c r="R127" s="5"/>
      <c r="W127" s="5"/>
    </row>
    <row r="128" spans="1:67" x14ac:dyDescent="0.2">
      <c r="A128" s="5" t="s">
        <v>487</v>
      </c>
      <c r="B128" s="5" t="s">
        <v>1064</v>
      </c>
      <c r="C128" s="5">
        <v>2.237452877</v>
      </c>
      <c r="D128" s="9">
        <v>9.7899999999999994E-5</v>
      </c>
      <c r="F128" s="5" t="s">
        <v>2190</v>
      </c>
      <c r="G128" s="5" t="s">
        <v>3709</v>
      </c>
      <c r="H128" s="5" t="s">
        <v>3710</v>
      </c>
      <c r="I128" s="5" t="s">
        <v>1869</v>
      </c>
      <c r="J128" s="5" t="s">
        <v>1869</v>
      </c>
      <c r="K128" s="5" t="s">
        <v>1871</v>
      </c>
      <c r="L128" s="5" t="s">
        <v>2995</v>
      </c>
      <c r="M128" s="5" t="s">
        <v>3711</v>
      </c>
      <c r="N128" s="5" t="s">
        <v>2096</v>
      </c>
      <c r="P128" s="5" t="s">
        <v>5</v>
      </c>
      <c r="Q128" s="5" t="s">
        <v>2</v>
      </c>
      <c r="R128" s="5"/>
      <c r="T128" s="8"/>
      <c r="W128" s="5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  <c r="AL128" s="8"/>
      <c r="AM128" s="8"/>
      <c r="AN128" s="8"/>
      <c r="AO128" s="8"/>
      <c r="AP128" s="8"/>
      <c r="AQ128" s="8"/>
      <c r="AR128" s="8"/>
      <c r="AS128" s="8"/>
      <c r="AT128" s="8"/>
      <c r="AU128" s="8"/>
      <c r="AV128" s="8"/>
      <c r="AW128" s="8"/>
      <c r="AX128" s="8"/>
      <c r="AY128" s="8"/>
      <c r="AZ128" s="8"/>
      <c r="BA128" s="8"/>
      <c r="BB128" s="8"/>
      <c r="BC128" s="8"/>
      <c r="BD128" s="8"/>
      <c r="BE128" s="8"/>
      <c r="BF128" s="8"/>
      <c r="BG128" s="8"/>
      <c r="BH128" s="8"/>
      <c r="BI128" s="8"/>
      <c r="BJ128" s="8"/>
      <c r="BK128" s="8"/>
      <c r="BL128" s="8"/>
      <c r="BM128" s="8"/>
      <c r="BN128" s="8"/>
      <c r="BO128" s="8"/>
    </row>
    <row r="129" spans="1:23" x14ac:dyDescent="0.2">
      <c r="A129" s="5" t="s">
        <v>1059</v>
      </c>
      <c r="B129" s="5" t="s">
        <v>1553</v>
      </c>
      <c r="C129" s="5">
        <v>2.236700269</v>
      </c>
      <c r="D129" s="9">
        <v>1.92E-9</v>
      </c>
      <c r="F129" s="5" t="s">
        <v>2514</v>
      </c>
      <c r="G129" s="5" t="s">
        <v>3599</v>
      </c>
      <c r="H129" s="5" t="s">
        <v>3600</v>
      </c>
      <c r="I129" s="5" t="s">
        <v>3553</v>
      </c>
      <c r="J129" s="5" t="s">
        <v>3601</v>
      </c>
      <c r="K129" s="5" t="s">
        <v>1871</v>
      </c>
      <c r="L129" s="5" t="s">
        <v>2228</v>
      </c>
      <c r="M129" s="5" t="s">
        <v>3602</v>
      </c>
      <c r="N129" s="5" t="s">
        <v>1893</v>
      </c>
      <c r="O129" s="5" t="s">
        <v>4073</v>
      </c>
      <c r="P129" s="5" t="s">
        <v>5</v>
      </c>
      <c r="Q129" s="5" t="s">
        <v>2</v>
      </c>
      <c r="R129" s="5"/>
      <c r="W129" s="5"/>
    </row>
    <row r="130" spans="1:23" x14ac:dyDescent="0.2">
      <c r="A130" s="5" t="s">
        <v>1249</v>
      </c>
      <c r="B130" s="5" t="s">
        <v>675</v>
      </c>
      <c r="C130" s="5">
        <v>2.2316514860000001</v>
      </c>
      <c r="D130" s="9">
        <v>2.3499999999999999E-6</v>
      </c>
      <c r="F130" s="5" t="s">
        <v>3106</v>
      </c>
      <c r="I130" s="5" t="s">
        <v>1869</v>
      </c>
      <c r="J130" s="5" t="s">
        <v>1869</v>
      </c>
      <c r="K130" s="5" t="s">
        <v>1871</v>
      </c>
      <c r="P130" s="5" t="s">
        <v>5</v>
      </c>
      <c r="Q130" s="5" t="s">
        <v>2</v>
      </c>
      <c r="R130" s="5"/>
      <c r="W130" s="5"/>
    </row>
    <row r="131" spans="1:23" x14ac:dyDescent="0.2">
      <c r="A131" s="5" t="s">
        <v>1801</v>
      </c>
      <c r="B131" s="5" t="s">
        <v>1031</v>
      </c>
      <c r="C131" s="5">
        <v>2.2288101299999998</v>
      </c>
      <c r="D131" s="5">
        <v>2.9724800000000001E-4</v>
      </c>
      <c r="F131" s="5" t="s">
        <v>1899</v>
      </c>
      <c r="H131" s="5" t="s">
        <v>3803</v>
      </c>
      <c r="I131" s="5" t="s">
        <v>1869</v>
      </c>
      <c r="J131" s="5" t="s">
        <v>1869</v>
      </c>
      <c r="K131" s="5" t="s">
        <v>1871</v>
      </c>
      <c r="L131" s="5" t="s">
        <v>2723</v>
      </c>
      <c r="M131" s="5" t="s">
        <v>3804</v>
      </c>
      <c r="N131" s="5" t="s">
        <v>1923</v>
      </c>
      <c r="P131" s="5" t="s">
        <v>2</v>
      </c>
      <c r="Q131" s="5" t="s">
        <v>2</v>
      </c>
      <c r="R131" s="5"/>
      <c r="W131" s="5"/>
    </row>
    <row r="132" spans="1:23" x14ac:dyDescent="0.2">
      <c r="A132" s="5" t="s">
        <v>190</v>
      </c>
      <c r="B132" s="5" t="s">
        <v>191</v>
      </c>
      <c r="C132" s="5">
        <v>2.2091223019999999</v>
      </c>
      <c r="D132" s="5">
        <v>7.1945099999999997E-4</v>
      </c>
      <c r="F132" s="5" t="s">
        <v>1899</v>
      </c>
      <c r="I132" s="5" t="s">
        <v>1869</v>
      </c>
      <c r="J132" s="5" t="s">
        <v>1869</v>
      </c>
      <c r="K132" s="5" t="s">
        <v>1871</v>
      </c>
      <c r="P132" s="5" t="s">
        <v>5</v>
      </c>
      <c r="Q132" s="5" t="s">
        <v>2</v>
      </c>
      <c r="R132" s="5"/>
      <c r="W132" s="5"/>
    </row>
    <row r="133" spans="1:23" x14ac:dyDescent="0.2">
      <c r="A133" s="5" t="s">
        <v>1209</v>
      </c>
      <c r="B133" s="5" t="s">
        <v>1326</v>
      </c>
      <c r="C133" s="5">
        <v>2.2041050090000001</v>
      </c>
      <c r="D133" s="9">
        <v>1.4500000000000001E-8</v>
      </c>
      <c r="F133" s="5" t="s">
        <v>3028</v>
      </c>
      <c r="H133" s="5" t="s">
        <v>3719</v>
      </c>
      <c r="I133" s="5" t="s">
        <v>1869</v>
      </c>
      <c r="J133" s="5" t="s">
        <v>1869</v>
      </c>
      <c r="K133" s="5" t="s">
        <v>1871</v>
      </c>
      <c r="L133" s="5" t="s">
        <v>2921</v>
      </c>
      <c r="M133" s="5" t="s">
        <v>3639</v>
      </c>
      <c r="N133" s="5" t="s">
        <v>1970</v>
      </c>
      <c r="P133" s="5" t="s">
        <v>5</v>
      </c>
      <c r="Q133" s="5" t="s">
        <v>2</v>
      </c>
      <c r="R133" s="5"/>
      <c r="W133" s="5"/>
    </row>
    <row r="134" spans="1:23" x14ac:dyDescent="0.2">
      <c r="A134" s="5" t="s">
        <v>1606</v>
      </c>
      <c r="B134" s="5" t="s">
        <v>326</v>
      </c>
      <c r="C134" s="5">
        <v>2.1963397740000001</v>
      </c>
      <c r="D134" s="5">
        <v>4.3326600000000002E-4</v>
      </c>
      <c r="F134" s="5" t="s">
        <v>1899</v>
      </c>
      <c r="I134" s="5" t="s">
        <v>1869</v>
      </c>
      <c r="J134" s="5" t="s">
        <v>1869</v>
      </c>
      <c r="K134" s="5" t="s">
        <v>1871</v>
      </c>
      <c r="P134" s="5" t="s">
        <v>5</v>
      </c>
      <c r="Q134" s="5" t="s">
        <v>2</v>
      </c>
      <c r="R134" s="5"/>
      <c r="W134" s="5"/>
    </row>
    <row r="135" spans="1:23" x14ac:dyDescent="0.2">
      <c r="A135" s="5" t="s">
        <v>770</v>
      </c>
      <c r="B135" s="5" t="s">
        <v>805</v>
      </c>
      <c r="C135" s="5">
        <v>2.1911229579999998</v>
      </c>
      <c r="D135" s="5">
        <v>7.5802120000000002E-3</v>
      </c>
      <c r="F135" s="5" t="s">
        <v>2760</v>
      </c>
      <c r="I135" s="5" t="s">
        <v>1869</v>
      </c>
      <c r="J135" s="5" t="s">
        <v>1869</v>
      </c>
      <c r="K135" s="5" t="s">
        <v>1871</v>
      </c>
      <c r="L135" s="5" t="s">
        <v>2761</v>
      </c>
      <c r="M135" s="5" t="s">
        <v>3865</v>
      </c>
      <c r="N135" s="5" t="s">
        <v>2035</v>
      </c>
      <c r="P135" s="5" t="s">
        <v>5</v>
      </c>
      <c r="Q135" s="5" t="s">
        <v>2</v>
      </c>
      <c r="R135" s="5"/>
      <c r="W135" s="5"/>
    </row>
    <row r="136" spans="1:23" x14ac:dyDescent="0.2">
      <c r="A136" s="5" t="s">
        <v>1852</v>
      </c>
      <c r="B136" s="5" t="s">
        <v>1033</v>
      </c>
      <c r="C136" s="5">
        <v>2.1846267949999998</v>
      </c>
      <c r="D136" s="9">
        <v>2.5999999999999998E-5</v>
      </c>
      <c r="F136" s="5" t="s">
        <v>1976</v>
      </c>
      <c r="G136" s="5" t="s">
        <v>3578</v>
      </c>
      <c r="H136" s="5" t="s">
        <v>3579</v>
      </c>
      <c r="I136" s="5" t="s">
        <v>1869</v>
      </c>
      <c r="J136" s="5" t="s">
        <v>1869</v>
      </c>
      <c r="K136" s="5" t="s">
        <v>1871</v>
      </c>
      <c r="L136" s="5" t="s">
        <v>1979</v>
      </c>
      <c r="M136" s="5" t="s">
        <v>3580</v>
      </c>
      <c r="N136" s="5" t="s">
        <v>1981</v>
      </c>
      <c r="P136" s="5" t="s">
        <v>5</v>
      </c>
      <c r="Q136" s="5" t="s">
        <v>2</v>
      </c>
      <c r="R136" s="5"/>
      <c r="W136" s="5"/>
    </row>
    <row r="137" spans="1:23" x14ac:dyDescent="0.2">
      <c r="A137" s="5" t="s">
        <v>1285</v>
      </c>
      <c r="B137" s="5" t="s">
        <v>1336</v>
      </c>
      <c r="C137" s="5">
        <v>2.1679684039999998</v>
      </c>
      <c r="D137" s="9">
        <v>3.22E-9</v>
      </c>
      <c r="F137" s="5" t="s">
        <v>3640</v>
      </c>
      <c r="G137" s="5" t="s">
        <v>3641</v>
      </c>
      <c r="H137" s="5" t="s">
        <v>3642</v>
      </c>
      <c r="I137" s="5" t="s">
        <v>1869</v>
      </c>
      <c r="J137" s="5" t="s">
        <v>1869</v>
      </c>
      <c r="K137" s="5" t="s">
        <v>1871</v>
      </c>
      <c r="L137" s="5" t="s">
        <v>3643</v>
      </c>
      <c r="M137" s="5" t="s">
        <v>3644</v>
      </c>
      <c r="N137" s="5" t="s">
        <v>1893</v>
      </c>
      <c r="O137" s="5" t="s">
        <v>4071</v>
      </c>
      <c r="P137" s="5" t="s">
        <v>2</v>
      </c>
      <c r="Q137" s="5" t="s">
        <v>2</v>
      </c>
      <c r="R137" s="5"/>
      <c r="W137" s="5"/>
    </row>
    <row r="138" spans="1:23" x14ac:dyDescent="0.2">
      <c r="A138" s="5" t="s">
        <v>144</v>
      </c>
      <c r="B138" s="5" t="s">
        <v>1210</v>
      </c>
      <c r="C138" s="5">
        <v>2.1547964560000001</v>
      </c>
      <c r="D138" s="9">
        <v>4.7199999999999999E-7</v>
      </c>
      <c r="F138" s="5" t="s">
        <v>2144</v>
      </c>
      <c r="I138" s="5" t="s">
        <v>1869</v>
      </c>
      <c r="J138" s="5" t="s">
        <v>1869</v>
      </c>
      <c r="K138" s="5" t="s">
        <v>1871</v>
      </c>
      <c r="L138" s="5" t="s">
        <v>2145</v>
      </c>
      <c r="M138" s="5" t="s">
        <v>3726</v>
      </c>
      <c r="N138" s="5" t="s">
        <v>2092</v>
      </c>
      <c r="P138" s="5" t="s">
        <v>5</v>
      </c>
      <c r="Q138" s="5" t="s">
        <v>5</v>
      </c>
      <c r="R138" s="5"/>
      <c r="W138" s="5"/>
    </row>
    <row r="139" spans="1:23" x14ac:dyDescent="0.2">
      <c r="A139" s="5" t="s">
        <v>740</v>
      </c>
      <c r="B139" s="5" t="s">
        <v>463</v>
      </c>
      <c r="C139" s="5">
        <v>2.1524148940000001</v>
      </c>
      <c r="D139" s="9">
        <v>5.1899999999999997E-10</v>
      </c>
      <c r="F139" s="5" t="s">
        <v>2120</v>
      </c>
      <c r="I139" s="5" t="s">
        <v>1869</v>
      </c>
      <c r="J139" s="5" t="s">
        <v>1869</v>
      </c>
      <c r="K139" s="5" t="s">
        <v>1871</v>
      </c>
      <c r="P139" s="5" t="s">
        <v>5</v>
      </c>
      <c r="Q139" s="5" t="s">
        <v>2</v>
      </c>
      <c r="R139" s="5"/>
      <c r="W139" s="5"/>
    </row>
    <row r="140" spans="1:23" x14ac:dyDescent="0.2">
      <c r="A140" s="5" t="s">
        <v>1515</v>
      </c>
      <c r="B140" s="5" t="s">
        <v>1590</v>
      </c>
      <c r="C140" s="5">
        <v>2.1515982679999999</v>
      </c>
      <c r="D140" s="5">
        <v>4.7478859999999998E-3</v>
      </c>
      <c r="F140" s="5" t="s">
        <v>2181</v>
      </c>
      <c r="G140" s="5" t="s">
        <v>3732</v>
      </c>
      <c r="H140" s="5" t="s">
        <v>3733</v>
      </c>
      <c r="I140" s="5" t="s">
        <v>1869</v>
      </c>
      <c r="J140" s="5" t="s">
        <v>1869</v>
      </c>
      <c r="K140" s="5" t="s">
        <v>1890</v>
      </c>
      <c r="L140" s="5" t="s">
        <v>3739</v>
      </c>
      <c r="M140" s="5" t="s">
        <v>2490</v>
      </c>
      <c r="N140" s="5" t="s">
        <v>1946</v>
      </c>
      <c r="P140" s="5" t="s">
        <v>5</v>
      </c>
      <c r="Q140" s="5" t="s">
        <v>2</v>
      </c>
      <c r="R140" s="5"/>
      <c r="W140" s="5"/>
    </row>
    <row r="141" spans="1:23" x14ac:dyDescent="0.2">
      <c r="A141" s="5" t="s">
        <v>644</v>
      </c>
      <c r="B141" s="5" t="s">
        <v>1417</v>
      </c>
      <c r="C141" s="5">
        <v>2.1476298640000002</v>
      </c>
      <c r="D141" s="9">
        <v>1.81E-8</v>
      </c>
      <c r="F141" s="5" t="s">
        <v>1899</v>
      </c>
      <c r="I141" s="5" t="s">
        <v>1869</v>
      </c>
      <c r="J141" s="5" t="s">
        <v>1869</v>
      </c>
      <c r="K141" s="5" t="s">
        <v>1871</v>
      </c>
      <c r="P141" s="5" t="s">
        <v>5</v>
      </c>
      <c r="Q141" s="5" t="s">
        <v>2</v>
      </c>
      <c r="R141" s="5"/>
      <c r="W141" s="5"/>
    </row>
    <row r="142" spans="1:23" x14ac:dyDescent="0.2">
      <c r="A142" s="5" t="s">
        <v>1136</v>
      </c>
      <c r="B142" s="5" t="s">
        <v>1785</v>
      </c>
      <c r="C142" s="5">
        <v>2.1438134710000001</v>
      </c>
      <c r="D142" s="9">
        <v>1.11E-6</v>
      </c>
      <c r="F142" s="5" t="s">
        <v>1947</v>
      </c>
      <c r="H142" s="5" t="s">
        <v>4040</v>
      </c>
      <c r="I142" s="5" t="s">
        <v>1869</v>
      </c>
      <c r="J142" s="5" t="s">
        <v>1869</v>
      </c>
      <c r="K142" s="5" t="s">
        <v>1871</v>
      </c>
      <c r="L142" s="5" t="s">
        <v>1949</v>
      </c>
      <c r="M142" s="5" t="s">
        <v>4041</v>
      </c>
      <c r="N142" s="5" t="s">
        <v>1893</v>
      </c>
      <c r="O142" s="5" t="s">
        <v>4072</v>
      </c>
      <c r="P142" s="5" t="s">
        <v>5</v>
      </c>
      <c r="Q142" s="5" t="s">
        <v>5</v>
      </c>
      <c r="R142" s="5"/>
      <c r="W142" s="5"/>
    </row>
    <row r="143" spans="1:23" x14ac:dyDescent="0.2">
      <c r="A143" s="5" t="s">
        <v>1365</v>
      </c>
      <c r="B143" s="5" t="s">
        <v>1148</v>
      </c>
      <c r="C143" s="5">
        <v>2.1337413000000001</v>
      </c>
      <c r="D143" s="5">
        <v>3.7625499999999998E-4</v>
      </c>
      <c r="F143" s="5" t="s">
        <v>2916</v>
      </c>
      <c r="I143" s="5" t="s">
        <v>1869</v>
      </c>
      <c r="J143" s="5" t="s">
        <v>1869</v>
      </c>
      <c r="K143" s="5" t="s">
        <v>1890</v>
      </c>
      <c r="L143" s="5" t="s">
        <v>2917</v>
      </c>
      <c r="M143" s="5" t="s">
        <v>3820</v>
      </c>
      <c r="N143" s="5" t="s">
        <v>2092</v>
      </c>
      <c r="P143" s="5" t="s">
        <v>2</v>
      </c>
      <c r="Q143" s="5" t="s">
        <v>5</v>
      </c>
      <c r="R143" s="5"/>
      <c r="W143" s="5"/>
    </row>
    <row r="144" spans="1:23" x14ac:dyDescent="0.2">
      <c r="A144" s="5" t="s">
        <v>1745</v>
      </c>
      <c r="B144" s="5" t="s">
        <v>1110</v>
      </c>
      <c r="C144" s="5">
        <v>2.1308792649999999</v>
      </c>
      <c r="D144" s="5">
        <v>2.7238400000000003E-4</v>
      </c>
      <c r="F144" s="5" t="s">
        <v>3582</v>
      </c>
      <c r="H144" s="5" t="s">
        <v>3583</v>
      </c>
      <c r="I144" s="5" t="s">
        <v>1869</v>
      </c>
      <c r="J144" s="5" t="s">
        <v>1869</v>
      </c>
      <c r="K144" s="5" t="s">
        <v>1871</v>
      </c>
      <c r="L144" s="5" t="s">
        <v>3584</v>
      </c>
      <c r="M144" s="5" t="s">
        <v>3585</v>
      </c>
      <c r="N144" s="5" t="s">
        <v>1880</v>
      </c>
      <c r="P144" s="5" t="s">
        <v>2</v>
      </c>
      <c r="Q144" s="5" t="s">
        <v>2</v>
      </c>
      <c r="R144" s="5"/>
      <c r="W144" s="5"/>
    </row>
    <row r="145" spans="1:23" x14ac:dyDescent="0.2">
      <c r="A145" s="5" t="s">
        <v>498</v>
      </c>
      <c r="B145" s="5" t="s">
        <v>998</v>
      </c>
      <c r="C145" s="5">
        <v>2.1254260079999998</v>
      </c>
      <c r="D145" s="9">
        <v>3.3099999999999999E-7</v>
      </c>
      <c r="F145" s="5" t="s">
        <v>3960</v>
      </c>
      <c r="G145" s="5" t="s">
        <v>3961</v>
      </c>
      <c r="H145" s="5" t="s">
        <v>3962</v>
      </c>
      <c r="I145" s="5" t="s">
        <v>1869</v>
      </c>
      <c r="J145" s="5" t="s">
        <v>1869</v>
      </c>
      <c r="K145" s="5" t="s">
        <v>1871</v>
      </c>
      <c r="L145" s="5" t="s">
        <v>3963</v>
      </c>
      <c r="M145" s="5" t="s">
        <v>3964</v>
      </c>
      <c r="N145" s="5" t="s">
        <v>1893</v>
      </c>
      <c r="O145" s="5" t="s">
        <v>4077</v>
      </c>
      <c r="P145" s="5" t="s">
        <v>2</v>
      </c>
      <c r="Q145" s="5" t="s">
        <v>2</v>
      </c>
      <c r="R145" s="5"/>
      <c r="W145" s="5"/>
    </row>
    <row r="146" spans="1:23" x14ac:dyDescent="0.2">
      <c r="A146" s="5" t="s">
        <v>20</v>
      </c>
      <c r="B146" s="5" t="s">
        <v>610</v>
      </c>
      <c r="C146" s="5">
        <v>2.1197166909999998</v>
      </c>
      <c r="D146" s="9">
        <v>9.7999999999999997E-5</v>
      </c>
      <c r="F146" s="5" t="s">
        <v>3782</v>
      </c>
      <c r="H146" s="5" t="s">
        <v>3783</v>
      </c>
      <c r="I146" s="5" t="s">
        <v>1869</v>
      </c>
      <c r="J146" s="5" t="s">
        <v>1869</v>
      </c>
      <c r="K146" s="5" t="s">
        <v>1871</v>
      </c>
      <c r="L146" s="5" t="s">
        <v>3784</v>
      </c>
      <c r="M146" s="5" t="s">
        <v>3785</v>
      </c>
      <c r="N146" s="5" t="s">
        <v>1958</v>
      </c>
      <c r="O146" s="8"/>
      <c r="P146" s="5" t="s">
        <v>2</v>
      </c>
      <c r="Q146" s="5" t="s">
        <v>5</v>
      </c>
      <c r="R146" s="5"/>
      <c r="W146" s="5"/>
    </row>
    <row r="147" spans="1:23" x14ac:dyDescent="0.2">
      <c r="A147" s="5" t="s">
        <v>70</v>
      </c>
      <c r="B147" s="5" t="s">
        <v>1095</v>
      </c>
      <c r="C147" s="5">
        <v>2.0992068640000001</v>
      </c>
      <c r="D147" s="9">
        <v>8.6300000000000002E-9</v>
      </c>
      <c r="F147" s="5" t="s">
        <v>4015</v>
      </c>
      <c r="G147" s="5" t="s">
        <v>4016</v>
      </c>
      <c r="H147" s="5" t="s">
        <v>4017</v>
      </c>
      <c r="I147" s="5" t="s">
        <v>1869</v>
      </c>
      <c r="J147" s="5" t="s">
        <v>1869</v>
      </c>
      <c r="K147" s="5" t="s">
        <v>1871</v>
      </c>
      <c r="L147" s="5" t="s">
        <v>4018</v>
      </c>
      <c r="M147" s="5" t="s">
        <v>4019</v>
      </c>
      <c r="N147" s="5" t="s">
        <v>1889</v>
      </c>
      <c r="P147" s="5" t="s">
        <v>2</v>
      </c>
      <c r="Q147" s="5" t="s">
        <v>5</v>
      </c>
      <c r="R147" s="5"/>
      <c r="W147" s="5"/>
    </row>
    <row r="148" spans="1:23" x14ac:dyDescent="0.2">
      <c r="A148" s="5" t="s">
        <v>467</v>
      </c>
      <c r="B148" s="5" t="s">
        <v>1232</v>
      </c>
      <c r="C148" s="5">
        <v>2.087710414</v>
      </c>
      <c r="D148" s="5">
        <v>1.6015739999999999E-3</v>
      </c>
      <c r="F148" s="5" t="s">
        <v>3940</v>
      </c>
      <c r="G148" s="5" t="s">
        <v>3941</v>
      </c>
      <c r="H148" s="5" t="s">
        <v>3942</v>
      </c>
      <c r="I148" s="5" t="s">
        <v>1869</v>
      </c>
      <c r="J148" s="5" t="s">
        <v>1869</v>
      </c>
      <c r="K148" s="5" t="s">
        <v>1988</v>
      </c>
      <c r="L148" s="5" t="s">
        <v>3943</v>
      </c>
      <c r="M148" s="5" t="s">
        <v>3944</v>
      </c>
      <c r="N148" s="5" t="s">
        <v>1981</v>
      </c>
      <c r="P148" s="5" t="s">
        <v>2</v>
      </c>
      <c r="Q148" s="5" t="s">
        <v>2</v>
      </c>
      <c r="R148" s="5"/>
      <c r="W148" s="5"/>
    </row>
    <row r="149" spans="1:23" x14ac:dyDescent="0.2">
      <c r="A149" s="5" t="s">
        <v>371</v>
      </c>
      <c r="B149" s="5" t="s">
        <v>925</v>
      </c>
      <c r="C149" s="5">
        <v>2.0801714919999998</v>
      </c>
      <c r="D149" s="9">
        <v>6.9500000000000002E-9</v>
      </c>
      <c r="F149" s="5" t="s">
        <v>1899</v>
      </c>
      <c r="I149" s="5" t="s">
        <v>1869</v>
      </c>
      <c r="J149" s="5" t="s">
        <v>1869</v>
      </c>
      <c r="K149" s="5" t="s">
        <v>1890</v>
      </c>
      <c r="P149" s="5" t="s">
        <v>5</v>
      </c>
      <c r="Q149" s="5" t="s">
        <v>2</v>
      </c>
      <c r="R149" s="5"/>
      <c r="W149" s="5"/>
    </row>
    <row r="150" spans="1:23" x14ac:dyDescent="0.2">
      <c r="A150" s="5" t="s">
        <v>483</v>
      </c>
      <c r="B150" s="5" t="s">
        <v>1275</v>
      </c>
      <c r="C150" s="5">
        <v>2.0740277690000002</v>
      </c>
      <c r="D150" s="5">
        <v>1.2553099999999999E-4</v>
      </c>
      <c r="F150" s="5" t="s">
        <v>3911</v>
      </c>
      <c r="I150" s="5" t="s">
        <v>1869</v>
      </c>
      <c r="J150" s="5" t="s">
        <v>1869</v>
      </c>
      <c r="K150" s="5" t="s">
        <v>1988</v>
      </c>
      <c r="P150" s="5" t="s">
        <v>2</v>
      </c>
      <c r="Q150" s="5" t="s">
        <v>2</v>
      </c>
      <c r="R150" s="5"/>
      <c r="W150" s="5"/>
    </row>
    <row r="151" spans="1:23" x14ac:dyDescent="0.2">
      <c r="A151" s="5" t="s">
        <v>714</v>
      </c>
      <c r="B151" s="5" t="s">
        <v>741</v>
      </c>
      <c r="C151" s="5">
        <v>2.0722112209999999</v>
      </c>
      <c r="D151" s="9">
        <v>1.8499999999999999E-5</v>
      </c>
      <c r="F151" s="5" t="s">
        <v>2120</v>
      </c>
      <c r="I151" s="5" t="s">
        <v>1869</v>
      </c>
      <c r="J151" s="5" t="s">
        <v>1869</v>
      </c>
      <c r="K151" s="5" t="s">
        <v>1890</v>
      </c>
      <c r="P151" s="5" t="s">
        <v>5</v>
      </c>
      <c r="Q151" s="5" t="s">
        <v>2</v>
      </c>
      <c r="R151" s="5"/>
      <c r="W151" s="5"/>
    </row>
    <row r="152" spans="1:23" x14ac:dyDescent="0.2">
      <c r="A152" s="5" t="s">
        <v>1063</v>
      </c>
      <c r="B152" s="5" t="s">
        <v>274</v>
      </c>
      <c r="C152" s="5">
        <v>2.0538886430000001</v>
      </c>
      <c r="D152" s="9">
        <v>1.6000000000000001E-9</v>
      </c>
      <c r="F152" s="5" t="s">
        <v>3632</v>
      </c>
      <c r="G152" s="5" t="s">
        <v>3633</v>
      </c>
      <c r="H152" s="5" t="s">
        <v>3634</v>
      </c>
      <c r="I152" s="5" t="s">
        <v>1869</v>
      </c>
      <c r="J152" s="5" t="s">
        <v>1869</v>
      </c>
      <c r="K152" s="5" t="s">
        <v>1871</v>
      </c>
      <c r="L152" s="5" t="s">
        <v>3635</v>
      </c>
      <c r="M152" s="5" t="s">
        <v>3636</v>
      </c>
      <c r="N152" s="5" t="s">
        <v>1862</v>
      </c>
      <c r="P152" s="5" t="s">
        <v>2</v>
      </c>
      <c r="Q152" s="5" t="s">
        <v>2</v>
      </c>
      <c r="R152" s="5"/>
      <c r="W152" s="5"/>
    </row>
    <row r="153" spans="1:23" x14ac:dyDescent="0.2">
      <c r="A153" s="5" t="s">
        <v>983</v>
      </c>
      <c r="B153" s="5" t="s">
        <v>921</v>
      </c>
      <c r="C153" s="5">
        <v>2.0444754139999999</v>
      </c>
      <c r="D153" s="9">
        <v>5.8899999999999999E-7</v>
      </c>
      <c r="F153" s="5" t="s">
        <v>1899</v>
      </c>
      <c r="I153" s="5" t="s">
        <v>1869</v>
      </c>
      <c r="J153" s="5" t="s">
        <v>1869</v>
      </c>
      <c r="K153" s="5" t="s">
        <v>1871</v>
      </c>
      <c r="P153" s="5" t="s">
        <v>2</v>
      </c>
      <c r="Q153" s="5" t="s">
        <v>2</v>
      </c>
      <c r="R153" s="5"/>
      <c r="W153" s="5"/>
    </row>
    <row r="154" spans="1:23" x14ac:dyDescent="0.2">
      <c r="A154" s="5" t="s">
        <v>937</v>
      </c>
      <c r="B154" s="5" t="s">
        <v>1223</v>
      </c>
      <c r="C154" s="5">
        <v>2.033708597</v>
      </c>
      <c r="D154" s="5">
        <v>3.367264E-3</v>
      </c>
      <c r="F154" s="5" t="s">
        <v>3624</v>
      </c>
      <c r="G154" s="5" t="s">
        <v>3625</v>
      </c>
      <c r="H154" s="5" t="s">
        <v>3626</v>
      </c>
      <c r="I154" s="5" t="s">
        <v>1869</v>
      </c>
      <c r="J154" s="5" t="s">
        <v>1869</v>
      </c>
      <c r="K154" s="5" t="s">
        <v>1890</v>
      </c>
      <c r="L154" s="5" t="s">
        <v>3627</v>
      </c>
      <c r="M154" s="5" t="s">
        <v>3628</v>
      </c>
      <c r="N154" s="5" t="s">
        <v>1874</v>
      </c>
      <c r="P154" s="5" t="s">
        <v>2</v>
      </c>
      <c r="Q154" s="5" t="s">
        <v>2</v>
      </c>
      <c r="R154" s="5"/>
      <c r="W154" s="5"/>
    </row>
    <row r="155" spans="1:23" x14ac:dyDescent="0.2">
      <c r="A155" s="5" t="s">
        <v>656</v>
      </c>
      <c r="B155" s="5" t="s">
        <v>1464</v>
      </c>
      <c r="C155" s="5">
        <v>2.011284007</v>
      </c>
      <c r="D155" s="5">
        <v>8.6773500000000001E-4</v>
      </c>
      <c r="F155" s="5" t="s">
        <v>2903</v>
      </c>
      <c r="I155" s="5" t="s">
        <v>1869</v>
      </c>
      <c r="J155" s="5" t="s">
        <v>1869</v>
      </c>
      <c r="K155" s="5" t="s">
        <v>1871</v>
      </c>
      <c r="L155" s="5" t="s">
        <v>2904</v>
      </c>
      <c r="M155" s="5" t="s">
        <v>3631</v>
      </c>
      <c r="N155" s="5" t="s">
        <v>2035</v>
      </c>
      <c r="P155" s="5" t="s">
        <v>5</v>
      </c>
      <c r="Q155" s="5" t="s">
        <v>2</v>
      </c>
      <c r="R155" s="5"/>
      <c r="W155" s="5"/>
    </row>
    <row r="156" spans="1:23" x14ac:dyDescent="0.2">
      <c r="A156" s="5" t="s">
        <v>522</v>
      </c>
      <c r="B156" s="5" t="s">
        <v>478</v>
      </c>
      <c r="C156" s="5">
        <v>2.0084437190000002</v>
      </c>
      <c r="D156" s="5">
        <v>1.4123599999999999E-4</v>
      </c>
      <c r="F156" s="5" t="s">
        <v>3693</v>
      </c>
      <c r="I156" s="5" t="s">
        <v>1869</v>
      </c>
      <c r="J156" s="5" t="s">
        <v>1869</v>
      </c>
      <c r="K156" s="5" t="s">
        <v>1871</v>
      </c>
      <c r="P156" s="5" t="s">
        <v>2</v>
      </c>
      <c r="Q156" s="5" t="s">
        <v>2</v>
      </c>
      <c r="R156" s="5"/>
      <c r="W156" s="5"/>
    </row>
    <row r="157" spans="1:23" x14ac:dyDescent="0.2">
      <c r="A157" s="5" t="s">
        <v>249</v>
      </c>
      <c r="B157" s="5" t="s">
        <v>1265</v>
      </c>
      <c r="C157" s="5">
        <v>-2.0106179389999999</v>
      </c>
      <c r="D157" s="9">
        <v>5.47E-8</v>
      </c>
      <c r="F157" s="5" t="s">
        <v>2298</v>
      </c>
      <c r="I157" s="5" t="s">
        <v>1869</v>
      </c>
      <c r="J157" s="5" t="s">
        <v>1869</v>
      </c>
      <c r="K157" s="5" t="s">
        <v>1871</v>
      </c>
      <c r="L157" s="5" t="s">
        <v>2299</v>
      </c>
      <c r="M157" s="5" t="s">
        <v>2298</v>
      </c>
      <c r="N157" s="5" t="s">
        <v>1883</v>
      </c>
      <c r="P157" s="5" t="s">
        <v>5</v>
      </c>
      <c r="Q157" s="5" t="s">
        <v>2</v>
      </c>
      <c r="R157" s="5"/>
      <c r="W157" s="5"/>
    </row>
    <row r="158" spans="1:23" x14ac:dyDescent="0.2">
      <c r="A158" s="5" t="s">
        <v>203</v>
      </c>
      <c r="B158" s="5" t="s">
        <v>1480</v>
      </c>
      <c r="C158" s="5">
        <v>-2.0143914029999999</v>
      </c>
      <c r="D158" s="5">
        <v>1.32189E-3</v>
      </c>
      <c r="F158" s="5" t="s">
        <v>2792</v>
      </c>
      <c r="H158" s="5" t="s">
        <v>3987</v>
      </c>
      <c r="I158" s="5" t="s">
        <v>1869</v>
      </c>
      <c r="J158" s="5" t="s">
        <v>1869</v>
      </c>
      <c r="K158" s="5" t="s">
        <v>1871</v>
      </c>
      <c r="L158" s="5" t="s">
        <v>2794</v>
      </c>
      <c r="M158" s="5" t="s">
        <v>3988</v>
      </c>
      <c r="N158" s="5" t="s">
        <v>2092</v>
      </c>
      <c r="P158" s="5" t="s">
        <v>5</v>
      </c>
      <c r="Q158" s="5" t="s">
        <v>2</v>
      </c>
      <c r="R158" s="5"/>
      <c r="W158" s="5"/>
    </row>
    <row r="159" spans="1:23" x14ac:dyDescent="0.2">
      <c r="A159" s="5" t="s">
        <v>1569</v>
      </c>
      <c r="B159" s="5" t="s">
        <v>1099</v>
      </c>
      <c r="C159" s="5">
        <v>-2.0330510240000002</v>
      </c>
      <c r="D159" s="9">
        <v>1.4399999999999999E-7</v>
      </c>
      <c r="F159" s="5" t="s">
        <v>3674</v>
      </c>
      <c r="H159" s="5" t="s">
        <v>3675</v>
      </c>
      <c r="I159" s="5" t="s">
        <v>1869</v>
      </c>
      <c r="J159" s="5" t="s">
        <v>1869</v>
      </c>
      <c r="K159" s="5" t="s">
        <v>1871</v>
      </c>
      <c r="L159" s="5" t="s">
        <v>3676</v>
      </c>
      <c r="M159" s="5" t="s">
        <v>3677</v>
      </c>
      <c r="N159" s="5" t="s">
        <v>1880</v>
      </c>
      <c r="P159" s="5" t="s">
        <v>2</v>
      </c>
      <c r="Q159" s="5" t="s">
        <v>2</v>
      </c>
      <c r="R159" s="5"/>
      <c r="S159" s="8"/>
      <c r="W159" s="5"/>
    </row>
    <row r="160" spans="1:23" x14ac:dyDescent="0.2">
      <c r="A160" s="5" t="s">
        <v>1030</v>
      </c>
      <c r="B160" s="5" t="s">
        <v>715</v>
      </c>
      <c r="C160" s="5">
        <v>-2.046672713</v>
      </c>
      <c r="D160" s="9">
        <v>1.88E-8</v>
      </c>
      <c r="F160" s="5" t="s">
        <v>3735</v>
      </c>
      <c r="G160" s="5" t="s">
        <v>3695</v>
      </c>
      <c r="H160" s="5" t="s">
        <v>3736</v>
      </c>
      <c r="I160" s="5" t="s">
        <v>1869</v>
      </c>
      <c r="J160" s="5" t="s">
        <v>1869</v>
      </c>
      <c r="K160" s="5" t="s">
        <v>1871</v>
      </c>
      <c r="L160" s="5" t="s">
        <v>3737</v>
      </c>
      <c r="M160" s="5" t="s">
        <v>3738</v>
      </c>
      <c r="N160" s="5" t="s">
        <v>1889</v>
      </c>
      <c r="P160" s="5" t="s">
        <v>2</v>
      </c>
      <c r="Q160" s="5" t="s">
        <v>2</v>
      </c>
      <c r="R160" s="5"/>
      <c r="W160" s="5"/>
    </row>
    <row r="161" spans="1:23" x14ac:dyDescent="0.2">
      <c r="A161" s="5" t="s">
        <v>1563</v>
      </c>
      <c r="B161" s="5" t="s">
        <v>1385</v>
      </c>
      <c r="C161" s="5">
        <v>-2.05134397</v>
      </c>
      <c r="D161" s="9">
        <v>3.18E-8</v>
      </c>
      <c r="F161" s="5" t="s">
        <v>3983</v>
      </c>
      <c r="H161" s="5" t="s">
        <v>3984</v>
      </c>
      <c r="I161" s="5" t="s">
        <v>1869</v>
      </c>
      <c r="J161" s="5" t="s">
        <v>1869</v>
      </c>
      <c r="K161" s="5" t="s">
        <v>1871</v>
      </c>
      <c r="L161" s="5" t="s">
        <v>3985</v>
      </c>
      <c r="M161" s="5" t="s">
        <v>3986</v>
      </c>
      <c r="N161" s="5" t="s">
        <v>3229</v>
      </c>
      <c r="P161" s="5" t="s">
        <v>2</v>
      </c>
      <c r="Q161" s="5" t="s">
        <v>2</v>
      </c>
      <c r="R161" s="5"/>
      <c r="W161" s="5"/>
    </row>
    <row r="162" spans="1:23" x14ac:dyDescent="0.2">
      <c r="A162" s="5" t="s">
        <v>1479</v>
      </c>
      <c r="B162" s="5" t="s">
        <v>121</v>
      </c>
      <c r="C162" s="5">
        <v>-2.0543756439999998</v>
      </c>
      <c r="D162" s="9">
        <v>2.99E-10</v>
      </c>
      <c r="F162" s="5" t="s">
        <v>2671</v>
      </c>
      <c r="I162" s="5" t="s">
        <v>1869</v>
      </c>
      <c r="J162" s="5" t="s">
        <v>1869</v>
      </c>
      <c r="K162" s="5" t="s">
        <v>1871</v>
      </c>
      <c r="P162" s="5" t="s">
        <v>5</v>
      </c>
      <c r="Q162" s="5" t="s">
        <v>2</v>
      </c>
      <c r="R162" s="5"/>
      <c r="W162" s="5"/>
    </row>
    <row r="163" spans="1:23" x14ac:dyDescent="0.2">
      <c r="A163" s="5" t="s">
        <v>609</v>
      </c>
      <c r="B163" s="5" t="s">
        <v>671</v>
      </c>
      <c r="C163" s="5">
        <v>-2.0827395260000001</v>
      </c>
      <c r="D163" s="5">
        <v>5.63081E-4</v>
      </c>
      <c r="F163" s="5" t="s">
        <v>3727</v>
      </c>
      <c r="I163" s="5" t="s">
        <v>1869</v>
      </c>
      <c r="J163" s="5" t="s">
        <v>1869</v>
      </c>
      <c r="K163" s="5" t="s">
        <v>1871</v>
      </c>
      <c r="L163" s="5" t="s">
        <v>2380</v>
      </c>
      <c r="M163" s="5" t="s">
        <v>3727</v>
      </c>
      <c r="N163" s="5" t="s">
        <v>1946</v>
      </c>
      <c r="P163" s="5" t="s">
        <v>2</v>
      </c>
      <c r="Q163" s="5" t="s">
        <v>2</v>
      </c>
      <c r="R163" s="5"/>
      <c r="W163" s="5"/>
    </row>
    <row r="164" spans="1:23" x14ac:dyDescent="0.2">
      <c r="A164" s="5" t="s">
        <v>1258</v>
      </c>
      <c r="B164" s="5" t="s">
        <v>1047</v>
      </c>
      <c r="C164" s="5">
        <v>-2.0964337249999998</v>
      </c>
      <c r="D164" s="5">
        <v>1.2980199999999999E-4</v>
      </c>
      <c r="F164" s="5" t="s">
        <v>3113</v>
      </c>
      <c r="I164" s="5" t="s">
        <v>1869</v>
      </c>
      <c r="J164" s="5" t="s">
        <v>1869</v>
      </c>
      <c r="K164" s="5" t="s">
        <v>1871</v>
      </c>
      <c r="L164" s="5" t="s">
        <v>3114</v>
      </c>
      <c r="M164" s="5" t="s">
        <v>3113</v>
      </c>
      <c r="N164" s="5" t="s">
        <v>1883</v>
      </c>
      <c r="P164" s="5" t="s">
        <v>5</v>
      </c>
      <c r="Q164" s="5" t="s">
        <v>2</v>
      </c>
      <c r="R164" s="5"/>
      <c r="W164" s="5"/>
    </row>
    <row r="165" spans="1:23" x14ac:dyDescent="0.2">
      <c r="A165" s="5" t="s">
        <v>809</v>
      </c>
      <c r="B165" s="5" t="s">
        <v>216</v>
      </c>
      <c r="C165" s="5">
        <v>-2.0976717620000001</v>
      </c>
      <c r="D165" s="5">
        <v>1.214779E-3</v>
      </c>
      <c r="F165" s="5" t="s">
        <v>2796</v>
      </c>
      <c r="I165" s="5" t="s">
        <v>1869</v>
      </c>
      <c r="J165" s="5" t="s">
        <v>1869</v>
      </c>
      <c r="K165" s="5" t="s">
        <v>1871</v>
      </c>
      <c r="P165" s="5" t="s">
        <v>5</v>
      </c>
      <c r="Q165" s="5" t="s">
        <v>2</v>
      </c>
      <c r="R165" s="5"/>
      <c r="W165" s="5"/>
    </row>
    <row r="166" spans="1:23" x14ac:dyDescent="0.2">
      <c r="A166" s="5" t="s">
        <v>1616</v>
      </c>
      <c r="B166" s="5" t="s">
        <v>930</v>
      </c>
      <c r="C166" s="5">
        <v>-2.0985045000000002</v>
      </c>
      <c r="D166" s="9">
        <v>4.3899999999999999E-9</v>
      </c>
      <c r="F166" s="5" t="s">
        <v>4010</v>
      </c>
      <c r="G166" s="5" t="s">
        <v>4011</v>
      </c>
      <c r="H166" s="5" t="s">
        <v>4012</v>
      </c>
      <c r="I166" s="5" t="s">
        <v>1869</v>
      </c>
      <c r="J166" s="5" t="s">
        <v>1869</v>
      </c>
      <c r="K166" s="5" t="s">
        <v>1871</v>
      </c>
      <c r="L166" s="5" t="s">
        <v>4013</v>
      </c>
      <c r="M166" s="5" t="s">
        <v>4014</v>
      </c>
      <c r="N166" s="5" t="s">
        <v>1880</v>
      </c>
      <c r="P166" s="5" t="s">
        <v>2</v>
      </c>
      <c r="Q166" s="5" t="s">
        <v>2</v>
      </c>
      <c r="R166" s="5"/>
      <c r="W166" s="5"/>
    </row>
    <row r="167" spans="1:23" x14ac:dyDescent="0.2">
      <c r="A167" s="5" t="s">
        <v>550</v>
      </c>
      <c r="B167" s="5" t="s">
        <v>410</v>
      </c>
      <c r="C167" s="5">
        <v>-2.1117363830000002</v>
      </c>
      <c r="D167" s="9">
        <v>6.44E-7</v>
      </c>
      <c r="F167" s="5" t="s">
        <v>4002</v>
      </c>
      <c r="I167" s="5" t="s">
        <v>1869</v>
      </c>
      <c r="J167" s="5" t="s">
        <v>1869</v>
      </c>
      <c r="K167" s="5" t="s">
        <v>1871</v>
      </c>
      <c r="L167" s="5" t="s">
        <v>4003</v>
      </c>
      <c r="M167" s="5" t="s">
        <v>4004</v>
      </c>
      <c r="N167" s="5" t="s">
        <v>1954</v>
      </c>
      <c r="P167" s="5" t="s">
        <v>2</v>
      </c>
      <c r="Q167" s="5" t="s">
        <v>5</v>
      </c>
      <c r="R167" s="5"/>
      <c r="W167" s="5"/>
    </row>
    <row r="168" spans="1:23" x14ac:dyDescent="0.2">
      <c r="A168" s="5" t="s">
        <v>1775</v>
      </c>
      <c r="B168" s="5" t="s">
        <v>1735</v>
      </c>
      <c r="C168" s="5">
        <v>-2.1305063340000001</v>
      </c>
      <c r="D168" s="9">
        <v>9.3399999999999997E-7</v>
      </c>
      <c r="F168" s="5" t="s">
        <v>2581</v>
      </c>
      <c r="H168" s="5" t="s">
        <v>3893</v>
      </c>
      <c r="I168" s="5" t="s">
        <v>1869</v>
      </c>
      <c r="J168" s="5" t="s">
        <v>1869</v>
      </c>
      <c r="K168" s="5" t="s">
        <v>1871</v>
      </c>
      <c r="L168" s="5" t="s">
        <v>2583</v>
      </c>
      <c r="M168" s="5" t="s">
        <v>3894</v>
      </c>
      <c r="N168" s="5" t="s">
        <v>2585</v>
      </c>
      <c r="P168" s="5" t="s">
        <v>5</v>
      </c>
      <c r="Q168" s="5" t="s">
        <v>5</v>
      </c>
      <c r="R168" s="5"/>
      <c r="W168" s="5"/>
    </row>
    <row r="169" spans="1:23" x14ac:dyDescent="0.2">
      <c r="A169" s="5" t="s">
        <v>604</v>
      </c>
      <c r="B169" s="5" t="s">
        <v>257</v>
      </c>
      <c r="C169" s="5">
        <v>-2.1320920129999998</v>
      </c>
      <c r="D169" s="9">
        <v>6.8300000000000002E-10</v>
      </c>
      <c r="F169" s="5" t="s">
        <v>3324</v>
      </c>
      <c r="H169" s="5" t="s">
        <v>3606</v>
      </c>
      <c r="I169" s="5" t="s">
        <v>1869</v>
      </c>
      <c r="J169" s="5" t="s">
        <v>1869</v>
      </c>
      <c r="K169" s="5" t="s">
        <v>1871</v>
      </c>
      <c r="L169" s="5" t="s">
        <v>2627</v>
      </c>
      <c r="M169" s="5" t="s">
        <v>3607</v>
      </c>
      <c r="N169" s="5" t="s">
        <v>2048</v>
      </c>
      <c r="P169" s="5" t="s">
        <v>5</v>
      </c>
      <c r="Q169" s="5" t="s">
        <v>2</v>
      </c>
      <c r="R169" s="5"/>
      <c r="W169" s="5"/>
    </row>
    <row r="170" spans="1:23" x14ac:dyDescent="0.2">
      <c r="A170" s="5" t="s">
        <v>1264</v>
      </c>
      <c r="B170" s="5" t="s">
        <v>21</v>
      </c>
      <c r="C170" s="5">
        <v>-2.132224559</v>
      </c>
      <c r="D170" s="9">
        <v>1.43E-7</v>
      </c>
      <c r="F170" s="5" t="s">
        <v>3790</v>
      </c>
      <c r="G170" s="5" t="s">
        <v>3791</v>
      </c>
      <c r="H170" s="5" t="s">
        <v>3792</v>
      </c>
      <c r="I170" s="5" t="s">
        <v>1869</v>
      </c>
      <c r="J170" s="5" t="s">
        <v>1869</v>
      </c>
      <c r="K170" s="5" t="s">
        <v>1871</v>
      </c>
      <c r="L170" s="5" t="s">
        <v>3793</v>
      </c>
      <c r="M170" s="5" t="s">
        <v>3794</v>
      </c>
      <c r="N170" s="5" t="s">
        <v>2414</v>
      </c>
      <c r="P170" s="5" t="s">
        <v>2</v>
      </c>
      <c r="Q170" s="5" t="s">
        <v>2</v>
      </c>
      <c r="R170" s="5"/>
      <c r="W170" s="5"/>
    </row>
    <row r="171" spans="1:23" x14ac:dyDescent="0.2">
      <c r="A171" s="5" t="s">
        <v>481</v>
      </c>
      <c r="B171" s="5" t="s">
        <v>1514</v>
      </c>
      <c r="C171" s="5">
        <v>-2.137984522</v>
      </c>
      <c r="D171" s="5">
        <v>1.88729E-3</v>
      </c>
      <c r="F171" s="5" t="s">
        <v>3816</v>
      </c>
      <c r="I171" s="5" t="s">
        <v>1869</v>
      </c>
      <c r="J171" s="5" t="s">
        <v>1869</v>
      </c>
      <c r="K171" s="5" t="s">
        <v>1871</v>
      </c>
      <c r="P171" s="5" t="s">
        <v>2</v>
      </c>
      <c r="Q171" s="5" t="s">
        <v>2</v>
      </c>
      <c r="R171" s="5"/>
      <c r="W171" s="5"/>
    </row>
    <row r="172" spans="1:23" x14ac:dyDescent="0.2">
      <c r="A172" s="5" t="s">
        <v>462</v>
      </c>
      <c r="B172" s="5" t="s">
        <v>1298</v>
      </c>
      <c r="C172" s="5">
        <v>-2.1424845119999998</v>
      </c>
      <c r="D172" s="9">
        <v>7.4600000000000006E-8</v>
      </c>
      <c r="F172" s="5" t="s">
        <v>3678</v>
      </c>
      <c r="H172" s="5" t="s">
        <v>3679</v>
      </c>
      <c r="I172" s="5" t="s">
        <v>1869</v>
      </c>
      <c r="J172" s="5" t="s">
        <v>1869</v>
      </c>
      <c r="K172" s="5" t="s">
        <v>1871</v>
      </c>
      <c r="L172" s="5" t="s">
        <v>2981</v>
      </c>
      <c r="M172" s="5" t="s">
        <v>3680</v>
      </c>
      <c r="N172" s="5" t="s">
        <v>1880</v>
      </c>
      <c r="P172" s="5" t="s">
        <v>5</v>
      </c>
      <c r="Q172" s="5" t="s">
        <v>2</v>
      </c>
      <c r="R172" s="5"/>
      <c r="W172" s="5"/>
    </row>
    <row r="173" spans="1:23" x14ac:dyDescent="0.2">
      <c r="A173" s="5" t="s">
        <v>1484</v>
      </c>
      <c r="B173" s="5" t="s">
        <v>1831</v>
      </c>
      <c r="C173" s="5">
        <v>-2.1445131439999998</v>
      </c>
      <c r="D173" s="9">
        <v>3.9700000000000003E-5</v>
      </c>
      <c r="F173" s="5" t="s">
        <v>3153</v>
      </c>
      <c r="G173" s="5" t="s">
        <v>3950</v>
      </c>
      <c r="H173" s="5" t="s">
        <v>3951</v>
      </c>
      <c r="I173" s="5" t="s">
        <v>1869</v>
      </c>
      <c r="J173" s="5" t="s">
        <v>1869</v>
      </c>
      <c r="K173" s="5" t="s">
        <v>1871</v>
      </c>
      <c r="L173" s="5" t="s">
        <v>3156</v>
      </c>
      <c r="M173" s="5" t="s">
        <v>3952</v>
      </c>
      <c r="N173" s="5" t="s">
        <v>1954</v>
      </c>
      <c r="P173" s="5" t="s">
        <v>5</v>
      </c>
      <c r="Q173" s="5" t="s">
        <v>2</v>
      </c>
      <c r="R173" s="5"/>
      <c r="W173" s="5"/>
    </row>
    <row r="174" spans="1:23" x14ac:dyDescent="0.2">
      <c r="A174" s="5" t="s">
        <v>1830</v>
      </c>
      <c r="B174" s="5" t="s">
        <v>744</v>
      </c>
      <c r="C174" s="5">
        <v>-2.1470861910000001</v>
      </c>
      <c r="D174" s="9">
        <v>3.2500000000000001E-7</v>
      </c>
      <c r="F174" s="5" t="s">
        <v>3912</v>
      </c>
      <c r="G174" s="5" t="s">
        <v>3913</v>
      </c>
      <c r="H174" s="5" t="s">
        <v>3914</v>
      </c>
      <c r="I174" s="5" t="s">
        <v>1869</v>
      </c>
      <c r="J174" s="5" t="s">
        <v>1869</v>
      </c>
      <c r="K174" s="5" t="s">
        <v>1871</v>
      </c>
      <c r="L174" s="5" t="s">
        <v>1984</v>
      </c>
      <c r="M174" s="5" t="s">
        <v>2227</v>
      </c>
      <c r="N174" s="5" t="s">
        <v>1986</v>
      </c>
      <c r="P174" s="5" t="s">
        <v>2</v>
      </c>
      <c r="Q174" s="5" t="s">
        <v>2</v>
      </c>
      <c r="R174" s="5"/>
      <c r="W174" s="5"/>
    </row>
    <row r="175" spans="1:23" x14ac:dyDescent="0.2">
      <c r="A175" s="5" t="s">
        <v>325</v>
      </c>
      <c r="B175" s="5" t="s">
        <v>634</v>
      </c>
      <c r="C175" s="5">
        <v>-2.1477154559999998</v>
      </c>
      <c r="D175" s="9">
        <v>3.3799999999999998E-7</v>
      </c>
      <c r="F175" s="5" t="s">
        <v>1899</v>
      </c>
      <c r="H175" s="5" t="s">
        <v>3613</v>
      </c>
      <c r="I175" s="5" t="s">
        <v>1869</v>
      </c>
      <c r="J175" s="5" t="s">
        <v>1869</v>
      </c>
      <c r="K175" s="5" t="s">
        <v>1871</v>
      </c>
      <c r="L175" s="5" t="s">
        <v>3220</v>
      </c>
      <c r="M175" s="5" t="s">
        <v>3614</v>
      </c>
      <c r="N175" s="5" t="s">
        <v>1883</v>
      </c>
      <c r="P175" s="5" t="s">
        <v>2</v>
      </c>
      <c r="Q175" s="5" t="s">
        <v>2</v>
      </c>
      <c r="R175" s="5"/>
      <c r="W175" s="5"/>
    </row>
    <row r="176" spans="1:23" x14ac:dyDescent="0.2">
      <c r="A176" s="5" t="s">
        <v>92</v>
      </c>
      <c r="B176" s="5" t="s">
        <v>482</v>
      </c>
      <c r="C176" s="5">
        <v>-2.1748610300000002</v>
      </c>
      <c r="D176" s="9">
        <v>7.7999999999999999E-6</v>
      </c>
      <c r="F176" s="5" t="s">
        <v>2461</v>
      </c>
      <c r="H176" s="5" t="s">
        <v>3591</v>
      </c>
      <c r="I176" s="5" t="s">
        <v>1869</v>
      </c>
      <c r="J176" s="5" t="s">
        <v>1869</v>
      </c>
      <c r="K176" s="5" t="s">
        <v>1871</v>
      </c>
      <c r="L176" s="5" t="s">
        <v>1984</v>
      </c>
      <c r="M176" s="5" t="s">
        <v>2227</v>
      </c>
      <c r="N176" s="5" t="s">
        <v>1986</v>
      </c>
      <c r="P176" s="5" t="s">
        <v>5</v>
      </c>
      <c r="Q176" s="5" t="s">
        <v>2</v>
      </c>
      <c r="R176" s="5"/>
      <c r="W176" s="5"/>
    </row>
    <row r="177" spans="1:23" x14ac:dyDescent="0.2">
      <c r="A177" s="5" t="s">
        <v>231</v>
      </c>
      <c r="B177" s="5" t="s">
        <v>418</v>
      </c>
      <c r="C177" s="5">
        <v>-2.1927320990000001</v>
      </c>
      <c r="D177" s="9">
        <v>3.3699999999999999E-6</v>
      </c>
      <c r="F177" s="5" t="s">
        <v>2227</v>
      </c>
      <c r="I177" s="5" t="s">
        <v>1869</v>
      </c>
      <c r="J177" s="5" t="s">
        <v>1869</v>
      </c>
      <c r="K177" s="5" t="s">
        <v>1871</v>
      </c>
      <c r="L177" s="5" t="s">
        <v>1984</v>
      </c>
      <c r="M177" s="5" t="s">
        <v>2227</v>
      </c>
      <c r="N177" s="5" t="s">
        <v>1986</v>
      </c>
      <c r="P177" s="5" t="s">
        <v>2</v>
      </c>
      <c r="Q177" s="5" t="s">
        <v>2</v>
      </c>
      <c r="R177" s="5"/>
      <c r="W177" s="5"/>
    </row>
    <row r="178" spans="1:23" x14ac:dyDescent="0.2">
      <c r="A178" s="5" t="s">
        <v>622</v>
      </c>
      <c r="B178" s="5" t="s">
        <v>212</v>
      </c>
      <c r="C178" s="5">
        <v>-2.1966480750000001</v>
      </c>
      <c r="D178" s="9">
        <v>6.7200000000000006E-8</v>
      </c>
      <c r="F178" s="5" t="s">
        <v>3670</v>
      </c>
      <c r="H178" s="5" t="s">
        <v>3671</v>
      </c>
      <c r="I178" s="5" t="s">
        <v>1869</v>
      </c>
      <c r="J178" s="5" t="s">
        <v>1869</v>
      </c>
      <c r="K178" s="5" t="s">
        <v>1871</v>
      </c>
      <c r="L178" s="5" t="s">
        <v>3672</v>
      </c>
      <c r="M178" s="5" t="s">
        <v>3673</v>
      </c>
      <c r="N178" s="5" t="s">
        <v>1880</v>
      </c>
      <c r="P178" s="5" t="s">
        <v>2</v>
      </c>
      <c r="Q178" s="5" t="s">
        <v>2</v>
      </c>
      <c r="R178" s="5"/>
      <c r="W178" s="5"/>
    </row>
    <row r="179" spans="1:23" x14ac:dyDescent="0.2">
      <c r="A179" s="5" t="s">
        <v>674</v>
      </c>
      <c r="B179" s="5" t="s">
        <v>643</v>
      </c>
      <c r="C179" s="5">
        <v>-2.2081468339999999</v>
      </c>
      <c r="D179" s="9">
        <v>1.56E-5</v>
      </c>
      <c r="F179" s="5" t="s">
        <v>2454</v>
      </c>
      <c r="I179" s="5" t="s">
        <v>1869</v>
      </c>
      <c r="J179" s="5" t="s">
        <v>1869</v>
      </c>
      <c r="K179" s="5" t="s">
        <v>1871</v>
      </c>
      <c r="L179" s="5" t="s">
        <v>2455</v>
      </c>
      <c r="M179" s="5" t="s">
        <v>3872</v>
      </c>
      <c r="N179" s="5" t="s">
        <v>2092</v>
      </c>
      <c r="P179" s="5" t="s">
        <v>2</v>
      </c>
      <c r="Q179" s="5" t="s">
        <v>2</v>
      </c>
      <c r="R179" s="5"/>
      <c r="W179" s="5"/>
    </row>
    <row r="180" spans="1:23" x14ac:dyDescent="0.2">
      <c r="A180" s="5" t="s">
        <v>1023</v>
      </c>
      <c r="B180" s="5" t="s">
        <v>1539</v>
      </c>
      <c r="C180" s="5">
        <v>-2.222326383</v>
      </c>
      <c r="D180" s="9">
        <v>7.3799999999999996E-6</v>
      </c>
      <c r="F180" s="5" t="s">
        <v>2293</v>
      </c>
      <c r="G180" s="5" t="s">
        <v>3812</v>
      </c>
      <c r="H180" s="5" t="s">
        <v>3813</v>
      </c>
      <c r="I180" s="5" t="s">
        <v>1869</v>
      </c>
      <c r="J180" s="5" t="s">
        <v>1869</v>
      </c>
      <c r="K180" s="5" t="s">
        <v>1871</v>
      </c>
      <c r="L180" s="5" t="s">
        <v>2296</v>
      </c>
      <c r="M180" s="5" t="s">
        <v>3814</v>
      </c>
      <c r="N180" s="5" t="s">
        <v>1954</v>
      </c>
      <c r="P180" s="5" t="s">
        <v>5</v>
      </c>
      <c r="Q180" s="5" t="s">
        <v>2</v>
      </c>
      <c r="R180" s="5"/>
      <c r="W180" s="5"/>
    </row>
    <row r="181" spans="1:23" x14ac:dyDescent="0.2">
      <c r="A181" s="5" t="s">
        <v>281</v>
      </c>
      <c r="B181" s="5" t="s">
        <v>785</v>
      </c>
      <c r="C181" s="5">
        <v>-2.2429488530000001</v>
      </c>
      <c r="D181" s="5">
        <v>8.8322920000000003E-3</v>
      </c>
      <c r="F181" s="5" t="s">
        <v>1941</v>
      </c>
      <c r="H181" s="5" t="s">
        <v>4037</v>
      </c>
      <c r="I181" s="5" t="s">
        <v>1869</v>
      </c>
      <c r="J181" s="5" t="s">
        <v>1869</v>
      </c>
      <c r="K181" s="5" t="s">
        <v>1871</v>
      </c>
      <c r="L181" s="5" t="s">
        <v>1942</v>
      </c>
      <c r="M181" s="5" t="s">
        <v>4038</v>
      </c>
      <c r="N181" s="5" t="s">
        <v>1874</v>
      </c>
      <c r="P181" s="5" t="s">
        <v>5</v>
      </c>
      <c r="Q181" s="5" t="s">
        <v>2</v>
      </c>
      <c r="R181" s="5"/>
      <c r="W181" s="5"/>
    </row>
    <row r="182" spans="1:23" x14ac:dyDescent="0.2">
      <c r="A182" s="5" t="s">
        <v>1778</v>
      </c>
      <c r="B182" s="5" t="s">
        <v>1846</v>
      </c>
      <c r="C182" s="5">
        <v>-2.25883023</v>
      </c>
      <c r="D182" s="5">
        <v>2.3398730000000001E-3</v>
      </c>
      <c r="F182" s="5" t="s">
        <v>2125</v>
      </c>
      <c r="I182" s="5" t="s">
        <v>1869</v>
      </c>
      <c r="J182" s="5" t="s">
        <v>1869</v>
      </c>
      <c r="K182" s="5" t="s">
        <v>1871</v>
      </c>
      <c r="P182" s="5" t="s">
        <v>5</v>
      </c>
      <c r="Q182" s="5" t="s">
        <v>2</v>
      </c>
      <c r="R182" s="5"/>
      <c r="W182" s="5"/>
    </row>
    <row r="183" spans="1:23" x14ac:dyDescent="0.2">
      <c r="A183" s="5" t="s">
        <v>1721</v>
      </c>
      <c r="B183" s="5" t="s">
        <v>1570</v>
      </c>
      <c r="C183" s="5">
        <v>-2.2739838429999999</v>
      </c>
      <c r="D183" s="5">
        <v>3.0600760000000001E-3</v>
      </c>
      <c r="F183" s="5" t="s">
        <v>2993</v>
      </c>
      <c r="G183" s="5" t="s">
        <v>3700</v>
      </c>
      <c r="H183" s="5" t="s">
        <v>3701</v>
      </c>
      <c r="I183" s="5" t="s">
        <v>1869</v>
      </c>
      <c r="J183" s="5" t="s">
        <v>1869</v>
      </c>
      <c r="K183" s="5" t="s">
        <v>1871</v>
      </c>
      <c r="L183" s="5" t="s">
        <v>2994</v>
      </c>
      <c r="M183" s="5" t="s">
        <v>3702</v>
      </c>
      <c r="N183" s="5" t="s">
        <v>1954</v>
      </c>
      <c r="P183" s="5" t="s">
        <v>5</v>
      </c>
      <c r="Q183" s="5" t="s">
        <v>2</v>
      </c>
      <c r="R183" s="5"/>
      <c r="W183" s="5"/>
    </row>
    <row r="184" spans="1:23" x14ac:dyDescent="0.2">
      <c r="A184" s="5" t="s">
        <v>516</v>
      </c>
      <c r="B184" s="5" t="s">
        <v>1585</v>
      </c>
      <c r="C184" s="5">
        <v>-2.292139192</v>
      </c>
      <c r="D184" s="9">
        <v>3.4600000000000001E-5</v>
      </c>
      <c r="F184" s="5" t="s">
        <v>2552</v>
      </c>
      <c r="H184" s="5" t="s">
        <v>4008</v>
      </c>
      <c r="I184" s="5" t="s">
        <v>1869</v>
      </c>
      <c r="J184" s="5" t="s">
        <v>1869</v>
      </c>
      <c r="K184" s="5" t="s">
        <v>1871</v>
      </c>
      <c r="L184" s="5" t="s">
        <v>2843</v>
      </c>
      <c r="M184" s="5" t="s">
        <v>4009</v>
      </c>
      <c r="N184" s="5" t="s">
        <v>2092</v>
      </c>
      <c r="P184" s="5" t="s">
        <v>5</v>
      </c>
      <c r="Q184" s="5" t="s">
        <v>2</v>
      </c>
      <c r="R184" s="5"/>
      <c r="W184" s="5"/>
    </row>
    <row r="185" spans="1:23" x14ac:dyDescent="0.2">
      <c r="A185" s="5" t="s">
        <v>1845</v>
      </c>
      <c r="B185" s="5" t="s">
        <v>232</v>
      </c>
      <c r="C185" s="5">
        <v>-2.3160441029999999</v>
      </c>
      <c r="D185" s="5">
        <v>1.2643100000000001E-4</v>
      </c>
      <c r="F185" s="5" t="s">
        <v>3615</v>
      </c>
      <c r="I185" s="5" t="s">
        <v>1869</v>
      </c>
      <c r="J185" s="5" t="s">
        <v>1869</v>
      </c>
      <c r="K185" s="5" t="s">
        <v>1871</v>
      </c>
      <c r="L185" s="5" t="s">
        <v>3616</v>
      </c>
      <c r="M185" s="5" t="s">
        <v>3615</v>
      </c>
      <c r="N185" s="5" t="s">
        <v>1975</v>
      </c>
      <c r="P185" s="5" t="s">
        <v>2</v>
      </c>
      <c r="Q185" s="5" t="s">
        <v>2</v>
      </c>
      <c r="R185" s="5"/>
      <c r="W185" s="5"/>
    </row>
    <row r="186" spans="1:23" x14ac:dyDescent="0.2">
      <c r="A186" s="5" t="s">
        <v>633</v>
      </c>
      <c r="B186" s="5" t="s">
        <v>777</v>
      </c>
      <c r="C186" s="5">
        <v>-2.3273213739999998</v>
      </c>
      <c r="D186" s="9">
        <v>1.2300000000000001E-6</v>
      </c>
      <c r="F186" s="5" t="s">
        <v>2461</v>
      </c>
      <c r="H186" s="5" t="s">
        <v>3591</v>
      </c>
      <c r="I186" s="5" t="s">
        <v>1869</v>
      </c>
      <c r="J186" s="5" t="s">
        <v>1869</v>
      </c>
      <c r="K186" s="5" t="s">
        <v>1871</v>
      </c>
      <c r="L186" s="5" t="s">
        <v>1984</v>
      </c>
      <c r="M186" s="5" t="s">
        <v>2227</v>
      </c>
      <c r="N186" s="5" t="s">
        <v>1986</v>
      </c>
      <c r="P186" s="5" t="s">
        <v>2</v>
      </c>
      <c r="Q186" s="5" t="s">
        <v>2</v>
      </c>
      <c r="R186" s="5"/>
      <c r="W186" s="5"/>
    </row>
    <row r="187" spans="1:23" x14ac:dyDescent="0.2">
      <c r="A187" s="5" t="s">
        <v>812</v>
      </c>
      <c r="B187" s="5" t="s">
        <v>1516</v>
      </c>
      <c r="C187" s="5">
        <v>-2.3326892039999998</v>
      </c>
      <c r="D187" s="9">
        <v>2.02E-10</v>
      </c>
      <c r="F187" s="5" t="s">
        <v>3694</v>
      </c>
      <c r="G187" s="5" t="s">
        <v>3695</v>
      </c>
      <c r="H187" s="5" t="s">
        <v>3696</v>
      </c>
      <c r="I187" s="5" t="s">
        <v>1869</v>
      </c>
      <c r="J187" s="5" t="s">
        <v>1869</v>
      </c>
      <c r="K187" s="5" t="s">
        <v>1871</v>
      </c>
      <c r="L187" s="5" t="s">
        <v>3697</v>
      </c>
      <c r="M187" s="5" t="s">
        <v>3698</v>
      </c>
      <c r="N187" s="5" t="s">
        <v>1889</v>
      </c>
      <c r="P187" s="5" t="s">
        <v>2</v>
      </c>
      <c r="Q187" s="5" t="s">
        <v>2</v>
      </c>
      <c r="R187" s="5"/>
      <c r="W187" s="5"/>
    </row>
    <row r="188" spans="1:23" x14ac:dyDescent="0.2">
      <c r="A188" s="5" t="s">
        <v>749</v>
      </c>
      <c r="B188" s="5" t="s">
        <v>1128</v>
      </c>
      <c r="C188" s="5">
        <v>-2.343617461</v>
      </c>
      <c r="D188" s="9">
        <v>2.16E-7</v>
      </c>
      <c r="F188" s="5" t="s">
        <v>3689</v>
      </c>
      <c r="H188" s="5" t="s">
        <v>3690</v>
      </c>
      <c r="I188" s="5" t="s">
        <v>1869</v>
      </c>
      <c r="J188" s="5" t="s">
        <v>1869</v>
      </c>
      <c r="K188" s="5" t="s">
        <v>1871</v>
      </c>
      <c r="L188" s="5" t="s">
        <v>3691</v>
      </c>
      <c r="M188" s="5" t="s">
        <v>3692</v>
      </c>
      <c r="N188" s="5" t="s">
        <v>1880</v>
      </c>
      <c r="P188" s="5" t="s">
        <v>2</v>
      </c>
      <c r="Q188" s="5" t="s">
        <v>2</v>
      </c>
      <c r="R188" s="5"/>
      <c r="W188" s="5"/>
    </row>
    <row r="189" spans="1:23" x14ac:dyDescent="0.2">
      <c r="A189" s="5" t="s">
        <v>1274</v>
      </c>
      <c r="B189" s="5" t="s">
        <v>1392</v>
      </c>
      <c r="C189" s="5">
        <v>-2.35730883</v>
      </c>
      <c r="D189" s="9">
        <v>1.88E-8</v>
      </c>
      <c r="F189" s="5" t="s">
        <v>3945</v>
      </c>
      <c r="G189" s="5" t="s">
        <v>3946</v>
      </c>
      <c r="H189" s="5" t="s">
        <v>3947</v>
      </c>
      <c r="I189" s="5" t="s">
        <v>1869</v>
      </c>
      <c r="J189" s="5" t="s">
        <v>1869</v>
      </c>
      <c r="K189" s="5" t="s">
        <v>1871</v>
      </c>
      <c r="L189" s="5" t="s">
        <v>3948</v>
      </c>
      <c r="M189" s="5" t="s">
        <v>3949</v>
      </c>
      <c r="N189" s="5" t="s">
        <v>2097</v>
      </c>
      <c r="P189" s="5" t="s">
        <v>2</v>
      </c>
      <c r="Q189" s="5" t="s">
        <v>2</v>
      </c>
      <c r="R189" s="5"/>
      <c r="W189" s="5"/>
    </row>
    <row r="190" spans="1:23" x14ac:dyDescent="0.2">
      <c r="A190" s="5" t="s">
        <v>218</v>
      </c>
      <c r="B190" s="5" t="s">
        <v>1289</v>
      </c>
      <c r="C190" s="5">
        <v>-2.3966913650000001</v>
      </c>
      <c r="D190" s="9">
        <v>9.0800000000000006E-8</v>
      </c>
      <c r="F190" s="5" t="s">
        <v>3895</v>
      </c>
      <c r="G190" s="5" t="s">
        <v>3896</v>
      </c>
      <c r="H190" s="5" t="s">
        <v>3897</v>
      </c>
      <c r="I190" s="5" t="s">
        <v>1869</v>
      </c>
      <c r="J190" s="5" t="s">
        <v>1869</v>
      </c>
      <c r="K190" s="5" t="s">
        <v>1871</v>
      </c>
      <c r="L190" s="5" t="s">
        <v>3898</v>
      </c>
      <c r="M190" s="5" t="s">
        <v>3899</v>
      </c>
      <c r="N190" s="5" t="s">
        <v>2092</v>
      </c>
      <c r="P190" s="5" t="s">
        <v>2</v>
      </c>
      <c r="Q190" s="5" t="s">
        <v>2</v>
      </c>
      <c r="R190" s="5"/>
      <c r="W190" s="5"/>
    </row>
    <row r="191" spans="1:23" x14ac:dyDescent="0.2">
      <c r="A191" s="5" t="s">
        <v>639</v>
      </c>
      <c r="B191" s="5" t="s">
        <v>414</v>
      </c>
      <c r="C191" s="5">
        <v>-2.3981704210000001</v>
      </c>
      <c r="D191" s="5">
        <v>6.5199719999999997E-3</v>
      </c>
      <c r="F191" s="5" t="s">
        <v>3740</v>
      </c>
      <c r="G191" s="5" t="s">
        <v>3741</v>
      </c>
      <c r="H191" s="5" t="s">
        <v>3742</v>
      </c>
      <c r="I191" s="5" t="s">
        <v>1869</v>
      </c>
      <c r="J191" s="5" t="s">
        <v>1869</v>
      </c>
      <c r="K191" s="5" t="s">
        <v>1871</v>
      </c>
      <c r="L191" s="5" t="s">
        <v>3743</v>
      </c>
      <c r="M191" s="5" t="s">
        <v>3744</v>
      </c>
      <c r="N191" s="5" t="s">
        <v>1970</v>
      </c>
      <c r="P191" s="5" t="s">
        <v>2</v>
      </c>
      <c r="Q191" s="5" t="s">
        <v>2</v>
      </c>
      <c r="R191" s="5"/>
      <c r="W191" s="5"/>
    </row>
    <row r="192" spans="1:23" x14ac:dyDescent="0.2">
      <c r="A192" s="5" t="s">
        <v>1201</v>
      </c>
      <c r="B192" s="5" t="s">
        <v>1434</v>
      </c>
      <c r="C192" s="5">
        <v>-2.477313052</v>
      </c>
      <c r="D192" s="9">
        <v>1.37E-8</v>
      </c>
      <c r="F192" s="5" t="s">
        <v>3617</v>
      </c>
      <c r="G192" s="5" t="s">
        <v>3618</v>
      </c>
      <c r="H192" s="5" t="s">
        <v>3619</v>
      </c>
      <c r="I192" s="5" t="s">
        <v>1869</v>
      </c>
      <c r="J192" s="5" t="s">
        <v>1869</v>
      </c>
      <c r="K192" s="5" t="s">
        <v>1871</v>
      </c>
      <c r="L192" s="5" t="s">
        <v>3620</v>
      </c>
      <c r="M192" s="5" t="s">
        <v>3621</v>
      </c>
      <c r="N192" s="5" t="s">
        <v>1880</v>
      </c>
      <c r="P192" s="5" t="s">
        <v>2</v>
      </c>
      <c r="Q192" s="5" t="s">
        <v>2</v>
      </c>
      <c r="R192" s="5"/>
      <c r="W192" s="5"/>
    </row>
    <row r="193" spans="1:23" x14ac:dyDescent="0.2">
      <c r="A193" s="5" t="s">
        <v>890</v>
      </c>
      <c r="B193" s="5" t="s">
        <v>1607</v>
      </c>
      <c r="C193" s="5">
        <v>-2.4808707179999998</v>
      </c>
      <c r="D193" s="5">
        <v>2.456303E-3</v>
      </c>
      <c r="F193" s="5" t="s">
        <v>1899</v>
      </c>
      <c r="I193" s="5" t="s">
        <v>1869</v>
      </c>
      <c r="J193" s="5" t="s">
        <v>1869</v>
      </c>
      <c r="K193" s="5" t="s">
        <v>1871</v>
      </c>
      <c r="P193" s="5" t="s">
        <v>2</v>
      </c>
      <c r="Q193" s="5" t="s">
        <v>5</v>
      </c>
      <c r="R193" s="5"/>
      <c r="W193" s="5"/>
    </row>
    <row r="194" spans="1:23" x14ac:dyDescent="0.2">
      <c r="A194" s="5" t="s">
        <v>1144</v>
      </c>
      <c r="B194" s="5" t="s">
        <v>813</v>
      </c>
      <c r="C194" s="5">
        <v>-2.5242933280000002</v>
      </c>
      <c r="D194" s="9">
        <v>3.34E-7</v>
      </c>
      <c r="F194" s="5" t="s">
        <v>2241</v>
      </c>
      <c r="I194" s="5" t="s">
        <v>1869</v>
      </c>
      <c r="J194" s="5" t="s">
        <v>1869</v>
      </c>
      <c r="K194" s="5" t="s">
        <v>1871</v>
      </c>
      <c r="L194" s="5" t="s">
        <v>2242</v>
      </c>
      <c r="M194" s="5" t="s">
        <v>2241</v>
      </c>
      <c r="N194" s="5" t="s">
        <v>1883</v>
      </c>
      <c r="P194" s="5" t="s">
        <v>5</v>
      </c>
      <c r="Q194" s="5" t="s">
        <v>2</v>
      </c>
      <c r="R194" s="5"/>
      <c r="W194" s="5"/>
    </row>
    <row r="195" spans="1:23" x14ac:dyDescent="0.2">
      <c r="A195" s="5" t="s">
        <v>256</v>
      </c>
      <c r="B195" s="5" t="s">
        <v>523</v>
      </c>
      <c r="C195" s="5">
        <v>-2.5264977179999999</v>
      </c>
      <c r="D195" s="9">
        <v>6.4799999999999998E-7</v>
      </c>
      <c r="F195" s="5" t="s">
        <v>1899</v>
      </c>
      <c r="I195" s="5" t="s">
        <v>1869</v>
      </c>
      <c r="J195" s="5" t="s">
        <v>1869</v>
      </c>
      <c r="K195" s="5" t="s">
        <v>1890</v>
      </c>
      <c r="P195" s="5" t="s">
        <v>5</v>
      </c>
      <c r="Q195" s="5" t="s">
        <v>2</v>
      </c>
      <c r="R195" s="5"/>
      <c r="W195" s="5"/>
    </row>
    <row r="196" spans="1:23" x14ac:dyDescent="0.2">
      <c r="A196" s="5" t="s">
        <v>1019</v>
      </c>
      <c r="B196" s="5" t="s">
        <v>686</v>
      </c>
      <c r="C196" s="5">
        <v>-2.529434003</v>
      </c>
      <c r="D196" s="9">
        <v>4.03E-7</v>
      </c>
      <c r="F196" s="5" t="s">
        <v>1899</v>
      </c>
      <c r="I196" s="5" t="s">
        <v>1869</v>
      </c>
      <c r="J196" s="5" t="s">
        <v>1869</v>
      </c>
      <c r="K196" s="5" t="s">
        <v>1890</v>
      </c>
      <c r="P196" s="5" t="s">
        <v>2</v>
      </c>
      <c r="Q196" s="5" t="s">
        <v>2</v>
      </c>
      <c r="R196" s="5"/>
      <c r="W196" s="5"/>
    </row>
    <row r="197" spans="1:23" x14ac:dyDescent="0.2">
      <c r="A197" s="5" t="s">
        <v>975</v>
      </c>
      <c r="B197" s="5" t="s">
        <v>705</v>
      </c>
      <c r="C197" s="5">
        <v>-2.5301846540000001</v>
      </c>
      <c r="D197" s="9">
        <v>1.05E-7</v>
      </c>
      <c r="F197" s="5" t="s">
        <v>2044</v>
      </c>
      <c r="H197" s="5" t="s">
        <v>3609</v>
      </c>
      <c r="I197" s="5" t="s">
        <v>1869</v>
      </c>
      <c r="J197" s="5" t="s">
        <v>1869</v>
      </c>
      <c r="K197" s="5" t="s">
        <v>1871</v>
      </c>
      <c r="L197" s="5" t="s">
        <v>2046</v>
      </c>
      <c r="M197" s="5" t="s">
        <v>3610</v>
      </c>
      <c r="N197" s="5" t="s">
        <v>2048</v>
      </c>
      <c r="P197" s="5" t="s">
        <v>5</v>
      </c>
      <c r="Q197" s="5" t="s">
        <v>2</v>
      </c>
      <c r="R197" s="5"/>
      <c r="W197" s="5"/>
    </row>
    <row r="198" spans="1:23" x14ac:dyDescent="0.2">
      <c r="A198" s="5" t="s">
        <v>1435</v>
      </c>
      <c r="B198" s="5" t="s">
        <v>1202</v>
      </c>
      <c r="C198" s="5">
        <v>-2.536590592</v>
      </c>
      <c r="D198" s="5">
        <v>9.0876759999999994E-3</v>
      </c>
      <c r="F198" s="5" t="s">
        <v>3645</v>
      </c>
      <c r="G198" s="5" t="s">
        <v>3646</v>
      </c>
      <c r="H198" s="5" t="s">
        <v>3647</v>
      </c>
      <c r="I198" s="5" t="s">
        <v>1869</v>
      </c>
      <c r="J198" s="5" t="s">
        <v>1869</v>
      </c>
      <c r="K198" s="5" t="s">
        <v>1871</v>
      </c>
      <c r="L198" s="5" t="s">
        <v>2728</v>
      </c>
      <c r="M198" s="5" t="s">
        <v>3648</v>
      </c>
      <c r="N198" s="5" t="s">
        <v>1981</v>
      </c>
      <c r="P198" s="5" t="s">
        <v>2</v>
      </c>
      <c r="Q198" s="5" t="s">
        <v>2</v>
      </c>
      <c r="R198" s="5"/>
      <c r="W198" s="5"/>
    </row>
    <row r="199" spans="1:23" x14ac:dyDescent="0.2">
      <c r="A199" s="5" t="s">
        <v>413</v>
      </c>
      <c r="B199" s="5" t="s">
        <v>312</v>
      </c>
      <c r="C199" s="5">
        <v>-2.5539409339999999</v>
      </c>
      <c r="D199" s="5">
        <v>4.86341E-4</v>
      </c>
      <c r="F199" s="5" t="s">
        <v>1899</v>
      </c>
      <c r="I199" s="5" t="s">
        <v>1869</v>
      </c>
      <c r="J199" s="5" t="s">
        <v>1869</v>
      </c>
      <c r="K199" s="5" t="s">
        <v>1871</v>
      </c>
      <c r="P199" s="5" t="s">
        <v>2</v>
      </c>
      <c r="Q199" s="5" t="s">
        <v>2</v>
      </c>
      <c r="R199" s="5"/>
      <c r="W199" s="5"/>
    </row>
    <row r="200" spans="1:23" x14ac:dyDescent="0.2">
      <c r="A200" s="5" t="s">
        <v>1231</v>
      </c>
      <c r="B200" s="5" t="s">
        <v>484</v>
      </c>
      <c r="C200" s="5">
        <v>-2.575057803</v>
      </c>
      <c r="D200" s="9">
        <v>2.02E-10</v>
      </c>
      <c r="F200" s="5" t="s">
        <v>2714</v>
      </c>
      <c r="G200" s="5" t="s">
        <v>3972</v>
      </c>
      <c r="H200" s="5" t="s">
        <v>3973</v>
      </c>
      <c r="I200" s="5" t="s">
        <v>1869</v>
      </c>
      <c r="J200" s="5" t="s">
        <v>1869</v>
      </c>
      <c r="K200" s="5" t="s">
        <v>1871</v>
      </c>
      <c r="L200" s="5" t="s">
        <v>2717</v>
      </c>
      <c r="M200" s="5" t="s">
        <v>3974</v>
      </c>
      <c r="N200" s="5" t="s">
        <v>1862</v>
      </c>
      <c r="P200" s="5" t="s">
        <v>5</v>
      </c>
      <c r="Q200" s="5" t="s">
        <v>2</v>
      </c>
      <c r="R200" s="5"/>
      <c r="W200" s="5"/>
    </row>
    <row r="201" spans="1:23" x14ac:dyDescent="0.2">
      <c r="A201" s="5" t="s">
        <v>1450</v>
      </c>
      <c r="B201" s="5" t="s">
        <v>1542</v>
      </c>
      <c r="C201" s="5">
        <v>-2.5787274679999999</v>
      </c>
      <c r="D201" s="9">
        <v>1.9599999999999998E-9</v>
      </c>
      <c r="F201" s="5" t="s">
        <v>1881</v>
      </c>
      <c r="I201" s="5" t="s">
        <v>1869</v>
      </c>
      <c r="J201" s="5" t="s">
        <v>1869</v>
      </c>
      <c r="K201" s="5" t="s">
        <v>1871</v>
      </c>
      <c r="L201" s="5" t="s">
        <v>1882</v>
      </c>
      <c r="M201" s="5" t="s">
        <v>1881</v>
      </c>
      <c r="N201" s="5" t="s">
        <v>1883</v>
      </c>
      <c r="P201" s="5" t="s">
        <v>2</v>
      </c>
      <c r="Q201" s="5" t="s">
        <v>2</v>
      </c>
      <c r="R201" s="5"/>
      <c r="W201" s="5"/>
    </row>
    <row r="202" spans="1:23" x14ac:dyDescent="0.2">
      <c r="A202" s="5" t="s">
        <v>1584</v>
      </c>
      <c r="B202" s="5" t="s">
        <v>810</v>
      </c>
      <c r="C202" s="5">
        <v>-2.5923518209999998</v>
      </c>
      <c r="D202" s="9">
        <v>7.1500000000000003E-9</v>
      </c>
      <c r="F202" s="5" t="s">
        <v>2807</v>
      </c>
      <c r="H202" s="5" t="s">
        <v>4000</v>
      </c>
      <c r="I202" s="5" t="s">
        <v>1869</v>
      </c>
      <c r="J202" s="5" t="s">
        <v>1869</v>
      </c>
      <c r="K202" s="5" t="s">
        <v>1871</v>
      </c>
      <c r="L202" s="5" t="s">
        <v>2809</v>
      </c>
      <c r="M202" s="5" t="s">
        <v>4001</v>
      </c>
      <c r="N202" s="5" t="s">
        <v>2585</v>
      </c>
      <c r="P202" s="5" t="s">
        <v>5</v>
      </c>
      <c r="Q202" s="5" t="s">
        <v>2</v>
      </c>
      <c r="R202" s="5"/>
      <c r="W202" s="5"/>
    </row>
    <row r="203" spans="1:23" x14ac:dyDescent="0.2">
      <c r="A203" s="5" t="s">
        <v>1734</v>
      </c>
      <c r="B203" s="5" t="s">
        <v>756</v>
      </c>
      <c r="C203" s="5">
        <v>-2.6746202370000001</v>
      </c>
      <c r="D203" s="5">
        <v>1.119774E-3</v>
      </c>
      <c r="F203" s="5" t="s">
        <v>1899</v>
      </c>
      <c r="I203" s="5" t="s">
        <v>1869</v>
      </c>
      <c r="J203" s="5" t="s">
        <v>1869</v>
      </c>
      <c r="K203" s="5" t="s">
        <v>1871</v>
      </c>
      <c r="P203" s="5" t="s">
        <v>2</v>
      </c>
      <c r="Q203" s="5" t="s">
        <v>5</v>
      </c>
      <c r="R203" s="5"/>
      <c r="W203" s="5"/>
    </row>
    <row r="204" spans="1:23" x14ac:dyDescent="0.2">
      <c r="A204" s="5" t="s">
        <v>1066</v>
      </c>
      <c r="B204" s="5" t="s">
        <v>1802</v>
      </c>
      <c r="C204" s="5">
        <v>-2.679781389</v>
      </c>
      <c r="D204" s="9">
        <v>5.7199999999999999E-7</v>
      </c>
      <c r="F204" s="5" t="s">
        <v>2862</v>
      </c>
      <c r="H204" s="5" t="s">
        <v>3807</v>
      </c>
      <c r="I204" s="5" t="s">
        <v>1869</v>
      </c>
      <c r="J204" s="5" t="s">
        <v>1869</v>
      </c>
      <c r="K204" s="5" t="s">
        <v>1871</v>
      </c>
      <c r="L204" s="5" t="s">
        <v>2864</v>
      </c>
      <c r="M204" s="5" t="s">
        <v>3808</v>
      </c>
      <c r="N204" s="5" t="s">
        <v>2097</v>
      </c>
      <c r="P204" s="5" t="s">
        <v>5</v>
      </c>
      <c r="Q204" s="5" t="s">
        <v>2</v>
      </c>
      <c r="R204" s="5"/>
      <c r="W204" s="5"/>
    </row>
    <row r="205" spans="1:23" x14ac:dyDescent="0.2">
      <c r="A205" s="5" t="s">
        <v>409</v>
      </c>
      <c r="B205" s="5" t="s">
        <v>1661</v>
      </c>
      <c r="C205" s="5">
        <v>-2.7155306600000002</v>
      </c>
      <c r="D205" s="9">
        <v>2.1899999999999999E-10</v>
      </c>
      <c r="F205" s="5" t="s">
        <v>3245</v>
      </c>
      <c r="H205" s="5" t="s">
        <v>3990</v>
      </c>
      <c r="I205" s="5" t="s">
        <v>1869</v>
      </c>
      <c r="J205" s="5" t="s">
        <v>1869</v>
      </c>
      <c r="K205" s="5" t="s">
        <v>1871</v>
      </c>
      <c r="L205" s="5" t="s">
        <v>3247</v>
      </c>
      <c r="M205" s="5" t="s">
        <v>3991</v>
      </c>
      <c r="N205" s="5" t="s">
        <v>1889</v>
      </c>
      <c r="P205" s="5" t="s">
        <v>5</v>
      </c>
      <c r="Q205" s="5" t="s">
        <v>2</v>
      </c>
      <c r="R205" s="5"/>
      <c r="W205" s="5"/>
    </row>
    <row r="206" spans="1:23" x14ac:dyDescent="0.2">
      <c r="A206" s="5" t="s">
        <v>862</v>
      </c>
      <c r="B206" s="5" t="s">
        <v>891</v>
      </c>
      <c r="C206" s="5">
        <v>-2.7287413819999999</v>
      </c>
      <c r="D206" s="9">
        <v>1.3400000000000001E-7</v>
      </c>
      <c r="F206" s="5" t="s">
        <v>3681</v>
      </c>
      <c r="H206" s="5" t="s">
        <v>3682</v>
      </c>
      <c r="I206" s="5" t="s">
        <v>1869</v>
      </c>
      <c r="J206" s="5" t="s">
        <v>1869</v>
      </c>
      <c r="K206" s="5" t="s">
        <v>1871</v>
      </c>
      <c r="L206" s="5" t="s">
        <v>3683</v>
      </c>
      <c r="M206" s="5" t="s">
        <v>3684</v>
      </c>
      <c r="N206" s="5" t="s">
        <v>1880</v>
      </c>
      <c r="P206" s="5" t="s">
        <v>2</v>
      </c>
      <c r="Q206" s="5" t="s">
        <v>2</v>
      </c>
      <c r="R206" s="5"/>
      <c r="W206" s="5"/>
    </row>
    <row r="207" spans="1:23" x14ac:dyDescent="0.2">
      <c r="A207" s="5" t="s">
        <v>1003</v>
      </c>
      <c r="B207" s="5" t="s">
        <v>108</v>
      </c>
      <c r="C207" s="5">
        <v>-2.7467204889999999</v>
      </c>
      <c r="D207" s="5">
        <v>1.1315310000000001E-3</v>
      </c>
      <c r="F207" s="5" t="s">
        <v>3915</v>
      </c>
      <c r="I207" s="5" t="s">
        <v>3553</v>
      </c>
      <c r="J207" s="5" t="s">
        <v>3916</v>
      </c>
      <c r="K207" s="5" t="s">
        <v>1871</v>
      </c>
      <c r="L207" s="5" t="s">
        <v>3917</v>
      </c>
      <c r="M207" s="5" t="s">
        <v>3915</v>
      </c>
      <c r="N207" s="5" t="s">
        <v>3918</v>
      </c>
      <c r="P207" s="5" t="s">
        <v>2</v>
      </c>
      <c r="Q207" s="5" t="s">
        <v>2</v>
      </c>
      <c r="R207" s="5"/>
      <c r="W207" s="5"/>
    </row>
    <row r="208" spans="1:23" x14ac:dyDescent="0.2">
      <c r="A208" s="5" t="s">
        <v>419</v>
      </c>
      <c r="B208" s="5" t="s">
        <v>393</v>
      </c>
      <c r="C208" s="5">
        <v>-2.7512439319999999</v>
      </c>
      <c r="D208" s="9">
        <v>1.2100000000000001E-11</v>
      </c>
      <c r="F208" s="5" t="s">
        <v>2044</v>
      </c>
      <c r="H208" s="5" t="s">
        <v>3608</v>
      </c>
      <c r="I208" s="5" t="s">
        <v>1869</v>
      </c>
      <c r="J208" s="5" t="s">
        <v>1869</v>
      </c>
      <c r="K208" s="5" t="s">
        <v>1871</v>
      </c>
      <c r="P208" s="5" t="s">
        <v>5</v>
      </c>
      <c r="Q208" s="5" t="s">
        <v>2</v>
      </c>
      <c r="R208" s="5"/>
      <c r="W208" s="5"/>
    </row>
    <row r="209" spans="1:67" x14ac:dyDescent="0.2">
      <c r="A209" s="5" t="s">
        <v>635</v>
      </c>
      <c r="B209" s="5" t="s">
        <v>938</v>
      </c>
      <c r="C209" s="5">
        <v>-2.7582364319999999</v>
      </c>
      <c r="D209" s="9">
        <v>2.4199999999999999E-5</v>
      </c>
      <c r="F209" s="5" t="s">
        <v>1899</v>
      </c>
      <c r="I209" s="5" t="s">
        <v>1869</v>
      </c>
      <c r="J209" s="5" t="s">
        <v>1869</v>
      </c>
      <c r="K209" s="5" t="s">
        <v>1890</v>
      </c>
      <c r="L209" s="5" t="s">
        <v>3825</v>
      </c>
      <c r="M209" s="5" t="s">
        <v>3713</v>
      </c>
      <c r="N209" s="5" t="s">
        <v>1883</v>
      </c>
      <c r="P209" s="5" t="s">
        <v>2</v>
      </c>
      <c r="Q209" s="5" t="s">
        <v>2</v>
      </c>
      <c r="R209" s="5"/>
      <c r="W209" s="5"/>
    </row>
    <row r="210" spans="1:67" x14ac:dyDescent="0.2">
      <c r="A210" s="5" t="s">
        <v>235</v>
      </c>
      <c r="B210" s="5" t="s">
        <v>161</v>
      </c>
      <c r="C210" s="5">
        <v>-2.8295148480000001</v>
      </c>
      <c r="D210" s="9">
        <v>4.7599999999999997E-7</v>
      </c>
      <c r="F210" s="5" t="s">
        <v>3534</v>
      </c>
      <c r="H210" s="5" t="s">
        <v>3611</v>
      </c>
      <c r="I210" s="5" t="s">
        <v>1869</v>
      </c>
      <c r="J210" s="5" t="s">
        <v>1869</v>
      </c>
      <c r="K210" s="5" t="s">
        <v>1871</v>
      </c>
      <c r="L210" s="5" t="s">
        <v>3536</v>
      </c>
      <c r="M210" s="5" t="s">
        <v>3612</v>
      </c>
      <c r="N210" s="5" t="s">
        <v>3538</v>
      </c>
      <c r="P210" s="5" t="s">
        <v>5</v>
      </c>
      <c r="Q210" s="5" t="s">
        <v>5</v>
      </c>
      <c r="R210" s="5"/>
      <c r="W210" s="5"/>
    </row>
    <row r="211" spans="1:67" x14ac:dyDescent="0.2">
      <c r="A211" s="5" t="s">
        <v>1127</v>
      </c>
      <c r="B211" s="5" t="s">
        <v>1436</v>
      </c>
      <c r="C211" s="5">
        <v>-2.8342744990000002</v>
      </c>
      <c r="D211" s="9">
        <v>6.9999999999999996E-10</v>
      </c>
      <c r="F211" s="5" t="s">
        <v>3661</v>
      </c>
      <c r="H211" s="5" t="s">
        <v>3662</v>
      </c>
      <c r="I211" s="5" t="s">
        <v>1869</v>
      </c>
      <c r="J211" s="5" t="s">
        <v>1869</v>
      </c>
      <c r="K211" s="5" t="s">
        <v>1871</v>
      </c>
      <c r="L211" s="5" t="s">
        <v>3663</v>
      </c>
      <c r="M211" s="5" t="s">
        <v>3664</v>
      </c>
      <c r="N211" s="5" t="s">
        <v>1880</v>
      </c>
      <c r="P211" s="5" t="s">
        <v>2</v>
      </c>
      <c r="Q211" s="5" t="s">
        <v>2</v>
      </c>
      <c r="R211" s="5"/>
      <c r="W211" s="5"/>
    </row>
    <row r="212" spans="1:67" x14ac:dyDescent="0.2">
      <c r="A212" s="5" t="s">
        <v>774</v>
      </c>
      <c r="B212" s="5" t="s">
        <v>605</v>
      </c>
      <c r="C212" s="5">
        <v>-2.8588950020000001</v>
      </c>
      <c r="D212" s="9">
        <v>1.24E-8</v>
      </c>
      <c r="F212" s="5" t="s">
        <v>2874</v>
      </c>
      <c r="H212" s="5" t="s">
        <v>3622</v>
      </c>
      <c r="I212" s="5" t="s">
        <v>1869</v>
      </c>
      <c r="J212" s="5" t="s">
        <v>1869</v>
      </c>
      <c r="K212" s="5" t="s">
        <v>1871</v>
      </c>
      <c r="L212" s="5" t="s">
        <v>2876</v>
      </c>
      <c r="M212" s="5" t="s">
        <v>3623</v>
      </c>
      <c r="N212" s="5" t="s">
        <v>1880</v>
      </c>
      <c r="P212" s="5" t="s">
        <v>5</v>
      </c>
      <c r="Q212" s="5" t="s">
        <v>2</v>
      </c>
      <c r="R212" s="5"/>
      <c r="W212" s="5"/>
    </row>
    <row r="213" spans="1:67" x14ac:dyDescent="0.2">
      <c r="A213" s="5" t="s">
        <v>567</v>
      </c>
      <c r="B213" s="5" t="s">
        <v>135</v>
      </c>
      <c r="C213" s="5">
        <v>-2.8872095500000001</v>
      </c>
      <c r="D213" s="9">
        <v>1.59E-8</v>
      </c>
      <c r="F213" s="5" t="s">
        <v>1899</v>
      </c>
      <c r="I213" s="5" t="s">
        <v>1869</v>
      </c>
      <c r="J213" s="5" t="s">
        <v>1869</v>
      </c>
      <c r="K213" s="5" t="s">
        <v>1871</v>
      </c>
      <c r="P213" s="5" t="s">
        <v>2</v>
      </c>
      <c r="Q213" s="5" t="s">
        <v>2</v>
      </c>
      <c r="R213" s="5"/>
      <c r="W213" s="5"/>
    </row>
    <row r="214" spans="1:67" x14ac:dyDescent="0.2">
      <c r="A214" s="5" t="s">
        <v>417</v>
      </c>
      <c r="B214" s="5" t="s">
        <v>1626</v>
      </c>
      <c r="C214" s="5">
        <v>-2.8955568020000002</v>
      </c>
      <c r="D214" s="9">
        <v>1.1600000000000001E-7</v>
      </c>
      <c r="F214" s="5" t="s">
        <v>2797</v>
      </c>
      <c r="H214" s="5" t="s">
        <v>3989</v>
      </c>
      <c r="I214" s="5" t="s">
        <v>1869</v>
      </c>
      <c r="J214" s="5" t="s">
        <v>1869</v>
      </c>
      <c r="K214" s="5" t="s">
        <v>1890</v>
      </c>
      <c r="L214" s="5" t="s">
        <v>2799</v>
      </c>
      <c r="M214" s="5" t="s">
        <v>3708</v>
      </c>
      <c r="N214" s="5" t="s">
        <v>1986</v>
      </c>
      <c r="P214" s="5" t="s">
        <v>5</v>
      </c>
      <c r="Q214" s="5" t="s">
        <v>2</v>
      </c>
      <c r="R214" s="5"/>
      <c r="W214" s="5"/>
    </row>
    <row r="215" spans="1:67" x14ac:dyDescent="0.2">
      <c r="A215" s="5" t="s">
        <v>392</v>
      </c>
      <c r="B215" s="5" t="s">
        <v>386</v>
      </c>
      <c r="C215" s="5">
        <v>-2.9194304500000001</v>
      </c>
      <c r="D215" s="9">
        <v>4.5299999999999999E-9</v>
      </c>
      <c r="F215" s="5" t="s">
        <v>1899</v>
      </c>
      <c r="I215" s="5" t="s">
        <v>1869</v>
      </c>
      <c r="J215" s="5" t="s">
        <v>1869</v>
      </c>
      <c r="K215" s="5" t="s">
        <v>1890</v>
      </c>
      <c r="P215" s="5" t="s">
        <v>2</v>
      </c>
      <c r="Q215" s="5" t="s">
        <v>2</v>
      </c>
      <c r="R215" s="5"/>
      <c r="W215" s="5"/>
    </row>
    <row r="216" spans="1:67" s="8" customFormat="1" x14ac:dyDescent="0.2">
      <c r="A216" s="5" t="s">
        <v>211</v>
      </c>
      <c r="B216" s="5" t="s">
        <v>561</v>
      </c>
      <c r="C216" s="5">
        <v>-2.9405751439999999</v>
      </c>
      <c r="D216" s="9">
        <v>2.77E-8</v>
      </c>
      <c r="E216" s="5"/>
      <c r="F216" s="5" t="s">
        <v>2154</v>
      </c>
      <c r="G216" s="5"/>
      <c r="H216" s="5"/>
      <c r="I216" s="5" t="s">
        <v>1869</v>
      </c>
      <c r="J216" s="5" t="s">
        <v>1869</v>
      </c>
      <c r="K216" s="5" t="s">
        <v>1871</v>
      </c>
      <c r="L216" s="5" t="s">
        <v>1999</v>
      </c>
      <c r="M216" s="5" t="s">
        <v>3651</v>
      </c>
      <c r="N216" s="5" t="s">
        <v>1975</v>
      </c>
      <c r="O216" s="5"/>
      <c r="P216" s="5" t="s">
        <v>5</v>
      </c>
      <c r="Q216" s="5" t="s">
        <v>5</v>
      </c>
      <c r="R216" s="5"/>
      <c r="S216" s="5"/>
      <c r="T216" s="5"/>
      <c r="U216" s="5"/>
      <c r="V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  <c r="BB216" s="5"/>
      <c r="BC216" s="5"/>
      <c r="BD216" s="5"/>
      <c r="BE216" s="5"/>
      <c r="BF216" s="5"/>
      <c r="BG216" s="5"/>
      <c r="BH216" s="5"/>
      <c r="BI216" s="5"/>
      <c r="BJ216" s="5"/>
      <c r="BK216" s="5"/>
      <c r="BL216" s="5"/>
      <c r="BM216" s="5"/>
      <c r="BN216" s="5"/>
      <c r="BO216" s="5"/>
    </row>
    <row r="217" spans="1:67" s="8" customFormat="1" x14ac:dyDescent="0.2">
      <c r="A217" s="5" t="s">
        <v>1753</v>
      </c>
      <c r="B217" s="5" t="s">
        <v>1653</v>
      </c>
      <c r="C217" s="5">
        <v>-2.9914924389999999</v>
      </c>
      <c r="D217" s="9">
        <v>6.6500000000000007E-8</v>
      </c>
      <c r="E217" s="5"/>
      <c r="F217" s="5" t="s">
        <v>2416</v>
      </c>
      <c r="G217" s="5" t="s">
        <v>3809</v>
      </c>
      <c r="H217" s="5" t="s">
        <v>3810</v>
      </c>
      <c r="I217" s="5" t="s">
        <v>1869</v>
      </c>
      <c r="J217" s="5" t="s">
        <v>1869</v>
      </c>
      <c r="K217" s="5" t="s">
        <v>1871</v>
      </c>
      <c r="L217" s="5" t="s">
        <v>2417</v>
      </c>
      <c r="M217" s="5" t="s">
        <v>3811</v>
      </c>
      <c r="N217" s="5" t="s">
        <v>1880</v>
      </c>
      <c r="O217" s="5"/>
      <c r="P217" s="5" t="s">
        <v>5</v>
      </c>
      <c r="Q217" s="5" t="s">
        <v>5</v>
      </c>
      <c r="R217" s="5"/>
      <c r="S217" s="5"/>
      <c r="T217" s="5"/>
      <c r="U217" s="5"/>
      <c r="V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  <c r="BB217" s="5"/>
      <c r="BC217" s="5"/>
      <c r="BD217" s="5"/>
      <c r="BE217" s="5"/>
      <c r="BF217" s="5"/>
      <c r="BG217" s="5"/>
      <c r="BH217" s="5"/>
      <c r="BI217" s="5"/>
      <c r="BJ217" s="5"/>
      <c r="BK217" s="5"/>
      <c r="BL217" s="5"/>
      <c r="BM217" s="5"/>
      <c r="BN217" s="5"/>
      <c r="BO217" s="5"/>
    </row>
    <row r="218" spans="1:67" x14ac:dyDescent="0.2">
      <c r="A218" s="5" t="s">
        <v>1384</v>
      </c>
      <c r="B218" s="5" t="s">
        <v>1485</v>
      </c>
      <c r="C218" s="5">
        <v>-2.9995607990000002</v>
      </c>
      <c r="D218" s="5">
        <v>1.41602E-4</v>
      </c>
      <c r="F218" s="5" t="s">
        <v>2725</v>
      </c>
      <c r="I218" s="5" t="s">
        <v>1869</v>
      </c>
      <c r="J218" s="5" t="s">
        <v>1869</v>
      </c>
      <c r="K218" s="5" t="s">
        <v>1871</v>
      </c>
      <c r="L218" s="5" t="s">
        <v>2176</v>
      </c>
      <c r="M218" s="5" t="s">
        <v>3968</v>
      </c>
      <c r="N218" s="5" t="s">
        <v>1874</v>
      </c>
      <c r="P218" s="5" t="s">
        <v>2</v>
      </c>
      <c r="Q218" s="5" t="s">
        <v>5</v>
      </c>
      <c r="R218" s="5"/>
      <c r="W218" s="5"/>
    </row>
    <row r="219" spans="1:67" x14ac:dyDescent="0.2">
      <c r="A219" s="5" t="s">
        <v>1046</v>
      </c>
      <c r="B219" s="5" t="s">
        <v>250</v>
      </c>
      <c r="C219" s="5">
        <v>-3.0984498550000001</v>
      </c>
      <c r="D219" s="9">
        <v>4.4299999999999998E-7</v>
      </c>
      <c r="F219" s="5" t="s">
        <v>3845</v>
      </c>
      <c r="H219" s="5" t="s">
        <v>3846</v>
      </c>
      <c r="I219" s="5" t="s">
        <v>1869</v>
      </c>
      <c r="J219" s="5" t="s">
        <v>1869</v>
      </c>
      <c r="K219" s="5" t="s">
        <v>1871</v>
      </c>
      <c r="L219" s="5" t="s">
        <v>1984</v>
      </c>
      <c r="M219" s="5" t="s">
        <v>2227</v>
      </c>
      <c r="N219" s="5" t="s">
        <v>1986</v>
      </c>
      <c r="P219" s="5" t="s">
        <v>2</v>
      </c>
      <c r="Q219" s="5" t="s">
        <v>2</v>
      </c>
      <c r="R219" s="5"/>
      <c r="W219" s="5"/>
    </row>
    <row r="220" spans="1:67" x14ac:dyDescent="0.2">
      <c r="A220" s="5" t="s">
        <v>784</v>
      </c>
      <c r="B220" s="5" t="s">
        <v>551</v>
      </c>
      <c r="C220" s="5">
        <v>-3.139720407</v>
      </c>
      <c r="D220" s="9">
        <v>3.3900000000000002E-10</v>
      </c>
      <c r="F220" s="5" t="s">
        <v>2797</v>
      </c>
      <c r="H220" s="5" t="s">
        <v>3989</v>
      </c>
      <c r="I220" s="5" t="s">
        <v>1869</v>
      </c>
      <c r="J220" s="5" t="s">
        <v>1869</v>
      </c>
      <c r="K220" s="5" t="s">
        <v>1871</v>
      </c>
      <c r="L220" s="5" t="s">
        <v>2799</v>
      </c>
      <c r="M220" s="5" t="s">
        <v>3708</v>
      </c>
      <c r="N220" s="5" t="s">
        <v>1986</v>
      </c>
      <c r="P220" s="5" t="s">
        <v>5</v>
      </c>
      <c r="Q220" s="5" t="s">
        <v>2</v>
      </c>
      <c r="R220" s="5"/>
      <c r="W220" s="5"/>
    </row>
    <row r="221" spans="1:67" x14ac:dyDescent="0.2">
      <c r="A221" s="5" t="s">
        <v>1297</v>
      </c>
      <c r="B221" s="5" t="s">
        <v>1555</v>
      </c>
      <c r="C221" s="5">
        <v>-3.139956051</v>
      </c>
      <c r="D221" s="9">
        <v>1.59E-8</v>
      </c>
      <c r="F221" s="5" t="s">
        <v>3210</v>
      </c>
      <c r="H221" s="5" t="s">
        <v>3654</v>
      </c>
      <c r="I221" s="5" t="s">
        <v>1869</v>
      </c>
      <c r="J221" s="5" t="s">
        <v>1869</v>
      </c>
      <c r="K221" s="5" t="s">
        <v>1871</v>
      </c>
      <c r="L221" s="5" t="s">
        <v>3655</v>
      </c>
      <c r="M221" s="5" t="s">
        <v>3656</v>
      </c>
      <c r="N221" s="5" t="s">
        <v>2097</v>
      </c>
      <c r="P221" s="5" t="s">
        <v>2</v>
      </c>
      <c r="Q221" s="5" t="s">
        <v>2</v>
      </c>
      <c r="R221" s="8"/>
      <c r="W221" s="5"/>
    </row>
    <row r="222" spans="1:67" x14ac:dyDescent="0.2">
      <c r="A222" s="5" t="s">
        <v>642</v>
      </c>
      <c r="B222" s="5" t="s">
        <v>1024</v>
      </c>
      <c r="C222" s="5">
        <v>-3.1515807489999998</v>
      </c>
      <c r="D222" s="9">
        <v>7.0199999999999997E-6</v>
      </c>
      <c r="F222" s="5" t="s">
        <v>3093</v>
      </c>
      <c r="I222" s="5" t="s">
        <v>1869</v>
      </c>
      <c r="J222" s="5" t="s">
        <v>1869</v>
      </c>
      <c r="K222" s="5" t="s">
        <v>1871</v>
      </c>
      <c r="L222" s="5" t="s">
        <v>3094</v>
      </c>
      <c r="M222" s="5" t="s">
        <v>3093</v>
      </c>
      <c r="N222" s="5" t="s">
        <v>1946</v>
      </c>
      <c r="P222" s="5" t="s">
        <v>5</v>
      </c>
      <c r="Q222" s="5" t="s">
        <v>2</v>
      </c>
      <c r="R222" s="8"/>
      <c r="W222" s="5"/>
    </row>
    <row r="223" spans="1:67" x14ac:dyDescent="0.2">
      <c r="A223" s="5" t="s">
        <v>477</v>
      </c>
      <c r="B223" s="5" t="s">
        <v>214</v>
      </c>
      <c r="C223" s="5">
        <v>-3.1688017070000001</v>
      </c>
      <c r="D223" s="9">
        <v>5.6100000000000002E-5</v>
      </c>
      <c r="F223" s="5" t="s">
        <v>1899</v>
      </c>
      <c r="I223" s="5" t="s">
        <v>1869</v>
      </c>
      <c r="J223" s="5" t="s">
        <v>1869</v>
      </c>
      <c r="K223" s="5" t="s">
        <v>1890</v>
      </c>
      <c r="P223" s="5" t="s">
        <v>2</v>
      </c>
      <c r="Q223" s="5" t="s">
        <v>2</v>
      </c>
      <c r="R223" s="5"/>
      <c r="W223" s="5"/>
    </row>
    <row r="224" spans="1:67" x14ac:dyDescent="0.2">
      <c r="A224" s="5" t="s">
        <v>804</v>
      </c>
      <c r="B224" s="5" t="s">
        <v>1754</v>
      </c>
      <c r="C224" s="5">
        <v>-3.1845190670000001</v>
      </c>
      <c r="D224" s="9">
        <v>3.0499999999999999E-5</v>
      </c>
      <c r="F224" s="5" t="s">
        <v>3826</v>
      </c>
      <c r="H224" s="5" t="s">
        <v>3827</v>
      </c>
      <c r="I224" s="5" t="s">
        <v>1869</v>
      </c>
      <c r="J224" s="5" t="s">
        <v>1869</v>
      </c>
      <c r="K224" s="5" t="s">
        <v>1871</v>
      </c>
      <c r="L224" s="5" t="s">
        <v>3828</v>
      </c>
      <c r="M224" s="5" t="s">
        <v>3829</v>
      </c>
      <c r="N224" s="5" t="s">
        <v>1874</v>
      </c>
      <c r="P224" s="5" t="s">
        <v>2</v>
      </c>
      <c r="Q224" s="5" t="s">
        <v>2</v>
      </c>
      <c r="R224" s="5"/>
      <c r="W224" s="5"/>
    </row>
    <row r="225" spans="1:23" x14ac:dyDescent="0.2">
      <c r="A225" s="5" t="s">
        <v>1513</v>
      </c>
      <c r="B225" s="5" t="s">
        <v>412</v>
      </c>
      <c r="C225" s="5">
        <v>-3.2357011550000001</v>
      </c>
      <c r="D225" s="9">
        <v>6.2599999999999996E-11</v>
      </c>
      <c r="F225" s="5" t="s">
        <v>3795</v>
      </c>
      <c r="G225" s="5" t="s">
        <v>3796</v>
      </c>
      <c r="H225" s="5" t="s">
        <v>3797</v>
      </c>
      <c r="I225" s="5" t="s">
        <v>1869</v>
      </c>
      <c r="J225" s="5" t="s">
        <v>1869</v>
      </c>
      <c r="K225" s="5" t="s">
        <v>1871</v>
      </c>
      <c r="L225" s="5" t="s">
        <v>3798</v>
      </c>
      <c r="M225" s="5" t="s">
        <v>3799</v>
      </c>
      <c r="N225" s="5" t="s">
        <v>1874</v>
      </c>
      <c r="P225" s="5" t="s">
        <v>2</v>
      </c>
      <c r="Q225" s="5" t="s">
        <v>2</v>
      </c>
      <c r="R225" s="5"/>
      <c r="W225" s="5"/>
    </row>
    <row r="226" spans="1:23" x14ac:dyDescent="0.2">
      <c r="A226" s="5" t="s">
        <v>44</v>
      </c>
      <c r="B226" s="5" t="s">
        <v>623</v>
      </c>
      <c r="C226" s="5">
        <v>-3.2534396860000001</v>
      </c>
      <c r="D226" s="9">
        <v>1.9599999999999998E-9</v>
      </c>
      <c r="F226" s="5" t="s">
        <v>3699</v>
      </c>
      <c r="I226" s="5" t="s">
        <v>1869</v>
      </c>
      <c r="J226" s="5" t="s">
        <v>1869</v>
      </c>
      <c r="K226" s="5" t="s">
        <v>1871</v>
      </c>
      <c r="P226" s="5" t="s">
        <v>2</v>
      </c>
      <c r="Q226" s="5" t="s">
        <v>2</v>
      </c>
      <c r="R226" s="5"/>
      <c r="W226" s="5"/>
    </row>
    <row r="227" spans="1:23" x14ac:dyDescent="0.2">
      <c r="A227" s="5" t="s">
        <v>535</v>
      </c>
      <c r="B227" s="5" t="s">
        <v>1779</v>
      </c>
      <c r="C227" s="5">
        <v>-3.3742297670000001</v>
      </c>
      <c r="D227" s="9">
        <v>4.5299999999999999E-9</v>
      </c>
      <c r="F227" s="5" t="s">
        <v>3657</v>
      </c>
      <c r="H227" s="5" t="s">
        <v>3658</v>
      </c>
      <c r="I227" s="5" t="s">
        <v>1869</v>
      </c>
      <c r="J227" s="5" t="s">
        <v>1869</v>
      </c>
      <c r="K227" s="5" t="s">
        <v>1871</v>
      </c>
      <c r="L227" s="5" t="s">
        <v>3659</v>
      </c>
      <c r="M227" s="5" t="s">
        <v>3660</v>
      </c>
      <c r="N227" s="5" t="s">
        <v>1880</v>
      </c>
      <c r="P227" s="5" t="s">
        <v>2</v>
      </c>
      <c r="Q227" s="5" t="s">
        <v>2</v>
      </c>
      <c r="R227" s="5"/>
      <c r="W227" s="5"/>
    </row>
    <row r="228" spans="1:23" x14ac:dyDescent="0.2">
      <c r="A228" s="5" t="s">
        <v>1666</v>
      </c>
      <c r="B228" s="5" t="s">
        <v>1667</v>
      </c>
      <c r="C228" s="5">
        <v>-3.384323304</v>
      </c>
      <c r="D228" s="5">
        <v>4.0420400000000002E-4</v>
      </c>
      <c r="F228" s="5" t="s">
        <v>1899</v>
      </c>
      <c r="I228" s="5" t="s">
        <v>1869</v>
      </c>
      <c r="J228" s="5" t="s">
        <v>1869</v>
      </c>
      <c r="K228" s="5" t="s">
        <v>1988</v>
      </c>
      <c r="P228" s="5" t="s">
        <v>2</v>
      </c>
      <c r="Q228" s="5" t="s">
        <v>2</v>
      </c>
      <c r="R228" s="5"/>
      <c r="W228" s="5"/>
    </row>
    <row r="229" spans="1:23" x14ac:dyDescent="0.2">
      <c r="A229" s="5" t="s">
        <v>1633</v>
      </c>
      <c r="B229" s="5" t="s">
        <v>1250</v>
      </c>
      <c r="C229" s="5">
        <v>-3.407801101</v>
      </c>
      <c r="D229" s="9">
        <v>1.7800000000000001E-7</v>
      </c>
      <c r="F229" s="5" t="s">
        <v>3900</v>
      </c>
      <c r="H229" s="5" t="s">
        <v>3901</v>
      </c>
      <c r="I229" s="5" t="s">
        <v>1869</v>
      </c>
      <c r="J229" s="5" t="s">
        <v>1869</v>
      </c>
      <c r="K229" s="5" t="s">
        <v>1871</v>
      </c>
      <c r="L229" s="5" t="s">
        <v>3902</v>
      </c>
      <c r="M229" s="5" t="s">
        <v>3903</v>
      </c>
      <c r="N229" s="5" t="s">
        <v>1889</v>
      </c>
      <c r="P229" s="5" t="s">
        <v>2</v>
      </c>
      <c r="Q229" s="5" t="s">
        <v>2</v>
      </c>
      <c r="R229" s="5"/>
      <c r="W229" s="5"/>
    </row>
    <row r="230" spans="1:23" x14ac:dyDescent="0.2">
      <c r="A230" s="5" t="s">
        <v>1416</v>
      </c>
      <c r="B230" s="5" t="s">
        <v>517</v>
      </c>
      <c r="C230" s="5">
        <v>-3.428171179</v>
      </c>
      <c r="D230" s="9">
        <v>7.0400000000000004E-5</v>
      </c>
      <c r="F230" s="5" t="s">
        <v>4023</v>
      </c>
      <c r="G230" s="5" t="s">
        <v>4024</v>
      </c>
      <c r="H230" s="5" t="s">
        <v>4025</v>
      </c>
      <c r="I230" s="5" t="s">
        <v>1869</v>
      </c>
      <c r="J230" s="5" t="s">
        <v>1869</v>
      </c>
      <c r="K230" s="5" t="s">
        <v>1871</v>
      </c>
      <c r="L230" s="5" t="s">
        <v>4026</v>
      </c>
      <c r="M230" s="5" t="s">
        <v>4027</v>
      </c>
      <c r="N230" s="5" t="s">
        <v>1880</v>
      </c>
      <c r="P230" s="5" t="s">
        <v>2</v>
      </c>
      <c r="Q230" s="5" t="s">
        <v>2</v>
      </c>
      <c r="R230" s="5"/>
      <c r="W230" s="5"/>
    </row>
    <row r="231" spans="1:23" x14ac:dyDescent="0.2">
      <c r="A231" s="5" t="s">
        <v>834</v>
      </c>
      <c r="B231" s="5" t="s">
        <v>536</v>
      </c>
      <c r="C231" s="5">
        <v>-3.4326039129999999</v>
      </c>
      <c r="D231" s="9">
        <v>4.34E-7</v>
      </c>
      <c r="F231" s="5" t="s">
        <v>3685</v>
      </c>
      <c r="H231" s="5" t="s">
        <v>3686</v>
      </c>
      <c r="I231" s="5" t="s">
        <v>1869</v>
      </c>
      <c r="J231" s="5" t="s">
        <v>1869</v>
      </c>
      <c r="K231" s="5" t="s">
        <v>1871</v>
      </c>
      <c r="L231" s="5" t="s">
        <v>3687</v>
      </c>
      <c r="M231" s="5" t="s">
        <v>3688</v>
      </c>
      <c r="N231" s="5" t="s">
        <v>1880</v>
      </c>
      <c r="P231" s="5" t="s">
        <v>2</v>
      </c>
      <c r="Q231" s="5" t="s">
        <v>2</v>
      </c>
      <c r="R231" s="5"/>
      <c r="W231" s="5"/>
    </row>
    <row r="232" spans="1:23" x14ac:dyDescent="0.2">
      <c r="A232" s="5" t="s">
        <v>1389</v>
      </c>
      <c r="B232" s="5" t="s">
        <v>93</v>
      </c>
      <c r="C232" s="5">
        <v>-3.6007217009999999</v>
      </c>
      <c r="D232" s="9">
        <v>7.1199999999999996E-5</v>
      </c>
      <c r="F232" s="5" t="s">
        <v>3876</v>
      </c>
      <c r="I232" s="5" t="s">
        <v>1869</v>
      </c>
      <c r="J232" s="5" t="s">
        <v>1869</v>
      </c>
      <c r="K232" s="5" t="s">
        <v>1871</v>
      </c>
      <c r="L232" s="5" t="s">
        <v>3877</v>
      </c>
      <c r="M232" s="5" t="s">
        <v>3876</v>
      </c>
      <c r="N232" s="5" t="s">
        <v>3878</v>
      </c>
      <c r="P232" s="5" t="s">
        <v>2</v>
      </c>
      <c r="Q232" s="5" t="s">
        <v>2</v>
      </c>
      <c r="R232" s="5"/>
      <c r="W232" s="5"/>
    </row>
    <row r="233" spans="1:23" x14ac:dyDescent="0.2">
      <c r="A233" s="5" t="s">
        <v>1421</v>
      </c>
      <c r="B233" s="5" t="s">
        <v>669</v>
      </c>
      <c r="C233" s="5">
        <v>-3.986390289</v>
      </c>
      <c r="D233" s="9">
        <v>4.32E-5</v>
      </c>
      <c r="F233" s="5" t="s">
        <v>2884</v>
      </c>
      <c r="H233" s="5" t="s">
        <v>3975</v>
      </c>
      <c r="I233" s="5" t="s">
        <v>1869</v>
      </c>
      <c r="J233" s="5" t="s">
        <v>1869</v>
      </c>
      <c r="K233" s="5" t="s">
        <v>1890</v>
      </c>
      <c r="L233" s="5" t="s">
        <v>3445</v>
      </c>
      <c r="M233" s="5" t="s">
        <v>3976</v>
      </c>
      <c r="N233" s="5" t="s">
        <v>1946</v>
      </c>
      <c r="P233" s="5" t="s">
        <v>2</v>
      </c>
      <c r="Q233" s="5" t="s">
        <v>2</v>
      </c>
      <c r="R233" s="5"/>
      <c r="W233" s="5"/>
    </row>
    <row r="234" spans="1:23" x14ac:dyDescent="0.2">
      <c r="A234" s="5" t="s">
        <v>1433</v>
      </c>
      <c r="B234" s="5" t="s">
        <v>1020</v>
      </c>
      <c r="C234" s="5">
        <v>-4.0086574830000004</v>
      </c>
      <c r="D234" s="5">
        <v>3.9436089999999998E-3</v>
      </c>
      <c r="F234" s="5" t="s">
        <v>3592</v>
      </c>
      <c r="I234" s="5" t="s">
        <v>1869</v>
      </c>
      <c r="J234" s="5" t="s">
        <v>1869</v>
      </c>
      <c r="K234" s="5" t="s">
        <v>1871</v>
      </c>
      <c r="L234" s="5" t="s">
        <v>3593</v>
      </c>
      <c r="M234" s="5" t="s">
        <v>3592</v>
      </c>
      <c r="N234" s="5" t="s">
        <v>1883</v>
      </c>
      <c r="P234" s="5" t="s">
        <v>2</v>
      </c>
      <c r="Q234" s="5" t="s">
        <v>2</v>
      </c>
      <c r="R234" s="5"/>
      <c r="W234" s="5"/>
    </row>
    <row r="235" spans="1:23" x14ac:dyDescent="0.2">
      <c r="A235" s="5" t="s">
        <v>1098</v>
      </c>
      <c r="B235" s="5" t="s">
        <v>1</v>
      </c>
      <c r="C235" s="5">
        <v>-4.1004224760000003</v>
      </c>
      <c r="D235" s="9">
        <v>9.39E-9</v>
      </c>
      <c r="F235" s="5" t="s">
        <v>2155</v>
      </c>
      <c r="H235" s="5" t="s">
        <v>3652</v>
      </c>
      <c r="I235" s="5" t="s">
        <v>1869</v>
      </c>
      <c r="J235" s="5" t="s">
        <v>1869</v>
      </c>
      <c r="K235" s="5" t="s">
        <v>1871</v>
      </c>
      <c r="L235" s="5" t="s">
        <v>2157</v>
      </c>
      <c r="M235" s="5" t="s">
        <v>3653</v>
      </c>
      <c r="N235" s="5" t="s">
        <v>2097</v>
      </c>
      <c r="P235" s="5" t="s">
        <v>5</v>
      </c>
      <c r="Q235" s="5" t="s">
        <v>2</v>
      </c>
      <c r="R235" s="5"/>
      <c r="W235" s="5"/>
    </row>
    <row r="236" spans="1:23" x14ac:dyDescent="0.2">
      <c r="A236" s="5" t="s">
        <v>1663</v>
      </c>
      <c r="B236" s="5" t="s">
        <v>797</v>
      </c>
      <c r="C236" s="5">
        <v>-4.1064044019999999</v>
      </c>
      <c r="D236" s="5">
        <v>1.9218939999999999E-3</v>
      </c>
      <c r="F236" s="5" t="s">
        <v>3722</v>
      </c>
      <c r="H236" s="5" t="s">
        <v>3723</v>
      </c>
      <c r="I236" s="5" t="s">
        <v>1869</v>
      </c>
      <c r="J236" s="5" t="s">
        <v>1869</v>
      </c>
      <c r="K236" s="5" t="s">
        <v>1988</v>
      </c>
      <c r="L236" s="5" t="s">
        <v>3724</v>
      </c>
      <c r="M236" s="5" t="s">
        <v>3725</v>
      </c>
      <c r="N236" s="5" t="s">
        <v>1862</v>
      </c>
      <c r="P236" s="5" t="s">
        <v>2</v>
      </c>
      <c r="Q236" s="5" t="s">
        <v>2</v>
      </c>
      <c r="R236" s="5"/>
      <c r="W236" s="5"/>
    </row>
    <row r="237" spans="1:23" x14ac:dyDescent="0.2">
      <c r="A237" s="5" t="s">
        <v>1650</v>
      </c>
      <c r="B237" s="5" t="s">
        <v>1651</v>
      </c>
      <c r="C237" s="5">
        <v>-6.2553132140000001</v>
      </c>
      <c r="D237" s="5">
        <v>3.2950039999999998E-3</v>
      </c>
      <c r="F237" s="5" t="s">
        <v>2797</v>
      </c>
      <c r="H237" s="5" t="s">
        <v>3989</v>
      </c>
      <c r="I237" s="5" t="s">
        <v>1869</v>
      </c>
      <c r="J237" s="5" t="s">
        <v>1869</v>
      </c>
      <c r="K237" s="5" t="s">
        <v>1988</v>
      </c>
      <c r="P237" s="5" t="s">
        <v>2</v>
      </c>
      <c r="Q237" s="5" t="s">
        <v>2</v>
      </c>
      <c r="R237" s="5"/>
      <c r="W237" s="5"/>
    </row>
    <row r="238" spans="1:23" x14ac:dyDescent="0.2">
      <c r="A238" s="5" t="s">
        <v>342</v>
      </c>
      <c r="B238" s="5" t="s">
        <v>1697</v>
      </c>
      <c r="C238" s="5">
        <v>-6.6470744850000001</v>
      </c>
      <c r="D238" s="5">
        <v>1.2960059999999999E-3</v>
      </c>
      <c r="F238" s="5" t="s">
        <v>1899</v>
      </c>
      <c r="I238" s="5" t="s">
        <v>1869</v>
      </c>
      <c r="J238" s="5" t="s">
        <v>1869</v>
      </c>
      <c r="K238" s="5" t="s">
        <v>1890</v>
      </c>
      <c r="P238" s="5" t="s">
        <v>2</v>
      </c>
      <c r="Q238" s="5" t="s">
        <v>2</v>
      </c>
      <c r="R238" s="5"/>
      <c r="W238" s="5"/>
    </row>
    <row r="239" spans="1:23" x14ac:dyDescent="0.2">
      <c r="A239" s="5" t="s">
        <v>263</v>
      </c>
      <c r="B239" s="5" t="s">
        <v>1853</v>
      </c>
      <c r="C239" s="5">
        <v>-7.0173050310000002</v>
      </c>
      <c r="D239" s="5">
        <v>2.2497110000000002E-3</v>
      </c>
      <c r="F239" s="5" t="s">
        <v>3786</v>
      </c>
      <c r="I239" s="5" t="s">
        <v>1869</v>
      </c>
      <c r="J239" s="5" t="s">
        <v>1869</v>
      </c>
      <c r="K239" s="5" t="s">
        <v>1890</v>
      </c>
      <c r="P239" s="5" t="s">
        <v>2</v>
      </c>
      <c r="Q239" s="5" t="s">
        <v>2</v>
      </c>
      <c r="R239" s="5"/>
      <c r="W239" s="5"/>
    </row>
    <row r="240" spans="1:23" x14ac:dyDescent="0.2">
      <c r="D240" s="9"/>
      <c r="R240" s="5"/>
      <c r="W240" s="5"/>
    </row>
    <row r="241" spans="4:23" x14ac:dyDescent="0.2">
      <c r="D241" s="9"/>
      <c r="R241" s="5"/>
      <c r="W241" s="5"/>
    </row>
    <row r="242" spans="4:23" x14ac:dyDescent="0.2">
      <c r="D242" s="9"/>
      <c r="R242" s="5"/>
      <c r="W242" s="5"/>
    </row>
    <row r="243" spans="4:23" x14ac:dyDescent="0.2">
      <c r="R243" s="5"/>
      <c r="W243" s="5"/>
    </row>
    <row r="244" spans="4:23" x14ac:dyDescent="0.2">
      <c r="D244" s="9"/>
      <c r="R244" s="5"/>
      <c r="W244" s="5"/>
    </row>
    <row r="245" spans="4:23" x14ac:dyDescent="0.2">
      <c r="D245" s="9"/>
      <c r="R245" s="5"/>
      <c r="W245" s="5"/>
    </row>
    <row r="246" spans="4:23" x14ac:dyDescent="0.2">
      <c r="D246" s="9"/>
      <c r="R246" s="5"/>
      <c r="W246" s="5"/>
    </row>
    <row r="247" spans="4:23" x14ac:dyDescent="0.2">
      <c r="R247" s="5"/>
      <c r="W247" s="5"/>
    </row>
    <row r="248" spans="4:23" x14ac:dyDescent="0.2">
      <c r="R248" s="5"/>
      <c r="W248" s="5"/>
    </row>
    <row r="249" spans="4:23" x14ac:dyDescent="0.2">
      <c r="R249" s="5"/>
      <c r="W249" s="5"/>
    </row>
    <row r="250" spans="4:23" x14ac:dyDescent="0.2">
      <c r="D250" s="9"/>
      <c r="R250" s="5"/>
      <c r="W250" s="5"/>
    </row>
    <row r="251" spans="4:23" x14ac:dyDescent="0.2">
      <c r="R251" s="5"/>
      <c r="W251" s="5"/>
    </row>
    <row r="252" spans="4:23" x14ac:dyDescent="0.2">
      <c r="R252" s="5"/>
      <c r="W252" s="5"/>
    </row>
    <row r="253" spans="4:23" x14ac:dyDescent="0.2">
      <c r="D253" s="9"/>
      <c r="R253" s="5"/>
      <c r="W253" s="5"/>
    </row>
    <row r="254" spans="4:23" x14ac:dyDescent="0.2">
      <c r="R254" s="5"/>
      <c r="W254" s="5"/>
    </row>
  </sheetData>
  <autoFilter ref="A1:Q239" xr:uid="{49357BA0-D6E3-5147-A883-23D997788722}">
    <sortState ref="A2:Q239">
      <sortCondition ref="E1:E239"/>
    </sortState>
  </autoFilter>
  <sortState ref="B2:R254">
    <sortCondition ref="O1"/>
  </sortState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6AAD82-05C0-3842-84F1-E90A8FB744A0}">
  <sheetPr codeName="Sheet10"/>
  <dimension ref="A1:H73"/>
  <sheetViews>
    <sheetView topLeftCell="A50" workbookViewId="0">
      <selection activeCell="A48" sqref="A48:H73"/>
    </sheetView>
  </sheetViews>
  <sheetFormatPr baseColWidth="10" defaultRowHeight="16" x14ac:dyDescent="0.2"/>
  <cols>
    <col min="1" max="1" width="24.6640625" bestFit="1" customWidth="1"/>
    <col min="2" max="2" width="15.5" customWidth="1"/>
    <col min="4" max="4" width="22" bestFit="1" customWidth="1"/>
  </cols>
  <sheetData>
    <row r="1" spans="1:5" x14ac:dyDescent="0.2">
      <c r="A1" s="3" t="s">
        <v>5040</v>
      </c>
    </row>
    <row r="3" spans="1:5" x14ac:dyDescent="0.2">
      <c r="A3" t="s">
        <v>4065</v>
      </c>
    </row>
    <row r="4" spans="1:5" x14ac:dyDescent="0.2">
      <c r="A4" s="4" t="s">
        <v>4043</v>
      </c>
      <c r="B4" s="4" t="s">
        <v>4044</v>
      </c>
      <c r="C4" s="4" t="s">
        <v>4066</v>
      </c>
      <c r="D4" s="4" t="s">
        <v>4067</v>
      </c>
      <c r="E4" s="4" t="s">
        <v>4046</v>
      </c>
    </row>
    <row r="5" spans="1:5" x14ac:dyDescent="0.2">
      <c r="A5" s="5">
        <v>183</v>
      </c>
      <c r="B5" s="5" t="s">
        <v>5043</v>
      </c>
      <c r="C5" s="5">
        <f>COUNT([1]ind_PE_G_183!B27:B150)</f>
        <v>124</v>
      </c>
      <c r="D5" s="5">
        <f>COUNT([1]ind_PE_G_183!B2:B26)</f>
        <v>25</v>
      </c>
      <c r="E5" s="5">
        <f>C5+D5</f>
        <v>149</v>
      </c>
    </row>
    <row r="6" spans="1:5" x14ac:dyDescent="0.2">
      <c r="A6" s="5">
        <v>184</v>
      </c>
      <c r="B6" s="5" t="s">
        <v>5042</v>
      </c>
      <c r="C6" s="5">
        <f>COUNT([1]ind_PE_G_PE_184!B50:B182)</f>
        <v>133</v>
      </c>
      <c r="D6" s="5">
        <f>COUNT([1]ind_PE_G_PE_184!B2:B49)</f>
        <v>48</v>
      </c>
      <c r="E6" s="5">
        <f t="shared" ref="E6:E9" si="0">C6+D6</f>
        <v>181</v>
      </c>
    </row>
    <row r="7" spans="1:5" x14ac:dyDescent="0.2">
      <c r="A7" s="5">
        <v>185</v>
      </c>
      <c r="B7" s="5" t="s">
        <v>5044</v>
      </c>
      <c r="C7" s="5">
        <f>COUNT([1]ind_PE_G_185!B2:B127)</f>
        <v>126</v>
      </c>
      <c r="D7" s="5">
        <f>COUNT([1]ind_PE_G_185!B128:B244)</f>
        <v>117</v>
      </c>
      <c r="E7" s="5">
        <f t="shared" si="0"/>
        <v>243</v>
      </c>
    </row>
    <row r="8" spans="1:5" x14ac:dyDescent="0.2">
      <c r="A8" s="5">
        <v>186</v>
      </c>
      <c r="B8" s="5" t="s">
        <v>5041</v>
      </c>
      <c r="C8" s="5">
        <f>COUNT([1]ind_PE_G_186!B39:B244)</f>
        <v>206</v>
      </c>
      <c r="D8" s="5">
        <f>COUNT([1]ind_PE_G_186!B2:B38)</f>
        <v>37</v>
      </c>
      <c r="E8" s="5">
        <f t="shared" si="0"/>
        <v>243</v>
      </c>
    </row>
    <row r="9" spans="1:5" x14ac:dyDescent="0.2">
      <c r="A9" s="6" t="s">
        <v>4048</v>
      </c>
      <c r="B9" s="5" t="s">
        <v>4048</v>
      </c>
      <c r="C9" s="5">
        <f>SUM(C5:C8)</f>
        <v>589</v>
      </c>
      <c r="D9" s="5">
        <f>SUM(D5:D8)</f>
        <v>227</v>
      </c>
      <c r="E9" s="5">
        <f t="shared" si="0"/>
        <v>816</v>
      </c>
    </row>
    <row r="11" spans="1:5" x14ac:dyDescent="0.2">
      <c r="A11" s="4" t="s">
        <v>4042</v>
      </c>
      <c r="B11" s="5"/>
      <c r="C11" s="5"/>
      <c r="D11" s="5"/>
      <c r="E11" s="5"/>
    </row>
    <row r="12" spans="1:5" x14ac:dyDescent="0.2">
      <c r="A12" s="5"/>
      <c r="B12" s="5"/>
      <c r="C12" s="5"/>
      <c r="D12" s="5"/>
      <c r="E12" s="5"/>
    </row>
    <row r="13" spans="1:5" x14ac:dyDescent="0.2">
      <c r="A13" s="4" t="s">
        <v>4043</v>
      </c>
      <c r="B13" s="4" t="s">
        <v>4044</v>
      </c>
      <c r="C13" s="4" t="s">
        <v>4045</v>
      </c>
      <c r="D13" s="4" t="s">
        <v>4046</v>
      </c>
      <c r="E13" s="4" t="s">
        <v>4047</v>
      </c>
    </row>
    <row r="14" spans="1:5" x14ac:dyDescent="0.2">
      <c r="A14" s="5">
        <v>183</v>
      </c>
      <c r="B14" s="5" t="s">
        <v>5043</v>
      </c>
      <c r="C14" s="5">
        <v>64</v>
      </c>
      <c r="D14" s="5">
        <v>159</v>
      </c>
      <c r="E14" s="5">
        <f>(C14/D14)*100</f>
        <v>40.25157232704403</v>
      </c>
    </row>
    <row r="15" spans="1:5" x14ac:dyDescent="0.2">
      <c r="A15" s="5">
        <v>184</v>
      </c>
      <c r="B15" s="5" t="s">
        <v>5042</v>
      </c>
      <c r="C15" s="5">
        <v>77</v>
      </c>
      <c r="D15" s="5">
        <v>207</v>
      </c>
      <c r="E15" s="5">
        <f t="shared" ref="E15:E18" si="1">(C15/D15)*100</f>
        <v>37.19806763285024</v>
      </c>
    </row>
    <row r="16" spans="1:5" x14ac:dyDescent="0.2">
      <c r="A16" s="5">
        <v>185</v>
      </c>
      <c r="B16" s="5" t="s">
        <v>5044</v>
      </c>
      <c r="C16" s="5">
        <v>50</v>
      </c>
      <c r="D16" s="5">
        <v>272</v>
      </c>
      <c r="E16" s="5">
        <f t="shared" si="1"/>
        <v>18.382352941176471</v>
      </c>
    </row>
    <row r="17" spans="1:7" x14ac:dyDescent="0.2">
      <c r="A17" s="5">
        <v>186</v>
      </c>
      <c r="B17" s="5" t="s">
        <v>5041</v>
      </c>
      <c r="C17" s="5">
        <v>112</v>
      </c>
      <c r="D17" s="5">
        <v>281</v>
      </c>
      <c r="E17" s="5">
        <f t="shared" si="1"/>
        <v>39.857651245551601</v>
      </c>
    </row>
    <row r="18" spans="1:7" x14ac:dyDescent="0.2">
      <c r="A18" s="6" t="s">
        <v>4048</v>
      </c>
      <c r="B18" s="5" t="s">
        <v>4048</v>
      </c>
      <c r="C18" s="5">
        <f>SUM(C14:C17)</f>
        <v>303</v>
      </c>
      <c r="D18" s="5">
        <f>SUM(D14:D17)</f>
        <v>919</v>
      </c>
      <c r="E18" s="4">
        <f t="shared" si="1"/>
        <v>32.970620239390641</v>
      </c>
    </row>
    <row r="21" spans="1:7" x14ac:dyDescent="0.2">
      <c r="A21" s="3" t="s">
        <v>4049</v>
      </c>
    </row>
    <row r="23" spans="1:7" x14ac:dyDescent="0.2">
      <c r="A23" s="3" t="s">
        <v>4043</v>
      </c>
      <c r="B23" s="3" t="s">
        <v>4044</v>
      </c>
      <c r="C23" s="3" t="s">
        <v>4050</v>
      </c>
      <c r="D23" s="3" t="s">
        <v>1890</v>
      </c>
      <c r="E23" s="3" t="s">
        <v>1871</v>
      </c>
      <c r="F23" s="3" t="s">
        <v>4046</v>
      </c>
      <c r="G23" s="3" t="s">
        <v>4051</v>
      </c>
    </row>
    <row r="24" spans="1:7" x14ac:dyDescent="0.2">
      <c r="A24">
        <v>183</v>
      </c>
      <c r="B24" t="s">
        <v>5043</v>
      </c>
      <c r="C24">
        <v>39</v>
      </c>
      <c r="D24">
        <v>39</v>
      </c>
      <c r="E24">
        <v>81</v>
      </c>
      <c r="F24">
        <v>159</v>
      </c>
      <c r="G24">
        <f>(SUM(D24:E24)/F24)*100</f>
        <v>75.471698113207552</v>
      </c>
    </row>
    <row r="25" spans="1:7" x14ac:dyDescent="0.2">
      <c r="A25">
        <v>184</v>
      </c>
      <c r="B25" t="s">
        <v>5042</v>
      </c>
      <c r="C25">
        <v>53</v>
      </c>
      <c r="D25">
        <v>91</v>
      </c>
      <c r="E25">
        <v>63</v>
      </c>
      <c r="F25">
        <v>207</v>
      </c>
      <c r="G25">
        <f>(SUM(D25:E25)/F25)*100</f>
        <v>74.39613526570048</v>
      </c>
    </row>
    <row r="26" spans="1:7" x14ac:dyDescent="0.2">
      <c r="A26">
        <v>185</v>
      </c>
      <c r="B26" t="s">
        <v>5044</v>
      </c>
      <c r="C26">
        <v>18</v>
      </c>
      <c r="D26">
        <v>45</v>
      </c>
      <c r="E26">
        <v>209</v>
      </c>
      <c r="F26">
        <v>272</v>
      </c>
      <c r="G26">
        <f>(SUM(D26:E26)/F26)*100</f>
        <v>93.382352941176478</v>
      </c>
    </row>
    <row r="27" spans="1:7" x14ac:dyDescent="0.2">
      <c r="A27">
        <v>186</v>
      </c>
      <c r="B27" t="s">
        <v>5041</v>
      </c>
      <c r="C27">
        <v>51</v>
      </c>
      <c r="D27">
        <v>119</v>
      </c>
      <c r="E27">
        <v>111</v>
      </c>
      <c r="F27">
        <v>281</v>
      </c>
      <c r="G27">
        <f>(SUM(D27:E27)/F27)*100</f>
        <v>81.85053380782918</v>
      </c>
    </row>
    <row r="28" spans="1:7" x14ac:dyDescent="0.2">
      <c r="A28" s="7" t="s">
        <v>4048</v>
      </c>
      <c r="B28" t="s">
        <v>4048</v>
      </c>
      <c r="C28">
        <f>SUM(C24:C27)</f>
        <v>161</v>
      </c>
      <c r="D28">
        <f t="shared" ref="D28:E28" si="2">SUM(D24:D27)</f>
        <v>294</v>
      </c>
      <c r="E28">
        <f t="shared" si="2"/>
        <v>464</v>
      </c>
      <c r="F28">
        <f>SUM(F24:F27)</f>
        <v>919</v>
      </c>
      <c r="G28">
        <f t="shared" ref="G28" si="3">(SUM(D28:E28)/F28)*100</f>
        <v>82.480957562568008</v>
      </c>
    </row>
    <row r="32" spans="1:7" x14ac:dyDescent="0.2">
      <c r="A32" s="3" t="s">
        <v>4052</v>
      </c>
    </row>
    <row r="33" spans="1:4" x14ac:dyDescent="0.2">
      <c r="A33" t="s">
        <v>4046</v>
      </c>
      <c r="B33">
        <v>2436</v>
      </c>
    </row>
    <row r="34" spans="1:4" x14ac:dyDescent="0.2">
      <c r="A34" t="s">
        <v>1871</v>
      </c>
      <c r="B34">
        <v>1166</v>
      </c>
      <c r="C34">
        <f>(B34/B33)*100</f>
        <v>47.86535303776683</v>
      </c>
    </row>
    <row r="35" spans="1:4" x14ac:dyDescent="0.2">
      <c r="A35" t="s">
        <v>1890</v>
      </c>
      <c r="B35">
        <v>535</v>
      </c>
      <c r="C35">
        <f>(B35/B33)*100</f>
        <v>21.962233169129721</v>
      </c>
    </row>
    <row r="36" spans="1:4" x14ac:dyDescent="0.2">
      <c r="A36" t="s">
        <v>4053</v>
      </c>
      <c r="B36">
        <v>735</v>
      </c>
      <c r="C36">
        <f>(B36/B33)*100</f>
        <v>30.172413793103448</v>
      </c>
    </row>
    <row r="39" spans="1:4" x14ac:dyDescent="0.2">
      <c r="A39" s="3" t="s">
        <v>4054</v>
      </c>
    </row>
    <row r="40" spans="1:4" x14ac:dyDescent="0.2">
      <c r="A40" t="s">
        <v>4046</v>
      </c>
      <c r="B40">
        <v>708</v>
      </c>
    </row>
    <row r="41" spans="1:4" x14ac:dyDescent="0.2">
      <c r="A41" t="s">
        <v>4055</v>
      </c>
      <c r="B41">
        <v>548</v>
      </c>
      <c r="C41">
        <f>(B41/B40)*100</f>
        <v>77.401129943502823</v>
      </c>
    </row>
    <row r="42" spans="1:4" x14ac:dyDescent="0.2">
      <c r="A42" t="s">
        <v>4053</v>
      </c>
      <c r="B42">
        <v>160</v>
      </c>
      <c r="C42">
        <f>(B42/B40)*100</f>
        <v>22.598870056497177</v>
      </c>
    </row>
    <row r="43" spans="1:4" x14ac:dyDescent="0.2">
      <c r="A43" t="s">
        <v>4056</v>
      </c>
      <c r="B43">
        <v>122</v>
      </c>
      <c r="C43">
        <f>(B43/B40)*100</f>
        <v>17.231638418079097</v>
      </c>
    </row>
    <row r="44" spans="1:4" x14ac:dyDescent="0.2">
      <c r="A44" t="s">
        <v>4057</v>
      </c>
      <c r="B44">
        <v>586</v>
      </c>
      <c r="C44">
        <f>(B44/B40)*100</f>
        <v>82.7683615819209</v>
      </c>
    </row>
    <row r="48" spans="1:4" x14ac:dyDescent="0.2">
      <c r="A48" s="3" t="s">
        <v>5045</v>
      </c>
      <c r="D48" s="3" t="s">
        <v>5052</v>
      </c>
    </row>
    <row r="49" spans="1:8" x14ac:dyDescent="0.2">
      <c r="E49" t="s">
        <v>5044</v>
      </c>
      <c r="F49" t="s">
        <v>5043</v>
      </c>
      <c r="G49" t="s">
        <v>5042</v>
      </c>
      <c r="H49" t="s">
        <v>5041</v>
      </c>
    </row>
    <row r="50" spans="1:8" x14ac:dyDescent="0.2">
      <c r="A50" t="s">
        <v>5054</v>
      </c>
      <c r="B50" s="39">
        <v>613276</v>
      </c>
      <c r="D50" t="s">
        <v>5054</v>
      </c>
      <c r="E50">
        <v>599171</v>
      </c>
      <c r="F50">
        <v>2788</v>
      </c>
      <c r="G50">
        <v>2234</v>
      </c>
      <c r="H50">
        <v>9083</v>
      </c>
    </row>
    <row r="51" spans="1:8" x14ac:dyDescent="0.2">
      <c r="A51" t="s">
        <v>5055</v>
      </c>
      <c r="B51" s="39">
        <v>287187</v>
      </c>
      <c r="D51" t="s">
        <v>5055</v>
      </c>
      <c r="E51">
        <v>282727</v>
      </c>
      <c r="F51">
        <v>1818</v>
      </c>
      <c r="G51">
        <v>818</v>
      </c>
      <c r="H51">
        <v>1824</v>
      </c>
    </row>
    <row r="52" spans="1:8" x14ac:dyDescent="0.2">
      <c r="A52" t="s">
        <v>5056</v>
      </c>
      <c r="B52" s="39">
        <v>298723</v>
      </c>
      <c r="D52" t="s">
        <v>5056</v>
      </c>
      <c r="E52">
        <v>294959</v>
      </c>
      <c r="F52">
        <v>1311</v>
      </c>
      <c r="G52">
        <v>727</v>
      </c>
      <c r="H52">
        <v>1726</v>
      </c>
    </row>
    <row r="53" spans="1:8" x14ac:dyDescent="0.2">
      <c r="A53" t="s">
        <v>5057</v>
      </c>
      <c r="B53" s="39">
        <v>167582</v>
      </c>
      <c r="D53" t="s">
        <v>5057</v>
      </c>
      <c r="E53">
        <v>157860</v>
      </c>
      <c r="F53">
        <v>1244</v>
      </c>
      <c r="G53">
        <v>639</v>
      </c>
      <c r="H53">
        <v>7839</v>
      </c>
    </row>
    <row r="54" spans="1:8" x14ac:dyDescent="0.2">
      <c r="A54" t="s">
        <v>5058</v>
      </c>
      <c r="B54" s="39">
        <v>404833</v>
      </c>
      <c r="D54" t="s">
        <v>5058</v>
      </c>
      <c r="E54">
        <v>383498</v>
      </c>
      <c r="F54">
        <v>4562</v>
      </c>
      <c r="G54">
        <v>1935</v>
      </c>
      <c r="H54">
        <v>14838</v>
      </c>
    </row>
    <row r="55" spans="1:8" x14ac:dyDescent="0.2">
      <c r="A55" t="s">
        <v>5059</v>
      </c>
      <c r="B55" s="39">
        <v>1002155</v>
      </c>
      <c r="D55" t="s">
        <v>5059</v>
      </c>
      <c r="E55">
        <v>999015</v>
      </c>
      <c r="F55">
        <v>1088</v>
      </c>
      <c r="G55">
        <v>825</v>
      </c>
      <c r="H55">
        <v>1227</v>
      </c>
    </row>
    <row r="56" spans="1:8" x14ac:dyDescent="0.2">
      <c r="A56" t="s">
        <v>5060</v>
      </c>
      <c r="B56" s="39">
        <v>508279</v>
      </c>
      <c r="D56" t="s">
        <v>5060</v>
      </c>
      <c r="E56">
        <v>1831</v>
      </c>
      <c r="F56">
        <v>490488</v>
      </c>
      <c r="G56">
        <v>6228</v>
      </c>
      <c r="H56">
        <v>9732</v>
      </c>
    </row>
    <row r="57" spans="1:8" x14ac:dyDescent="0.2">
      <c r="A57" t="s">
        <v>5061</v>
      </c>
      <c r="B57" s="39">
        <v>577842</v>
      </c>
      <c r="D57" t="s">
        <v>5061</v>
      </c>
      <c r="E57">
        <v>1123</v>
      </c>
      <c r="F57">
        <v>556442</v>
      </c>
      <c r="G57">
        <v>10050</v>
      </c>
      <c r="H57">
        <v>10227</v>
      </c>
    </row>
    <row r="58" spans="1:8" x14ac:dyDescent="0.2">
      <c r="A58" t="s">
        <v>5062</v>
      </c>
      <c r="B58" s="39">
        <v>801480</v>
      </c>
      <c r="D58" t="s">
        <v>5062</v>
      </c>
      <c r="E58">
        <v>822</v>
      </c>
      <c r="F58">
        <v>784794</v>
      </c>
      <c r="G58">
        <v>6431</v>
      </c>
      <c r="H58">
        <v>9433</v>
      </c>
    </row>
    <row r="59" spans="1:8" x14ac:dyDescent="0.2">
      <c r="A59" t="s">
        <v>5063</v>
      </c>
      <c r="B59" s="39">
        <v>1249192</v>
      </c>
      <c r="D59" t="s">
        <v>5063</v>
      </c>
      <c r="E59">
        <v>3368</v>
      </c>
      <c r="F59">
        <v>1228254</v>
      </c>
      <c r="G59">
        <v>9208</v>
      </c>
      <c r="H59">
        <v>8362</v>
      </c>
    </row>
    <row r="60" spans="1:8" x14ac:dyDescent="0.2">
      <c r="A60" t="s">
        <v>5064</v>
      </c>
      <c r="B60" s="39">
        <v>1660430</v>
      </c>
      <c r="D60" t="s">
        <v>5064</v>
      </c>
      <c r="E60">
        <v>1664</v>
      </c>
      <c r="F60">
        <v>1638439</v>
      </c>
      <c r="G60">
        <v>9402</v>
      </c>
      <c r="H60">
        <v>10925</v>
      </c>
    </row>
    <row r="61" spans="1:8" x14ac:dyDescent="0.2">
      <c r="A61" t="s">
        <v>5065</v>
      </c>
      <c r="B61" s="39">
        <v>1868889</v>
      </c>
      <c r="D61" t="s">
        <v>5065</v>
      </c>
      <c r="E61">
        <v>1767</v>
      </c>
      <c r="F61">
        <v>1840248</v>
      </c>
      <c r="G61">
        <v>10485</v>
      </c>
      <c r="H61">
        <v>16389</v>
      </c>
    </row>
    <row r="62" spans="1:8" x14ac:dyDescent="0.2">
      <c r="A62" t="s">
        <v>5066</v>
      </c>
      <c r="B62" s="39">
        <v>702039</v>
      </c>
      <c r="D62" t="s">
        <v>5066</v>
      </c>
      <c r="E62">
        <v>2103</v>
      </c>
      <c r="F62">
        <v>13407</v>
      </c>
      <c r="G62">
        <v>682351</v>
      </c>
      <c r="H62">
        <v>4178</v>
      </c>
    </row>
    <row r="63" spans="1:8" x14ac:dyDescent="0.2">
      <c r="A63" t="s">
        <v>5067</v>
      </c>
      <c r="B63" s="39">
        <v>415981</v>
      </c>
      <c r="D63" t="s">
        <v>5067</v>
      </c>
      <c r="E63">
        <v>1359</v>
      </c>
      <c r="F63">
        <v>5715</v>
      </c>
      <c r="G63">
        <v>403145</v>
      </c>
      <c r="H63">
        <v>5762</v>
      </c>
    </row>
    <row r="64" spans="1:8" x14ac:dyDescent="0.2">
      <c r="A64" t="s">
        <v>5068</v>
      </c>
      <c r="B64" s="39">
        <v>600787</v>
      </c>
      <c r="D64" t="s">
        <v>5068</v>
      </c>
      <c r="E64">
        <v>1053</v>
      </c>
      <c r="F64">
        <v>5997</v>
      </c>
      <c r="G64">
        <v>590758</v>
      </c>
      <c r="H64">
        <v>2979</v>
      </c>
    </row>
    <row r="65" spans="1:8" x14ac:dyDescent="0.2">
      <c r="A65" t="s">
        <v>5069</v>
      </c>
      <c r="B65" s="39">
        <v>645587</v>
      </c>
      <c r="D65" t="s">
        <v>5069</v>
      </c>
      <c r="E65">
        <v>3894</v>
      </c>
      <c r="F65">
        <v>13885</v>
      </c>
      <c r="G65">
        <v>621997</v>
      </c>
      <c r="H65">
        <v>5811</v>
      </c>
    </row>
    <row r="66" spans="1:8" x14ac:dyDescent="0.2">
      <c r="A66" t="s">
        <v>5070</v>
      </c>
      <c r="B66" s="39">
        <v>228010</v>
      </c>
      <c r="D66" t="s">
        <v>5070</v>
      </c>
      <c r="E66">
        <v>4416</v>
      </c>
      <c r="F66">
        <v>5236</v>
      </c>
      <c r="G66">
        <v>216284</v>
      </c>
      <c r="H66">
        <v>2074</v>
      </c>
    </row>
    <row r="67" spans="1:8" x14ac:dyDescent="0.2">
      <c r="A67" t="s">
        <v>5071</v>
      </c>
      <c r="B67" s="39">
        <v>524262</v>
      </c>
      <c r="D67" t="s">
        <v>5071</v>
      </c>
      <c r="E67">
        <v>828</v>
      </c>
      <c r="F67">
        <v>7342</v>
      </c>
      <c r="G67">
        <v>513251</v>
      </c>
      <c r="H67">
        <v>2841</v>
      </c>
    </row>
    <row r="68" spans="1:8" x14ac:dyDescent="0.2">
      <c r="A68" t="s">
        <v>5072</v>
      </c>
      <c r="B68" s="39">
        <v>604783</v>
      </c>
      <c r="D68" t="s">
        <v>5072</v>
      </c>
      <c r="E68">
        <v>2906</v>
      </c>
      <c r="F68">
        <v>15589</v>
      </c>
      <c r="G68">
        <v>6891</v>
      </c>
      <c r="H68">
        <v>579397</v>
      </c>
    </row>
    <row r="69" spans="1:8" x14ac:dyDescent="0.2">
      <c r="A69" t="s">
        <v>5073</v>
      </c>
      <c r="B69" s="39">
        <v>659040</v>
      </c>
      <c r="D69" t="s">
        <v>5073</v>
      </c>
      <c r="E69">
        <v>1953</v>
      </c>
      <c r="F69">
        <v>7990</v>
      </c>
      <c r="G69">
        <v>3929</v>
      </c>
      <c r="H69">
        <v>645168</v>
      </c>
    </row>
    <row r="70" spans="1:8" x14ac:dyDescent="0.2">
      <c r="A70" t="s">
        <v>5074</v>
      </c>
      <c r="B70" s="39">
        <v>487102</v>
      </c>
      <c r="D70" t="s">
        <v>5074</v>
      </c>
      <c r="E70">
        <v>1438</v>
      </c>
      <c r="F70">
        <v>5917</v>
      </c>
      <c r="G70">
        <v>2916</v>
      </c>
      <c r="H70">
        <v>476831</v>
      </c>
    </row>
    <row r="71" spans="1:8" x14ac:dyDescent="0.2">
      <c r="A71" t="s">
        <v>5075</v>
      </c>
      <c r="B71" s="39">
        <v>993705</v>
      </c>
      <c r="D71" t="s">
        <v>5075</v>
      </c>
      <c r="E71">
        <v>2231</v>
      </c>
      <c r="F71">
        <v>6877</v>
      </c>
      <c r="G71">
        <v>4469</v>
      </c>
      <c r="H71">
        <v>980128</v>
      </c>
    </row>
    <row r="72" spans="1:8" x14ac:dyDescent="0.2">
      <c r="A72" t="s">
        <v>5076</v>
      </c>
      <c r="B72" s="39">
        <v>1461418</v>
      </c>
      <c r="D72" t="s">
        <v>5076</v>
      </c>
      <c r="E72">
        <v>6585</v>
      </c>
      <c r="F72">
        <v>13373</v>
      </c>
      <c r="G72">
        <v>11689</v>
      </c>
      <c r="H72">
        <v>1429771</v>
      </c>
    </row>
    <row r="73" spans="1:8" x14ac:dyDescent="0.2">
      <c r="A73" t="s">
        <v>5077</v>
      </c>
      <c r="B73" s="39">
        <v>1173191</v>
      </c>
      <c r="D73" t="s">
        <v>5077</v>
      </c>
      <c r="E73">
        <v>1554</v>
      </c>
      <c r="F73">
        <v>7736</v>
      </c>
      <c r="G73">
        <v>3933</v>
      </c>
      <c r="H73">
        <v>1159968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V257"/>
  <sheetViews>
    <sheetView workbookViewId="0">
      <selection activeCell="N10" sqref="N10"/>
    </sheetView>
  </sheetViews>
  <sheetFormatPr baseColWidth="10" defaultRowHeight="16" x14ac:dyDescent="0.2"/>
  <cols>
    <col min="1" max="1" width="17" style="5" bestFit="1" customWidth="1"/>
    <col min="2" max="2" width="17.6640625" style="5" bestFit="1" customWidth="1"/>
    <col min="3" max="4" width="10.83203125" style="5"/>
    <col min="5" max="5" width="45.33203125" style="5" bestFit="1" customWidth="1"/>
    <col min="6" max="6" width="33.33203125" style="5" customWidth="1"/>
    <col min="7" max="15" width="10.83203125" style="5"/>
    <col min="16" max="16" width="18" style="5" bestFit="1" customWidth="1"/>
    <col min="17" max="17" width="13.33203125" style="5" customWidth="1"/>
    <col min="23" max="16384" width="10.83203125" style="5"/>
  </cols>
  <sheetData>
    <row r="1" spans="1:17" x14ac:dyDescent="0.2">
      <c r="A1" s="5" t="s">
        <v>4060</v>
      </c>
      <c r="B1" s="5" t="s">
        <v>1860</v>
      </c>
      <c r="C1" s="5" t="s">
        <v>1861</v>
      </c>
      <c r="D1" s="5" t="s">
        <v>4064</v>
      </c>
      <c r="E1" s="5" t="s">
        <v>5016</v>
      </c>
      <c r="F1" s="5" t="s">
        <v>5017</v>
      </c>
      <c r="G1" s="5" t="s">
        <v>1863</v>
      </c>
      <c r="H1" s="5" t="s">
        <v>1864</v>
      </c>
      <c r="I1" s="5" t="s">
        <v>4058</v>
      </c>
      <c r="J1" s="5" t="s">
        <v>4059</v>
      </c>
      <c r="K1" s="5" t="s">
        <v>4061</v>
      </c>
      <c r="L1" s="5" t="s">
        <v>1865</v>
      </c>
      <c r="M1" s="5" t="s">
        <v>1866</v>
      </c>
      <c r="N1" s="5" t="s">
        <v>1867</v>
      </c>
      <c r="O1" s="5" t="s">
        <v>5018</v>
      </c>
      <c r="P1" s="5" t="s">
        <v>4062</v>
      </c>
      <c r="Q1" s="5" t="s">
        <v>4063</v>
      </c>
    </row>
    <row r="2" spans="1:17" x14ac:dyDescent="0.2">
      <c r="A2" s="11" t="s">
        <v>1698</v>
      </c>
      <c r="B2" s="11" t="s">
        <v>1699</v>
      </c>
      <c r="C2" s="11">
        <v>5.2379864889999999</v>
      </c>
      <c r="D2" s="12">
        <v>6.2000000000000001E-9</v>
      </c>
      <c r="E2" s="11" t="s">
        <v>5026</v>
      </c>
      <c r="F2" s="11" t="s">
        <v>3411</v>
      </c>
      <c r="G2" s="11" t="s">
        <v>3412</v>
      </c>
      <c r="H2" s="11" t="s">
        <v>3413</v>
      </c>
      <c r="I2" s="11" t="s">
        <v>1869</v>
      </c>
      <c r="J2" s="11" t="s">
        <v>1869</v>
      </c>
      <c r="K2" s="11" t="s">
        <v>1988</v>
      </c>
      <c r="L2" s="11" t="s">
        <v>1891</v>
      </c>
      <c r="M2" s="11" t="s">
        <v>1892</v>
      </c>
      <c r="N2" s="11" t="s">
        <v>1893</v>
      </c>
      <c r="O2" s="11" t="s">
        <v>4070</v>
      </c>
      <c r="P2" s="11" t="s">
        <v>2</v>
      </c>
      <c r="Q2" s="11" t="s">
        <v>5</v>
      </c>
    </row>
    <row r="3" spans="1:17" x14ac:dyDescent="0.2">
      <c r="A3" s="11" t="s">
        <v>1645</v>
      </c>
      <c r="B3" s="11" t="s">
        <v>1646</v>
      </c>
      <c r="C3" s="11">
        <v>4.6556212720000003</v>
      </c>
      <c r="D3" s="12">
        <v>8.7499999999999999E-7</v>
      </c>
      <c r="E3" s="11" t="s">
        <v>5026</v>
      </c>
      <c r="F3" s="11" t="s">
        <v>2277</v>
      </c>
      <c r="G3" s="11" t="s">
        <v>2278</v>
      </c>
      <c r="H3" s="11" t="s">
        <v>2279</v>
      </c>
      <c r="I3" s="11" t="s">
        <v>1869</v>
      </c>
      <c r="J3" s="11" t="s">
        <v>1869</v>
      </c>
      <c r="K3" s="11" t="s">
        <v>1890</v>
      </c>
      <c r="L3" s="11" t="s">
        <v>2280</v>
      </c>
      <c r="M3" s="11" t="s">
        <v>2281</v>
      </c>
      <c r="N3" s="11" t="s">
        <v>1893</v>
      </c>
      <c r="O3" s="11" t="s">
        <v>4074</v>
      </c>
      <c r="P3" s="11" t="s">
        <v>5</v>
      </c>
      <c r="Q3" s="11" t="s">
        <v>5</v>
      </c>
    </row>
    <row r="4" spans="1:17" x14ac:dyDescent="0.2">
      <c r="A4" s="11" t="s">
        <v>631</v>
      </c>
      <c r="B4" s="11" t="s">
        <v>632</v>
      </c>
      <c r="C4" s="11">
        <v>4.3924452809999996</v>
      </c>
      <c r="D4" s="12">
        <v>2.11E-10</v>
      </c>
      <c r="E4" s="11" t="s">
        <v>5026</v>
      </c>
      <c r="F4" s="11" t="s">
        <v>3406</v>
      </c>
      <c r="G4" s="11" t="s">
        <v>3407</v>
      </c>
      <c r="H4" s="11" t="s">
        <v>3408</v>
      </c>
      <c r="I4" s="11" t="s">
        <v>1869</v>
      </c>
      <c r="J4" s="11" t="s">
        <v>1869</v>
      </c>
      <c r="K4" s="11" t="s">
        <v>1988</v>
      </c>
      <c r="L4" s="11" t="s">
        <v>3409</v>
      </c>
      <c r="M4" s="11" t="s">
        <v>3410</v>
      </c>
      <c r="N4" s="11" t="s">
        <v>1893</v>
      </c>
      <c r="O4" s="11" t="s">
        <v>4077</v>
      </c>
      <c r="P4" s="11" t="s">
        <v>2</v>
      </c>
      <c r="Q4" s="11" t="s">
        <v>5</v>
      </c>
    </row>
    <row r="5" spans="1:17" x14ac:dyDescent="0.2">
      <c r="A5" s="26" t="s">
        <v>1216</v>
      </c>
      <c r="B5" s="26" t="s">
        <v>1217</v>
      </c>
      <c r="C5" s="26">
        <v>4.8960440119999999</v>
      </c>
      <c r="D5" s="26">
        <v>5.1751480000000001E-3</v>
      </c>
      <c r="E5" s="26" t="s">
        <v>5027</v>
      </c>
      <c r="F5" s="26" t="s">
        <v>3342</v>
      </c>
      <c r="G5" s="26"/>
      <c r="H5" s="26"/>
      <c r="I5" s="26" t="s">
        <v>1869</v>
      </c>
      <c r="J5" s="26" t="s">
        <v>1869</v>
      </c>
      <c r="K5" s="26" t="s">
        <v>1988</v>
      </c>
      <c r="L5" s="26"/>
      <c r="M5" s="26"/>
      <c r="N5" s="26"/>
      <c r="O5" s="26"/>
      <c r="P5" s="26" t="s">
        <v>2</v>
      </c>
      <c r="Q5" s="26" t="s">
        <v>2</v>
      </c>
    </row>
    <row r="6" spans="1:17" x14ac:dyDescent="0.2">
      <c r="A6" s="26" t="s">
        <v>365</v>
      </c>
      <c r="B6" s="26" t="s">
        <v>366</v>
      </c>
      <c r="C6" s="26">
        <v>3.9037367139999999</v>
      </c>
      <c r="D6" s="27">
        <v>2.6699999999999999E-11</v>
      </c>
      <c r="E6" s="26" t="s">
        <v>5027</v>
      </c>
      <c r="F6" s="26" t="s">
        <v>3341</v>
      </c>
      <c r="G6" s="26"/>
      <c r="H6" s="26"/>
      <c r="I6" s="26" t="s">
        <v>1869</v>
      </c>
      <c r="J6" s="26" t="s">
        <v>1869</v>
      </c>
      <c r="K6" s="26" t="s">
        <v>1988</v>
      </c>
      <c r="L6" s="26"/>
      <c r="M6" s="26"/>
      <c r="N6" s="26"/>
      <c r="O6" s="26"/>
      <c r="P6" s="26" t="s">
        <v>2</v>
      </c>
      <c r="Q6" s="26" t="s">
        <v>5</v>
      </c>
    </row>
    <row r="7" spans="1:17" x14ac:dyDescent="0.2">
      <c r="A7" s="26" t="s">
        <v>348</v>
      </c>
      <c r="B7" s="26" t="s">
        <v>349</v>
      </c>
      <c r="C7" s="26">
        <v>3.6081055599999998</v>
      </c>
      <c r="D7" s="27">
        <v>2.7499999999999999E-11</v>
      </c>
      <c r="E7" s="26" t="s">
        <v>5027</v>
      </c>
      <c r="F7" s="26" t="s">
        <v>1899</v>
      </c>
      <c r="G7" s="26"/>
      <c r="H7" s="26"/>
      <c r="I7" s="26" t="s">
        <v>1869</v>
      </c>
      <c r="J7" s="26" t="s">
        <v>1869</v>
      </c>
      <c r="K7" s="26" t="s">
        <v>1988</v>
      </c>
      <c r="L7" s="26"/>
      <c r="M7" s="26"/>
      <c r="N7" s="26"/>
      <c r="O7" s="26"/>
      <c r="P7" s="26" t="s">
        <v>2</v>
      </c>
      <c r="Q7" s="26" t="s">
        <v>5</v>
      </c>
    </row>
    <row r="8" spans="1:17" x14ac:dyDescent="0.2">
      <c r="A8" s="26" t="s">
        <v>1813</v>
      </c>
      <c r="B8" s="26" t="s">
        <v>1814</v>
      </c>
      <c r="C8" s="26">
        <v>3.2841991799999999</v>
      </c>
      <c r="D8" s="27">
        <v>1.6500000000000001E-5</v>
      </c>
      <c r="E8" s="26" t="s">
        <v>5027</v>
      </c>
      <c r="F8" s="26" t="s">
        <v>3343</v>
      </c>
      <c r="G8" s="26"/>
      <c r="H8" s="26"/>
      <c r="I8" s="26" t="s">
        <v>1869</v>
      </c>
      <c r="J8" s="26" t="s">
        <v>1869</v>
      </c>
      <c r="K8" s="26" t="s">
        <v>1988</v>
      </c>
      <c r="L8" s="26" t="s">
        <v>3344</v>
      </c>
      <c r="M8" s="26" t="s">
        <v>3345</v>
      </c>
      <c r="N8" s="26" t="s">
        <v>1986</v>
      </c>
      <c r="O8" s="26"/>
      <c r="P8" s="26" t="s">
        <v>2</v>
      </c>
      <c r="Q8" s="26" t="s">
        <v>5</v>
      </c>
    </row>
    <row r="9" spans="1:17" x14ac:dyDescent="0.2">
      <c r="A9" s="26" t="s">
        <v>1224</v>
      </c>
      <c r="B9" s="26" t="s">
        <v>1226</v>
      </c>
      <c r="C9" s="26">
        <v>2.9320203149999999</v>
      </c>
      <c r="D9" s="27">
        <v>3.2099999999999998E-7</v>
      </c>
      <c r="E9" s="26" t="s">
        <v>5027</v>
      </c>
      <c r="F9" s="26" t="s">
        <v>2155</v>
      </c>
      <c r="G9" s="26"/>
      <c r="H9" s="26" t="s">
        <v>2156</v>
      </c>
      <c r="I9" s="26" t="s">
        <v>1869</v>
      </c>
      <c r="J9" s="26" t="s">
        <v>1869</v>
      </c>
      <c r="K9" s="26" t="s">
        <v>1871</v>
      </c>
      <c r="L9" s="26" t="s">
        <v>2157</v>
      </c>
      <c r="M9" s="26" t="s">
        <v>2158</v>
      </c>
      <c r="N9" s="26" t="s">
        <v>2097</v>
      </c>
      <c r="O9" s="26"/>
      <c r="P9" s="26" t="s">
        <v>5</v>
      </c>
      <c r="Q9" s="26" t="s">
        <v>2</v>
      </c>
    </row>
    <row r="10" spans="1:17" x14ac:dyDescent="0.2">
      <c r="A10" s="11" t="s">
        <v>869</v>
      </c>
      <c r="B10" s="11" t="s">
        <v>870</v>
      </c>
      <c r="C10" s="11">
        <v>4.4033232550000001</v>
      </c>
      <c r="D10" s="12">
        <v>4.6100000000000003E-8</v>
      </c>
      <c r="E10" s="11" t="s">
        <v>5019</v>
      </c>
      <c r="F10" s="11" t="s">
        <v>1924</v>
      </c>
      <c r="G10" s="11"/>
      <c r="H10" s="11" t="s">
        <v>1925</v>
      </c>
      <c r="I10" s="11" t="s">
        <v>1869</v>
      </c>
      <c r="J10" s="11" t="s">
        <v>1869</v>
      </c>
      <c r="K10" s="11" t="s">
        <v>1871</v>
      </c>
      <c r="L10" s="11" t="s">
        <v>1926</v>
      </c>
      <c r="M10" s="11" t="s">
        <v>1927</v>
      </c>
      <c r="N10" s="11" t="s">
        <v>1893</v>
      </c>
      <c r="O10" s="28" t="s">
        <v>4072</v>
      </c>
      <c r="P10" s="11" t="s">
        <v>5</v>
      </c>
      <c r="Q10" s="11" t="s">
        <v>2</v>
      </c>
    </row>
    <row r="11" spans="1:17" x14ac:dyDescent="0.2">
      <c r="A11" s="11" t="s">
        <v>1365</v>
      </c>
      <c r="B11" s="11" t="s">
        <v>1367</v>
      </c>
      <c r="C11" s="11">
        <v>4.1920610079999996</v>
      </c>
      <c r="D11" s="11">
        <v>2.02179E-4</v>
      </c>
      <c r="E11" s="11" t="s">
        <v>5019</v>
      </c>
      <c r="F11" s="11" t="s">
        <v>1920</v>
      </c>
      <c r="G11" s="11"/>
      <c r="H11" s="11"/>
      <c r="I11" s="11" t="s">
        <v>1869</v>
      </c>
      <c r="J11" s="11" t="s">
        <v>1869</v>
      </c>
      <c r="K11" s="11" t="s">
        <v>1890</v>
      </c>
      <c r="L11" s="11" t="s">
        <v>1921</v>
      </c>
      <c r="M11" s="11" t="s">
        <v>1922</v>
      </c>
      <c r="N11" s="11" t="s">
        <v>1923</v>
      </c>
      <c r="O11" s="11"/>
      <c r="P11" s="11" t="s">
        <v>5</v>
      </c>
      <c r="Q11" s="11" t="s">
        <v>2</v>
      </c>
    </row>
    <row r="12" spans="1:17" x14ac:dyDescent="0.2">
      <c r="A12" s="11" t="s">
        <v>1070</v>
      </c>
      <c r="B12" s="11" t="s">
        <v>1072</v>
      </c>
      <c r="C12" s="11">
        <v>3.6623522909999999</v>
      </c>
      <c r="D12" s="12">
        <v>8.4699999999999999E-5</v>
      </c>
      <c r="E12" s="11" t="s">
        <v>5019</v>
      </c>
      <c r="F12" s="11" t="s">
        <v>1915</v>
      </c>
      <c r="G12" s="11" t="s">
        <v>1916</v>
      </c>
      <c r="H12" s="11" t="s">
        <v>1917</v>
      </c>
      <c r="I12" s="11" t="s">
        <v>1869</v>
      </c>
      <c r="J12" s="11" t="s">
        <v>1869</v>
      </c>
      <c r="K12" s="11" t="s">
        <v>1890</v>
      </c>
      <c r="L12" s="11" t="s">
        <v>1918</v>
      </c>
      <c r="M12" s="11" t="s">
        <v>1919</v>
      </c>
      <c r="N12" s="11" t="s">
        <v>1905</v>
      </c>
      <c r="O12" s="11"/>
      <c r="P12" s="11" t="s">
        <v>5</v>
      </c>
      <c r="Q12" s="11" t="s">
        <v>2</v>
      </c>
    </row>
    <row r="13" spans="1:17" x14ac:dyDescent="0.2">
      <c r="A13" s="11" t="s">
        <v>130</v>
      </c>
      <c r="B13" s="11" t="s">
        <v>132</v>
      </c>
      <c r="C13" s="11">
        <v>3.3144903399999999</v>
      </c>
      <c r="D13" s="12">
        <v>4.2400000000000001E-5</v>
      </c>
      <c r="E13" s="11" t="s">
        <v>5019</v>
      </c>
      <c r="F13" s="11" t="s">
        <v>1900</v>
      </c>
      <c r="G13" s="11" t="s">
        <v>1901</v>
      </c>
      <c r="H13" s="11" t="s">
        <v>1902</v>
      </c>
      <c r="I13" s="11" t="s">
        <v>1869</v>
      </c>
      <c r="J13" s="11" t="s">
        <v>1869</v>
      </c>
      <c r="K13" s="11" t="s">
        <v>1890</v>
      </c>
      <c r="L13" s="11" t="s">
        <v>1903</v>
      </c>
      <c r="M13" s="11" t="s">
        <v>1904</v>
      </c>
      <c r="N13" s="11" t="s">
        <v>1905</v>
      </c>
      <c r="O13" s="11"/>
      <c r="P13" s="11" t="s">
        <v>5</v>
      </c>
      <c r="Q13" s="11" t="s">
        <v>2</v>
      </c>
    </row>
    <row r="14" spans="1:17" x14ac:dyDescent="0.2">
      <c r="A14" s="11" t="s">
        <v>363</v>
      </c>
      <c r="B14" s="11" t="s">
        <v>364</v>
      </c>
      <c r="C14" s="11">
        <v>2.5925260909999999</v>
      </c>
      <c r="D14" s="11">
        <v>6.9989470000000002E-3</v>
      </c>
      <c r="E14" s="11" t="s">
        <v>5019</v>
      </c>
      <c r="F14" s="11" t="s">
        <v>3524</v>
      </c>
      <c r="G14" s="11" t="s">
        <v>3525</v>
      </c>
      <c r="H14" s="11" t="s">
        <v>3526</v>
      </c>
      <c r="I14" s="11" t="s">
        <v>1869</v>
      </c>
      <c r="J14" s="11" t="s">
        <v>1869</v>
      </c>
      <c r="K14" s="11" t="s">
        <v>1890</v>
      </c>
      <c r="L14" s="11" t="s">
        <v>3527</v>
      </c>
      <c r="M14" s="11" t="s">
        <v>3528</v>
      </c>
      <c r="N14" s="11" t="s">
        <v>3529</v>
      </c>
      <c r="O14" s="11"/>
      <c r="P14" s="11" t="s">
        <v>2</v>
      </c>
      <c r="Q14" s="11" t="s">
        <v>2</v>
      </c>
    </row>
    <row r="15" spans="1:17" x14ac:dyDescent="0.2">
      <c r="A15" s="11" t="s">
        <v>574</v>
      </c>
      <c r="B15" s="11" t="s">
        <v>575</v>
      </c>
      <c r="C15" s="11">
        <v>2.1562931430000001</v>
      </c>
      <c r="D15" s="11">
        <v>5.6380700000000005E-4</v>
      </c>
      <c r="E15" s="11" t="s">
        <v>5019</v>
      </c>
      <c r="F15" s="11" t="s">
        <v>1906</v>
      </c>
      <c r="G15" s="11" t="s">
        <v>1907</v>
      </c>
      <c r="H15" s="11" t="s">
        <v>1908</v>
      </c>
      <c r="I15" s="11" t="s">
        <v>1869</v>
      </c>
      <c r="J15" s="11" t="s">
        <v>1869</v>
      </c>
      <c r="K15" s="11" t="s">
        <v>1890</v>
      </c>
      <c r="L15" s="11" t="s">
        <v>1909</v>
      </c>
      <c r="M15" s="11" t="s">
        <v>1910</v>
      </c>
      <c r="N15" s="11" t="s">
        <v>1893</v>
      </c>
      <c r="O15" s="28" t="s">
        <v>4074</v>
      </c>
      <c r="P15" s="11" t="s">
        <v>5</v>
      </c>
      <c r="Q15" s="11" t="s">
        <v>2</v>
      </c>
    </row>
    <row r="16" spans="1:17" x14ac:dyDescent="0.2">
      <c r="A16" s="20" t="s">
        <v>1654</v>
      </c>
      <c r="B16" s="20" t="s">
        <v>1656</v>
      </c>
      <c r="C16" s="20">
        <v>3.6392969900000001</v>
      </c>
      <c r="D16" s="19">
        <v>9.9400000000000003E-8</v>
      </c>
      <c r="E16" s="20" t="s">
        <v>5028</v>
      </c>
      <c r="F16" s="20" t="s">
        <v>3531</v>
      </c>
      <c r="G16" s="20" t="s">
        <v>1960</v>
      </c>
      <c r="H16" s="20" t="s">
        <v>1961</v>
      </c>
      <c r="I16" s="20" t="s">
        <v>1869</v>
      </c>
      <c r="J16" s="20" t="s">
        <v>1869</v>
      </c>
      <c r="K16" s="20" t="s">
        <v>1890</v>
      </c>
      <c r="L16" s="20"/>
      <c r="M16" s="20"/>
      <c r="N16" s="20"/>
      <c r="O16" s="20"/>
      <c r="P16" s="20" t="s">
        <v>5</v>
      </c>
      <c r="Q16" s="20" t="s">
        <v>5</v>
      </c>
    </row>
    <row r="17" spans="1:17" x14ac:dyDescent="0.2">
      <c r="A17" s="20" t="s">
        <v>972</v>
      </c>
      <c r="B17" s="20" t="s">
        <v>973</v>
      </c>
      <c r="C17" s="20">
        <v>3.5129455580000002</v>
      </c>
      <c r="D17" s="19">
        <v>3.8199999999999998E-8</v>
      </c>
      <c r="E17" s="20" t="s">
        <v>5028</v>
      </c>
      <c r="F17" s="20" t="s">
        <v>3530</v>
      </c>
      <c r="G17" s="20"/>
      <c r="H17" s="20"/>
      <c r="I17" s="20" t="s">
        <v>1869</v>
      </c>
      <c r="J17" s="20" t="s">
        <v>1869</v>
      </c>
      <c r="K17" s="20" t="s">
        <v>1890</v>
      </c>
      <c r="L17" s="20" t="s">
        <v>1956</v>
      </c>
      <c r="M17" s="20" t="s">
        <v>1957</v>
      </c>
      <c r="N17" s="20" t="s">
        <v>1958</v>
      </c>
      <c r="O17" s="20"/>
      <c r="P17" s="20" t="s">
        <v>5</v>
      </c>
      <c r="Q17" s="20" t="s">
        <v>5</v>
      </c>
    </row>
    <row r="18" spans="1:17" x14ac:dyDescent="0.2">
      <c r="A18" s="20" t="s">
        <v>961</v>
      </c>
      <c r="B18" s="20" t="s">
        <v>963</v>
      </c>
      <c r="C18" s="20">
        <v>3.4551785129999999</v>
      </c>
      <c r="D18" s="19">
        <v>9.8600000000000005E-6</v>
      </c>
      <c r="E18" s="19" t="s">
        <v>5028</v>
      </c>
      <c r="F18" s="20" t="s">
        <v>2741</v>
      </c>
      <c r="G18" s="20" t="s">
        <v>2742</v>
      </c>
      <c r="H18" s="20" t="s">
        <v>2743</v>
      </c>
      <c r="I18" s="20" t="s">
        <v>1869</v>
      </c>
      <c r="J18" s="20" t="s">
        <v>1869</v>
      </c>
      <c r="K18" s="20" t="s">
        <v>1871</v>
      </c>
      <c r="L18" s="20" t="s">
        <v>2744</v>
      </c>
      <c r="M18" s="20" t="s">
        <v>2745</v>
      </c>
      <c r="N18" s="20" t="s">
        <v>1905</v>
      </c>
      <c r="O18" s="20"/>
      <c r="P18" s="20" t="s">
        <v>5</v>
      </c>
      <c r="Q18" s="20" t="s">
        <v>5</v>
      </c>
    </row>
    <row r="19" spans="1:17" x14ac:dyDescent="0.2">
      <c r="A19" s="20" t="s">
        <v>1784</v>
      </c>
      <c r="B19" s="20" t="s">
        <v>1786</v>
      </c>
      <c r="C19" s="20">
        <v>3.4490542529999999</v>
      </c>
      <c r="D19" s="19">
        <v>1.2700000000000001E-7</v>
      </c>
      <c r="E19" s="20" t="s">
        <v>5028</v>
      </c>
      <c r="F19" s="20" t="s">
        <v>1947</v>
      </c>
      <c r="G19" s="20"/>
      <c r="H19" s="20" t="s">
        <v>1948</v>
      </c>
      <c r="I19" s="20" t="s">
        <v>1869</v>
      </c>
      <c r="J19" s="20" t="s">
        <v>1869</v>
      </c>
      <c r="K19" s="20" t="s">
        <v>1871</v>
      </c>
      <c r="L19" s="20" t="s">
        <v>1949</v>
      </c>
      <c r="M19" s="20" t="s">
        <v>1950</v>
      </c>
      <c r="N19" s="20" t="s">
        <v>1893</v>
      </c>
      <c r="O19" s="29" t="s">
        <v>4072</v>
      </c>
      <c r="P19" s="20" t="s">
        <v>5</v>
      </c>
      <c r="Q19" s="20" t="s">
        <v>2</v>
      </c>
    </row>
    <row r="20" spans="1:17" x14ac:dyDescent="0.2">
      <c r="A20" s="20" t="s">
        <v>872</v>
      </c>
      <c r="B20" s="20" t="s">
        <v>874</v>
      </c>
      <c r="C20" s="20">
        <v>3.0020635260000001</v>
      </c>
      <c r="D20" s="19">
        <v>5.3200000000000002E-10</v>
      </c>
      <c r="E20" s="20" t="s">
        <v>5028</v>
      </c>
      <c r="F20" s="20" t="s">
        <v>1962</v>
      </c>
      <c r="G20" s="20" t="s">
        <v>1960</v>
      </c>
      <c r="H20" s="20" t="s">
        <v>1963</v>
      </c>
      <c r="I20" s="20" t="s">
        <v>1869</v>
      </c>
      <c r="J20" s="20" t="s">
        <v>1869</v>
      </c>
      <c r="K20" s="20" t="s">
        <v>1890</v>
      </c>
      <c r="L20" s="20" t="s">
        <v>1964</v>
      </c>
      <c r="M20" s="20" t="s">
        <v>1965</v>
      </c>
      <c r="N20" s="20" t="s">
        <v>1893</v>
      </c>
      <c r="O20" s="29" t="s">
        <v>4070</v>
      </c>
      <c r="P20" s="20" t="s">
        <v>5</v>
      </c>
      <c r="Q20" s="20" t="s">
        <v>5</v>
      </c>
    </row>
    <row r="21" spans="1:17" x14ac:dyDescent="0.2">
      <c r="A21" s="20" t="s">
        <v>878</v>
      </c>
      <c r="B21" s="20" t="s">
        <v>880</v>
      </c>
      <c r="C21" s="20">
        <v>2.4492913829999998</v>
      </c>
      <c r="D21" s="20">
        <v>1.11246E-4</v>
      </c>
      <c r="E21" s="19" t="s">
        <v>5028</v>
      </c>
      <c r="F21" s="20" t="s">
        <v>2746</v>
      </c>
      <c r="G21" s="20" t="s">
        <v>2747</v>
      </c>
      <c r="H21" s="20" t="s">
        <v>2748</v>
      </c>
      <c r="I21" s="20" t="s">
        <v>1869</v>
      </c>
      <c r="J21" s="20" t="s">
        <v>1869</v>
      </c>
      <c r="K21" s="20" t="s">
        <v>1871</v>
      </c>
      <c r="L21" s="20" t="s">
        <v>2749</v>
      </c>
      <c r="M21" s="20" t="s">
        <v>2750</v>
      </c>
      <c r="N21" s="20" t="s">
        <v>1905</v>
      </c>
      <c r="O21" s="20"/>
      <c r="P21" s="20" t="s">
        <v>5</v>
      </c>
      <c r="Q21" s="20" t="s">
        <v>5</v>
      </c>
    </row>
    <row r="22" spans="1:17" x14ac:dyDescent="0.2">
      <c r="A22" s="11" t="s">
        <v>1272</v>
      </c>
      <c r="B22" s="11" t="s">
        <v>1273</v>
      </c>
      <c r="C22" s="11">
        <v>7.4303448989999996</v>
      </c>
      <c r="D22" s="12">
        <v>1.8199999999999999E-11</v>
      </c>
      <c r="E22" s="11" t="s">
        <v>5029</v>
      </c>
      <c r="F22" s="11" t="s">
        <v>3500</v>
      </c>
      <c r="G22" s="11" t="s">
        <v>3501</v>
      </c>
      <c r="H22" s="11" t="s">
        <v>3502</v>
      </c>
      <c r="I22" s="11" t="s">
        <v>1869</v>
      </c>
      <c r="J22" s="11" t="s">
        <v>1869</v>
      </c>
      <c r="K22" s="11" t="s">
        <v>1890</v>
      </c>
      <c r="L22" s="11" t="s">
        <v>3503</v>
      </c>
      <c r="M22" s="11" t="s">
        <v>3504</v>
      </c>
      <c r="N22" s="11" t="s">
        <v>1893</v>
      </c>
      <c r="O22" s="28" t="s">
        <v>4073</v>
      </c>
      <c r="P22" s="11" t="s">
        <v>2</v>
      </c>
      <c r="Q22" s="11" t="s">
        <v>5</v>
      </c>
    </row>
    <row r="23" spans="1:17" x14ac:dyDescent="0.2">
      <c r="A23" s="11" t="s">
        <v>1183</v>
      </c>
      <c r="B23" s="11" t="s">
        <v>3506</v>
      </c>
      <c r="C23" s="11">
        <v>7.0671123480000002</v>
      </c>
      <c r="D23" s="12">
        <v>1.1600000000000001E-11</v>
      </c>
      <c r="E23" s="11" t="s">
        <v>5029</v>
      </c>
      <c r="F23" s="11" t="s">
        <v>2441</v>
      </c>
      <c r="G23" s="11"/>
      <c r="H23" s="11"/>
      <c r="I23" s="11" t="s">
        <v>1869</v>
      </c>
      <c r="J23" s="11" t="s">
        <v>1869</v>
      </c>
      <c r="K23" s="11" t="s">
        <v>1890</v>
      </c>
      <c r="L23" s="11"/>
      <c r="M23" s="11"/>
      <c r="N23" s="11"/>
      <c r="O23" s="11"/>
      <c r="P23" s="11" t="s">
        <v>2</v>
      </c>
      <c r="Q23" s="11" t="s">
        <v>5</v>
      </c>
    </row>
    <row r="24" spans="1:17" x14ac:dyDescent="0.2">
      <c r="A24" s="11" t="s">
        <v>1200</v>
      </c>
      <c r="B24" s="11" t="s">
        <v>3496</v>
      </c>
      <c r="C24" s="11">
        <v>6.9392817400000002</v>
      </c>
      <c r="D24" s="12">
        <v>9.7500000000000007E-16</v>
      </c>
      <c r="E24" s="11" t="s">
        <v>5029</v>
      </c>
      <c r="F24" s="11" t="s">
        <v>3497</v>
      </c>
      <c r="G24" s="11" t="s">
        <v>3498</v>
      </c>
      <c r="H24" s="11" t="s">
        <v>3499</v>
      </c>
      <c r="I24" s="11" t="s">
        <v>1869</v>
      </c>
      <c r="J24" s="11" t="s">
        <v>1869</v>
      </c>
      <c r="K24" s="11" t="s">
        <v>1890</v>
      </c>
      <c r="L24" s="11"/>
      <c r="M24" s="11"/>
      <c r="N24" s="11"/>
      <c r="O24" s="11"/>
      <c r="P24" s="11" t="s">
        <v>2</v>
      </c>
      <c r="Q24" s="11" t="s">
        <v>5</v>
      </c>
    </row>
    <row r="25" spans="1:17" x14ac:dyDescent="0.2">
      <c r="A25" s="11" t="s">
        <v>1740</v>
      </c>
      <c r="B25" s="11" t="s">
        <v>3511</v>
      </c>
      <c r="C25" s="11">
        <v>5.9349210760000002</v>
      </c>
      <c r="D25" s="12">
        <v>4.4299999999999998E-13</v>
      </c>
      <c r="E25" s="11" t="s">
        <v>5029</v>
      </c>
      <c r="F25" s="11" t="s">
        <v>2767</v>
      </c>
      <c r="G25" s="11" t="s">
        <v>2768</v>
      </c>
      <c r="H25" s="11" t="s">
        <v>2769</v>
      </c>
      <c r="I25" s="11" t="s">
        <v>1869</v>
      </c>
      <c r="J25" s="11" t="s">
        <v>1869</v>
      </c>
      <c r="K25" s="11" t="s">
        <v>1890</v>
      </c>
      <c r="L25" s="11" t="s">
        <v>2770</v>
      </c>
      <c r="M25" s="11" t="s">
        <v>2771</v>
      </c>
      <c r="N25" s="11" t="s">
        <v>1893</v>
      </c>
      <c r="O25" s="28" t="s">
        <v>4073</v>
      </c>
      <c r="P25" s="11" t="s">
        <v>5</v>
      </c>
      <c r="Q25" s="11" t="s">
        <v>5</v>
      </c>
    </row>
    <row r="26" spans="1:17" x14ac:dyDescent="0.2">
      <c r="A26" s="11" t="s">
        <v>1093</v>
      </c>
      <c r="B26" s="11" t="s">
        <v>3507</v>
      </c>
      <c r="C26" s="11">
        <v>5.220681634</v>
      </c>
      <c r="D26" s="12">
        <v>7.0400000000000003E-13</v>
      </c>
      <c r="E26" s="11" t="s">
        <v>5029</v>
      </c>
      <c r="F26" s="11" t="s">
        <v>3508</v>
      </c>
      <c r="G26" s="11"/>
      <c r="H26" s="11"/>
      <c r="I26" s="11" t="s">
        <v>3509</v>
      </c>
      <c r="J26" s="11" t="s">
        <v>3510</v>
      </c>
      <c r="K26" s="11" t="s">
        <v>1988</v>
      </c>
      <c r="L26" s="11"/>
      <c r="M26" s="11"/>
      <c r="N26" s="11"/>
      <c r="O26" s="11"/>
      <c r="P26" s="11" t="s">
        <v>2</v>
      </c>
      <c r="Q26" s="11" t="s">
        <v>5</v>
      </c>
    </row>
    <row r="27" spans="1:17" x14ac:dyDescent="0.2">
      <c r="A27" s="11" t="s">
        <v>265</v>
      </c>
      <c r="B27" s="11" t="s">
        <v>3495</v>
      </c>
      <c r="C27" s="11">
        <v>5.0468494140000004</v>
      </c>
      <c r="D27" s="12">
        <v>3.0099999999999998E-13</v>
      </c>
      <c r="E27" s="11" t="s">
        <v>5029</v>
      </c>
      <c r="F27" s="11" t="s">
        <v>2339</v>
      </c>
      <c r="G27" s="11" t="s">
        <v>2340</v>
      </c>
      <c r="H27" s="11" t="s">
        <v>2341</v>
      </c>
      <c r="I27" s="11" t="s">
        <v>1869</v>
      </c>
      <c r="J27" s="11" t="s">
        <v>1869</v>
      </c>
      <c r="K27" s="11" t="s">
        <v>1871</v>
      </c>
      <c r="L27" s="11" t="s">
        <v>2342</v>
      </c>
      <c r="M27" s="11" t="s">
        <v>2343</v>
      </c>
      <c r="N27" s="11" t="s">
        <v>2344</v>
      </c>
      <c r="O27" s="28" t="s">
        <v>4077</v>
      </c>
      <c r="P27" s="11" t="s">
        <v>5</v>
      </c>
      <c r="Q27" s="11" t="s">
        <v>5</v>
      </c>
    </row>
    <row r="28" spans="1:17" x14ac:dyDescent="0.2">
      <c r="A28" s="11" t="s">
        <v>1290</v>
      </c>
      <c r="B28" s="11" t="s">
        <v>1291</v>
      </c>
      <c r="C28" s="11">
        <v>4.9387440099999997</v>
      </c>
      <c r="D28" s="12">
        <v>2.4299999999999999E-10</v>
      </c>
      <c r="E28" s="11" t="s">
        <v>5029</v>
      </c>
      <c r="F28" s="11" t="s">
        <v>3512</v>
      </c>
      <c r="G28" s="11" t="s">
        <v>3513</v>
      </c>
      <c r="H28" s="11" t="s">
        <v>3514</v>
      </c>
      <c r="I28" s="11" t="s">
        <v>1869</v>
      </c>
      <c r="J28" s="11" t="s">
        <v>1869</v>
      </c>
      <c r="K28" s="11" t="s">
        <v>1988</v>
      </c>
      <c r="L28" s="11"/>
      <c r="M28" s="11"/>
      <c r="N28" s="11"/>
      <c r="O28" s="11"/>
      <c r="P28" s="11" t="s">
        <v>2</v>
      </c>
      <c r="Q28" s="11" t="s">
        <v>5</v>
      </c>
    </row>
    <row r="29" spans="1:17" x14ac:dyDescent="0.2">
      <c r="A29" s="11" t="s">
        <v>1183</v>
      </c>
      <c r="B29" s="11" t="s">
        <v>3515</v>
      </c>
      <c r="C29" s="11">
        <v>4.6206573549999996</v>
      </c>
      <c r="D29" s="12">
        <v>2.7399999999999998E-10</v>
      </c>
      <c r="E29" s="11" t="s">
        <v>5029</v>
      </c>
      <c r="F29" s="11" t="s">
        <v>2441</v>
      </c>
      <c r="G29" s="11"/>
      <c r="H29" s="11"/>
      <c r="I29" s="11" t="s">
        <v>1869</v>
      </c>
      <c r="J29" s="11" t="s">
        <v>1869</v>
      </c>
      <c r="K29" s="11" t="s">
        <v>1890</v>
      </c>
      <c r="L29" s="11"/>
      <c r="M29" s="11"/>
      <c r="N29" s="11"/>
      <c r="O29" s="11"/>
      <c r="P29" s="11" t="s">
        <v>2</v>
      </c>
      <c r="Q29" s="11" t="s">
        <v>5</v>
      </c>
    </row>
    <row r="30" spans="1:17" x14ac:dyDescent="0.2">
      <c r="A30" s="11" t="s">
        <v>1093</v>
      </c>
      <c r="B30" s="11" t="s">
        <v>3516</v>
      </c>
      <c r="C30" s="11">
        <v>3.8943190969999999</v>
      </c>
      <c r="D30" s="12">
        <v>1.2499999999999999E-7</v>
      </c>
      <c r="E30" s="11" t="s">
        <v>5029</v>
      </c>
      <c r="F30" s="11" t="s">
        <v>2508</v>
      </c>
      <c r="G30" s="11"/>
      <c r="H30" s="11"/>
      <c r="I30" s="11" t="s">
        <v>1869</v>
      </c>
      <c r="J30" s="11" t="s">
        <v>1869</v>
      </c>
      <c r="K30" s="11" t="s">
        <v>1988</v>
      </c>
      <c r="L30" s="11" t="s">
        <v>2509</v>
      </c>
      <c r="M30" s="11" t="s">
        <v>2510</v>
      </c>
      <c r="N30" s="11" t="s">
        <v>1954</v>
      </c>
      <c r="O30" s="11"/>
      <c r="P30" s="11" t="s">
        <v>2</v>
      </c>
      <c r="Q30" s="11" t="s">
        <v>5</v>
      </c>
    </row>
    <row r="31" spans="1:17" x14ac:dyDescent="0.2">
      <c r="A31" s="11" t="s">
        <v>1218</v>
      </c>
      <c r="B31" s="11" t="s">
        <v>1219</v>
      </c>
      <c r="C31" s="11">
        <v>3.353112281</v>
      </c>
      <c r="D31" s="12">
        <v>3.9400000000000001E-7</v>
      </c>
      <c r="E31" s="11" t="s">
        <v>5029</v>
      </c>
      <c r="F31" s="11" t="s">
        <v>3505</v>
      </c>
      <c r="G31" s="11"/>
      <c r="H31" s="11"/>
      <c r="I31" s="11" t="s">
        <v>1869</v>
      </c>
      <c r="J31" s="11" t="s">
        <v>1869</v>
      </c>
      <c r="K31" s="11" t="s">
        <v>1871</v>
      </c>
      <c r="L31" s="11"/>
      <c r="M31" s="11"/>
      <c r="N31" s="11"/>
      <c r="O31" s="11"/>
      <c r="P31" s="11" t="s">
        <v>2</v>
      </c>
      <c r="Q31" s="11" t="s">
        <v>5</v>
      </c>
    </row>
    <row r="32" spans="1:17" x14ac:dyDescent="0.2">
      <c r="A32" s="11" t="s">
        <v>1740</v>
      </c>
      <c r="B32" s="11" t="s">
        <v>3517</v>
      </c>
      <c r="C32" s="11">
        <v>2.9117872569999999</v>
      </c>
      <c r="D32" s="12">
        <v>7.8399999999999998E-10</v>
      </c>
      <c r="E32" s="11" t="s">
        <v>5029</v>
      </c>
      <c r="F32" s="11" t="s">
        <v>2767</v>
      </c>
      <c r="G32" s="11" t="s">
        <v>2768</v>
      </c>
      <c r="H32" s="11" t="s">
        <v>2769</v>
      </c>
      <c r="I32" s="11" t="s">
        <v>1869</v>
      </c>
      <c r="J32" s="11" t="s">
        <v>1869</v>
      </c>
      <c r="K32" s="11" t="s">
        <v>1890</v>
      </c>
      <c r="L32" s="11" t="s">
        <v>2770</v>
      </c>
      <c r="M32" s="11" t="s">
        <v>2771</v>
      </c>
      <c r="N32" s="11" t="s">
        <v>1893</v>
      </c>
      <c r="O32" s="28" t="s">
        <v>4073</v>
      </c>
      <c r="P32" s="11" t="s">
        <v>5</v>
      </c>
      <c r="Q32" s="11" t="s">
        <v>5</v>
      </c>
    </row>
    <row r="33" spans="1:17" x14ac:dyDescent="0.2">
      <c r="A33" s="30" t="s">
        <v>1011</v>
      </c>
      <c r="B33" s="30" t="s">
        <v>1012</v>
      </c>
      <c r="C33" s="30">
        <v>8.6056617319999997</v>
      </c>
      <c r="D33" s="31">
        <v>2.11E-8</v>
      </c>
      <c r="E33" s="30" t="s">
        <v>5022</v>
      </c>
      <c r="F33" s="30" t="s">
        <v>2212</v>
      </c>
      <c r="G33" s="30" t="s">
        <v>1895</v>
      </c>
      <c r="H33" s="30" t="s">
        <v>2213</v>
      </c>
      <c r="I33" s="30" t="s">
        <v>1869</v>
      </c>
      <c r="J33" s="30" t="s">
        <v>1869</v>
      </c>
      <c r="K33" s="30" t="s">
        <v>1988</v>
      </c>
      <c r="L33" s="30" t="s">
        <v>2214</v>
      </c>
      <c r="M33" s="30" t="s">
        <v>2215</v>
      </c>
      <c r="N33" s="30" t="s">
        <v>1893</v>
      </c>
      <c r="O33" s="32" t="s">
        <v>4069</v>
      </c>
      <c r="P33" s="30" t="s">
        <v>2</v>
      </c>
      <c r="Q33" s="30" t="s">
        <v>5</v>
      </c>
    </row>
    <row r="34" spans="1:17" x14ac:dyDescent="0.2">
      <c r="A34" s="30" t="s">
        <v>1543</v>
      </c>
      <c r="B34" s="30" t="s">
        <v>1544</v>
      </c>
      <c r="C34" s="30">
        <v>8.0384964110000006</v>
      </c>
      <c r="D34" s="31">
        <v>2.5299999999999999E-6</v>
      </c>
      <c r="E34" s="30" t="s">
        <v>5022</v>
      </c>
      <c r="F34" s="30" t="s">
        <v>2216</v>
      </c>
      <c r="G34" s="30"/>
      <c r="H34" s="30" t="s">
        <v>2415</v>
      </c>
      <c r="I34" s="30" t="s">
        <v>1869</v>
      </c>
      <c r="J34" s="30" t="s">
        <v>1869</v>
      </c>
      <c r="K34" s="30" t="s">
        <v>1890</v>
      </c>
      <c r="L34" s="30" t="s">
        <v>2218</v>
      </c>
      <c r="M34" s="30" t="s">
        <v>2219</v>
      </c>
      <c r="N34" s="30" t="s">
        <v>1893</v>
      </c>
      <c r="O34" s="32" t="s">
        <v>4069</v>
      </c>
      <c r="P34" s="30" t="s">
        <v>5</v>
      </c>
      <c r="Q34" s="30" t="s">
        <v>5</v>
      </c>
    </row>
    <row r="35" spans="1:17" x14ac:dyDescent="0.2">
      <c r="A35" s="30" t="s">
        <v>1342</v>
      </c>
      <c r="B35" s="30" t="s">
        <v>1343</v>
      </c>
      <c r="C35" s="30">
        <v>7.067201292</v>
      </c>
      <c r="D35" s="30">
        <v>1.19849E-4</v>
      </c>
      <c r="E35" s="30" t="s">
        <v>5022</v>
      </c>
      <c r="F35" s="30" t="s">
        <v>2763</v>
      </c>
      <c r="G35" s="30" t="s">
        <v>1895</v>
      </c>
      <c r="H35" s="30" t="s">
        <v>2764</v>
      </c>
      <c r="I35" s="30" t="s">
        <v>1869</v>
      </c>
      <c r="J35" s="30" t="s">
        <v>1869</v>
      </c>
      <c r="K35" s="30" t="s">
        <v>1890</v>
      </c>
      <c r="L35" s="30" t="s">
        <v>2210</v>
      </c>
      <c r="M35" s="30" t="s">
        <v>2211</v>
      </c>
      <c r="N35" s="30" t="s">
        <v>1893</v>
      </c>
      <c r="O35" s="30" t="s">
        <v>4069</v>
      </c>
      <c r="P35" s="30" t="s">
        <v>2</v>
      </c>
      <c r="Q35" s="30" t="s">
        <v>5</v>
      </c>
    </row>
    <row r="36" spans="1:17" x14ac:dyDescent="0.2">
      <c r="A36" s="30" t="s">
        <v>845</v>
      </c>
      <c r="B36" s="30" t="s">
        <v>846</v>
      </c>
      <c r="C36" s="30">
        <v>5.9722609330000003</v>
      </c>
      <c r="D36" s="30">
        <v>6.2817100000000002E-3</v>
      </c>
      <c r="E36" s="30" t="s">
        <v>5022</v>
      </c>
      <c r="F36" s="30" t="s">
        <v>3418</v>
      </c>
      <c r="G36" s="30" t="s">
        <v>1895</v>
      </c>
      <c r="H36" s="30" t="s">
        <v>3419</v>
      </c>
      <c r="I36" s="30" t="s">
        <v>1869</v>
      </c>
      <c r="J36" s="30" t="s">
        <v>1869</v>
      </c>
      <c r="K36" s="30" t="s">
        <v>1890</v>
      </c>
      <c r="L36" s="30" t="s">
        <v>2210</v>
      </c>
      <c r="M36" s="30" t="s">
        <v>2211</v>
      </c>
      <c r="N36" s="30" t="s">
        <v>1893</v>
      </c>
      <c r="O36" s="32" t="s">
        <v>4069</v>
      </c>
      <c r="P36" s="30" t="s">
        <v>2</v>
      </c>
      <c r="Q36" s="30" t="s">
        <v>2</v>
      </c>
    </row>
    <row r="37" spans="1:17" x14ac:dyDescent="0.2">
      <c r="A37" s="30" t="s">
        <v>1016</v>
      </c>
      <c r="B37" s="30" t="s">
        <v>3339</v>
      </c>
      <c r="C37" s="30">
        <v>5.4655600780000002</v>
      </c>
      <c r="D37" s="31">
        <v>4.7700000000000001E-5</v>
      </c>
      <c r="E37" s="30" t="s">
        <v>5022</v>
      </c>
      <c r="F37" s="30" t="s">
        <v>2220</v>
      </c>
      <c r="G37" s="30"/>
      <c r="H37" s="30" t="s">
        <v>2221</v>
      </c>
      <c r="I37" s="30" t="s">
        <v>1869</v>
      </c>
      <c r="J37" s="30" t="s">
        <v>1869</v>
      </c>
      <c r="K37" s="30" t="s">
        <v>1890</v>
      </c>
      <c r="L37" s="30" t="s">
        <v>2222</v>
      </c>
      <c r="M37" s="30" t="s">
        <v>2223</v>
      </c>
      <c r="N37" s="30" t="s">
        <v>1893</v>
      </c>
      <c r="O37" s="30" t="s">
        <v>4069</v>
      </c>
      <c r="P37" s="30" t="s">
        <v>2</v>
      </c>
      <c r="Q37" s="30" t="s">
        <v>2</v>
      </c>
    </row>
    <row r="38" spans="1:17" x14ac:dyDescent="0.2">
      <c r="A38" s="30" t="s">
        <v>339</v>
      </c>
      <c r="B38" s="30" t="s">
        <v>340</v>
      </c>
      <c r="C38" s="30">
        <v>4.4699334390000001</v>
      </c>
      <c r="D38" s="31">
        <v>2.2200000000000001E-5</v>
      </c>
      <c r="E38" s="30" t="s">
        <v>5022</v>
      </c>
      <c r="F38" s="30" t="s">
        <v>2407</v>
      </c>
      <c r="G38" s="30"/>
      <c r="H38" s="30" t="s">
        <v>2408</v>
      </c>
      <c r="I38" s="30" t="s">
        <v>1869</v>
      </c>
      <c r="J38" s="30" t="s">
        <v>1869</v>
      </c>
      <c r="K38" s="30" t="s">
        <v>1890</v>
      </c>
      <c r="L38" s="30" t="s">
        <v>2222</v>
      </c>
      <c r="M38" s="30" t="s">
        <v>2223</v>
      </c>
      <c r="N38" s="30" t="s">
        <v>1893</v>
      </c>
      <c r="O38" s="30" t="s">
        <v>4069</v>
      </c>
      <c r="P38" s="30" t="s">
        <v>5</v>
      </c>
      <c r="Q38" s="30" t="s">
        <v>5</v>
      </c>
    </row>
    <row r="39" spans="1:17" x14ac:dyDescent="0.2">
      <c r="A39" s="30" t="s">
        <v>12</v>
      </c>
      <c r="B39" s="30" t="s">
        <v>13</v>
      </c>
      <c r="C39" s="30">
        <v>4.3745746780000001</v>
      </c>
      <c r="D39" s="30">
        <v>1.09978E-4</v>
      </c>
      <c r="E39" s="30" t="s">
        <v>5022</v>
      </c>
      <c r="F39" s="30" t="s">
        <v>2477</v>
      </c>
      <c r="G39" s="30" t="s">
        <v>1895</v>
      </c>
      <c r="H39" s="30" t="s">
        <v>3058</v>
      </c>
      <c r="I39" s="30" t="s">
        <v>1869</v>
      </c>
      <c r="J39" s="30" t="s">
        <v>1869</v>
      </c>
      <c r="K39" s="30" t="s">
        <v>1871</v>
      </c>
      <c r="L39" s="30" t="s">
        <v>2210</v>
      </c>
      <c r="M39" s="30" t="s">
        <v>2211</v>
      </c>
      <c r="N39" s="30" t="s">
        <v>1893</v>
      </c>
      <c r="O39" s="32" t="s">
        <v>4069</v>
      </c>
      <c r="P39" s="30" t="s">
        <v>2</v>
      </c>
      <c r="Q39" s="30" t="s">
        <v>5</v>
      </c>
    </row>
    <row r="40" spans="1:17" x14ac:dyDescent="0.2">
      <c r="A40" s="30" t="s">
        <v>1452</v>
      </c>
      <c r="B40" s="30" t="s">
        <v>1453</v>
      </c>
      <c r="C40" s="30">
        <v>4.2993591889999996</v>
      </c>
      <c r="D40" s="31">
        <v>3.6700000000000003E-10</v>
      </c>
      <c r="E40" s="30" t="s">
        <v>5022</v>
      </c>
      <c r="F40" s="30" t="s">
        <v>3416</v>
      </c>
      <c r="G40" s="30"/>
      <c r="H40" s="30" t="s">
        <v>3417</v>
      </c>
      <c r="I40" s="30" t="s">
        <v>1869</v>
      </c>
      <c r="J40" s="30" t="s">
        <v>1869</v>
      </c>
      <c r="K40" s="30" t="s">
        <v>1988</v>
      </c>
      <c r="L40" s="30" t="s">
        <v>2222</v>
      </c>
      <c r="M40" s="30" t="s">
        <v>2223</v>
      </c>
      <c r="N40" s="30" t="s">
        <v>1893</v>
      </c>
      <c r="O40" s="32" t="s">
        <v>4069</v>
      </c>
      <c r="P40" s="30" t="s">
        <v>2</v>
      </c>
      <c r="Q40" s="30" t="s">
        <v>5</v>
      </c>
    </row>
    <row r="41" spans="1:17" x14ac:dyDescent="0.2">
      <c r="A41" s="30" t="s">
        <v>1472</v>
      </c>
      <c r="B41" s="30" t="s">
        <v>1473</v>
      </c>
      <c r="C41" s="30">
        <v>3.979341968</v>
      </c>
      <c r="D41" s="31">
        <v>2.0400000000000002E-12</v>
      </c>
      <c r="E41" s="30" t="s">
        <v>5022</v>
      </c>
      <c r="F41" s="30" t="s">
        <v>2216</v>
      </c>
      <c r="G41" s="30"/>
      <c r="H41" s="30" t="s">
        <v>2217</v>
      </c>
      <c r="I41" s="30" t="s">
        <v>1869</v>
      </c>
      <c r="J41" s="30" t="s">
        <v>1869</v>
      </c>
      <c r="K41" s="30" t="s">
        <v>1890</v>
      </c>
      <c r="L41" s="30" t="s">
        <v>2218</v>
      </c>
      <c r="M41" s="30" t="s">
        <v>2219</v>
      </c>
      <c r="N41" s="30" t="s">
        <v>1893</v>
      </c>
      <c r="O41" s="30" t="s">
        <v>4069</v>
      </c>
      <c r="P41" s="30" t="s">
        <v>5</v>
      </c>
      <c r="Q41" s="30" t="s">
        <v>5</v>
      </c>
    </row>
    <row r="42" spans="1:17" x14ac:dyDescent="0.2">
      <c r="A42" s="30" t="s">
        <v>955</v>
      </c>
      <c r="B42" s="30" t="s">
        <v>957</v>
      </c>
      <c r="C42" s="30">
        <v>3.9391304439999999</v>
      </c>
      <c r="D42" s="30">
        <v>2.3198680000000001E-3</v>
      </c>
      <c r="E42" s="30" t="s">
        <v>5022</v>
      </c>
      <c r="F42" s="30" t="s">
        <v>2407</v>
      </c>
      <c r="G42" s="30"/>
      <c r="H42" s="30" t="s">
        <v>2408</v>
      </c>
      <c r="I42" s="30" t="s">
        <v>1869</v>
      </c>
      <c r="J42" s="30" t="s">
        <v>1869</v>
      </c>
      <c r="K42" s="30" t="s">
        <v>1871</v>
      </c>
      <c r="L42" s="30" t="s">
        <v>2222</v>
      </c>
      <c r="M42" s="30" t="s">
        <v>2223</v>
      </c>
      <c r="N42" s="30" t="s">
        <v>1893</v>
      </c>
      <c r="O42" s="32" t="s">
        <v>4069</v>
      </c>
      <c r="P42" s="30" t="s">
        <v>5</v>
      </c>
      <c r="Q42" s="30" t="s">
        <v>5</v>
      </c>
    </row>
    <row r="43" spans="1:17" x14ac:dyDescent="0.2">
      <c r="A43" s="30" t="s">
        <v>1502</v>
      </c>
      <c r="B43" s="30" t="s">
        <v>1503</v>
      </c>
      <c r="C43" s="30">
        <v>3.923624802</v>
      </c>
      <c r="D43" s="30">
        <v>8.2135929999999999E-3</v>
      </c>
      <c r="E43" s="30" t="s">
        <v>5022</v>
      </c>
      <c r="F43" s="30" t="s">
        <v>2220</v>
      </c>
      <c r="G43" s="30"/>
      <c r="H43" s="30" t="s">
        <v>2221</v>
      </c>
      <c r="I43" s="30" t="s">
        <v>1869</v>
      </c>
      <c r="J43" s="30" t="s">
        <v>1869</v>
      </c>
      <c r="K43" s="30" t="s">
        <v>1890</v>
      </c>
      <c r="L43" s="30" t="s">
        <v>2222</v>
      </c>
      <c r="M43" s="30" t="s">
        <v>2223</v>
      </c>
      <c r="N43" s="30" t="s">
        <v>1893</v>
      </c>
      <c r="O43" s="30" t="s">
        <v>4069</v>
      </c>
      <c r="P43" s="30" t="s">
        <v>2</v>
      </c>
      <c r="Q43" s="30" t="s">
        <v>2</v>
      </c>
    </row>
    <row r="44" spans="1:17" x14ac:dyDescent="0.2">
      <c r="A44" s="30" t="s">
        <v>1115</v>
      </c>
      <c r="B44" s="30" t="s">
        <v>1116</v>
      </c>
      <c r="C44" s="30">
        <v>3.9105955159999999</v>
      </c>
      <c r="D44" s="31">
        <v>3.5499999999999999E-7</v>
      </c>
      <c r="E44" s="30" t="s">
        <v>5022</v>
      </c>
      <c r="F44" s="30" t="s">
        <v>2216</v>
      </c>
      <c r="G44" s="30"/>
      <c r="H44" s="30" t="s">
        <v>2217</v>
      </c>
      <c r="I44" s="30" t="s">
        <v>1869</v>
      </c>
      <c r="J44" s="30" t="s">
        <v>1869</v>
      </c>
      <c r="K44" s="30" t="s">
        <v>1988</v>
      </c>
      <c r="L44" s="30" t="s">
        <v>2218</v>
      </c>
      <c r="M44" s="30" t="s">
        <v>2219</v>
      </c>
      <c r="N44" s="30" t="s">
        <v>1893</v>
      </c>
      <c r="O44" s="32" t="s">
        <v>4069</v>
      </c>
      <c r="P44" s="30" t="s">
        <v>2</v>
      </c>
      <c r="Q44" s="30" t="s">
        <v>5</v>
      </c>
    </row>
    <row r="45" spans="1:17" x14ac:dyDescent="0.2">
      <c r="A45" s="30" t="s">
        <v>26</v>
      </c>
      <c r="B45" s="30" t="s">
        <v>27</v>
      </c>
      <c r="C45" s="30">
        <v>3.8872619639999999</v>
      </c>
      <c r="D45" s="30">
        <v>6.8317320000000001E-3</v>
      </c>
      <c r="E45" s="30" t="s">
        <v>5022</v>
      </c>
      <c r="F45" s="30" t="s">
        <v>3129</v>
      </c>
      <c r="G45" s="30"/>
      <c r="H45" s="30"/>
      <c r="I45" s="30" t="s">
        <v>1869</v>
      </c>
      <c r="J45" s="30" t="s">
        <v>1869</v>
      </c>
      <c r="K45" s="30" t="s">
        <v>1890</v>
      </c>
      <c r="L45" s="30" t="s">
        <v>2521</v>
      </c>
      <c r="M45" s="30" t="s">
        <v>2522</v>
      </c>
      <c r="N45" s="30" t="s">
        <v>2097</v>
      </c>
      <c r="O45" s="30"/>
      <c r="P45" s="30" t="s">
        <v>2</v>
      </c>
      <c r="Q45" s="30" t="s">
        <v>5</v>
      </c>
    </row>
    <row r="46" spans="1:17" x14ac:dyDescent="0.2">
      <c r="A46" s="30" t="s">
        <v>287</v>
      </c>
      <c r="B46" s="30" t="s">
        <v>288</v>
      </c>
      <c r="C46" s="30">
        <v>3.8088976919999999</v>
      </c>
      <c r="D46" s="31">
        <v>1.86E-10</v>
      </c>
      <c r="E46" s="30" t="s">
        <v>5022</v>
      </c>
      <c r="F46" s="30" t="s">
        <v>2220</v>
      </c>
      <c r="G46" s="30"/>
      <c r="H46" s="30" t="s">
        <v>2221</v>
      </c>
      <c r="I46" s="30" t="s">
        <v>1869</v>
      </c>
      <c r="J46" s="30" t="s">
        <v>1869</v>
      </c>
      <c r="K46" s="30" t="s">
        <v>1890</v>
      </c>
      <c r="L46" s="30" t="s">
        <v>2222</v>
      </c>
      <c r="M46" s="30" t="s">
        <v>2223</v>
      </c>
      <c r="N46" s="30" t="s">
        <v>1893</v>
      </c>
      <c r="O46" s="30" t="s">
        <v>4069</v>
      </c>
      <c r="P46" s="30" t="s">
        <v>5</v>
      </c>
      <c r="Q46" s="30" t="s">
        <v>5</v>
      </c>
    </row>
    <row r="47" spans="1:17" x14ac:dyDescent="0.2">
      <c r="A47" s="30" t="s">
        <v>1558</v>
      </c>
      <c r="B47" s="30" t="s">
        <v>1559</v>
      </c>
      <c r="C47" s="30">
        <v>3.7261140529999999</v>
      </c>
      <c r="D47" s="30">
        <v>6.5211800000000003E-4</v>
      </c>
      <c r="E47" s="30" t="s">
        <v>5022</v>
      </c>
      <c r="F47" s="30" t="s">
        <v>2400</v>
      </c>
      <c r="G47" s="30" t="s">
        <v>1895</v>
      </c>
      <c r="H47" s="30" t="s">
        <v>2401</v>
      </c>
      <c r="I47" s="30" t="s">
        <v>1869</v>
      </c>
      <c r="J47" s="30" t="s">
        <v>1869</v>
      </c>
      <c r="K47" s="30" t="s">
        <v>1890</v>
      </c>
      <c r="L47" s="30" t="s">
        <v>2214</v>
      </c>
      <c r="M47" s="30" t="s">
        <v>2215</v>
      </c>
      <c r="N47" s="30" t="s">
        <v>1893</v>
      </c>
      <c r="O47" s="30" t="s">
        <v>4069</v>
      </c>
      <c r="P47" s="30" t="s">
        <v>5</v>
      </c>
      <c r="Q47" s="30" t="s">
        <v>5</v>
      </c>
    </row>
    <row r="48" spans="1:17" x14ac:dyDescent="0.2">
      <c r="A48" s="30" t="s">
        <v>510</v>
      </c>
      <c r="B48" s="30" t="s">
        <v>511</v>
      </c>
      <c r="C48" s="30">
        <v>3.5290364780000001</v>
      </c>
      <c r="D48" s="31">
        <v>4.0099999999999999E-5</v>
      </c>
      <c r="E48" s="30" t="s">
        <v>5022</v>
      </c>
      <c r="F48" s="30" t="s">
        <v>3367</v>
      </c>
      <c r="G48" s="30"/>
      <c r="H48" s="30" t="s">
        <v>3368</v>
      </c>
      <c r="I48" s="30" t="s">
        <v>1869</v>
      </c>
      <c r="J48" s="30" t="s">
        <v>1869</v>
      </c>
      <c r="K48" s="30" t="s">
        <v>1890</v>
      </c>
      <c r="L48" s="30" t="s">
        <v>2218</v>
      </c>
      <c r="M48" s="30" t="s">
        <v>2219</v>
      </c>
      <c r="N48" s="30" t="s">
        <v>1893</v>
      </c>
      <c r="O48" s="30" t="s">
        <v>4069</v>
      </c>
      <c r="P48" s="30" t="s">
        <v>2</v>
      </c>
      <c r="Q48" s="30" t="s">
        <v>5</v>
      </c>
    </row>
    <row r="49" spans="1:17" x14ac:dyDescent="0.2">
      <c r="A49" s="30" t="s">
        <v>1580</v>
      </c>
      <c r="B49" s="30" t="s">
        <v>1581</v>
      </c>
      <c r="C49" s="30">
        <v>3.4149858210000001</v>
      </c>
      <c r="D49" s="31">
        <v>5.8100000000000004E-9</v>
      </c>
      <c r="E49" s="30" t="s">
        <v>5022</v>
      </c>
      <c r="F49" s="30" t="s">
        <v>2212</v>
      </c>
      <c r="G49" s="30" t="s">
        <v>1895</v>
      </c>
      <c r="H49" s="30" t="s">
        <v>2213</v>
      </c>
      <c r="I49" s="30" t="s">
        <v>1869</v>
      </c>
      <c r="J49" s="30" t="s">
        <v>1869</v>
      </c>
      <c r="K49" s="30" t="s">
        <v>1890</v>
      </c>
      <c r="L49" s="30" t="s">
        <v>2214</v>
      </c>
      <c r="M49" s="30" t="s">
        <v>2215</v>
      </c>
      <c r="N49" s="30" t="s">
        <v>1893</v>
      </c>
      <c r="O49" s="30" t="s">
        <v>4069</v>
      </c>
      <c r="P49" s="30" t="s">
        <v>5</v>
      </c>
      <c r="Q49" s="30" t="s">
        <v>5</v>
      </c>
    </row>
    <row r="50" spans="1:17" x14ac:dyDescent="0.2">
      <c r="A50" s="30" t="s">
        <v>201</v>
      </c>
      <c r="B50" s="30" t="s">
        <v>3338</v>
      </c>
      <c r="C50" s="30">
        <v>3.3846674980000002</v>
      </c>
      <c r="D50" s="30">
        <v>1.4258700000000001E-4</v>
      </c>
      <c r="E50" s="30" t="s">
        <v>5022</v>
      </c>
      <c r="F50" s="30" t="s">
        <v>2216</v>
      </c>
      <c r="G50" s="30"/>
      <c r="H50" s="30"/>
      <c r="I50" s="30" t="s">
        <v>1869</v>
      </c>
      <c r="J50" s="30" t="s">
        <v>1869</v>
      </c>
      <c r="K50" s="30" t="s">
        <v>1890</v>
      </c>
      <c r="L50" s="30" t="s">
        <v>2218</v>
      </c>
      <c r="M50" s="30" t="s">
        <v>2219</v>
      </c>
      <c r="N50" s="30" t="s">
        <v>1893</v>
      </c>
      <c r="O50" s="30" t="s">
        <v>4069</v>
      </c>
      <c r="P50" s="30" t="s">
        <v>5</v>
      </c>
      <c r="Q50" s="30" t="s">
        <v>5</v>
      </c>
    </row>
    <row r="51" spans="1:17" x14ac:dyDescent="0.2">
      <c r="A51" s="30" t="s">
        <v>1556</v>
      </c>
      <c r="B51" s="30" t="s">
        <v>1557</v>
      </c>
      <c r="C51" s="30">
        <v>3.3729485019999998</v>
      </c>
      <c r="D51" s="30">
        <v>2.06116E-4</v>
      </c>
      <c r="E51" s="30" t="s">
        <v>5022</v>
      </c>
      <c r="F51" s="30" t="s">
        <v>3473</v>
      </c>
      <c r="G51" s="30"/>
      <c r="H51" s="30" t="s">
        <v>2415</v>
      </c>
      <c r="I51" s="30" t="s">
        <v>1869</v>
      </c>
      <c r="J51" s="30" t="s">
        <v>1869</v>
      </c>
      <c r="K51" s="30" t="s">
        <v>1988</v>
      </c>
      <c r="L51" s="30" t="s">
        <v>2218</v>
      </c>
      <c r="M51" s="30" t="s">
        <v>2219</v>
      </c>
      <c r="N51" s="30" t="s">
        <v>1893</v>
      </c>
      <c r="O51" s="32" t="s">
        <v>4069</v>
      </c>
      <c r="P51" s="30" t="s">
        <v>2</v>
      </c>
      <c r="Q51" s="30" t="s">
        <v>5</v>
      </c>
    </row>
    <row r="52" spans="1:17" x14ac:dyDescent="0.2">
      <c r="A52" s="30" t="s">
        <v>28</v>
      </c>
      <c r="B52" s="30" t="s">
        <v>29</v>
      </c>
      <c r="C52" s="30">
        <v>3.1420419220000002</v>
      </c>
      <c r="D52" s="30">
        <v>8.6023049999999993E-3</v>
      </c>
      <c r="E52" s="30" t="s">
        <v>5022</v>
      </c>
      <c r="F52" s="30" t="s">
        <v>2233</v>
      </c>
      <c r="G52" s="30"/>
      <c r="H52" s="30" t="s">
        <v>2234</v>
      </c>
      <c r="I52" s="30" t="s">
        <v>1869</v>
      </c>
      <c r="J52" s="30" t="s">
        <v>1869</v>
      </c>
      <c r="K52" s="30" t="s">
        <v>1890</v>
      </c>
      <c r="L52" s="30" t="s">
        <v>2235</v>
      </c>
      <c r="M52" s="30" t="s">
        <v>2236</v>
      </c>
      <c r="N52" s="30" t="s">
        <v>1893</v>
      </c>
      <c r="O52" s="30" t="s">
        <v>4069</v>
      </c>
      <c r="P52" s="30" t="s">
        <v>5</v>
      </c>
      <c r="Q52" s="30" t="s">
        <v>2</v>
      </c>
    </row>
    <row r="53" spans="1:17" x14ac:dyDescent="0.2">
      <c r="A53" s="30" t="s">
        <v>37</v>
      </c>
      <c r="B53" s="30" t="s">
        <v>38</v>
      </c>
      <c r="C53" s="30">
        <v>3.097456845</v>
      </c>
      <c r="D53" s="31">
        <v>1.84E-6</v>
      </c>
      <c r="E53" s="30" t="s">
        <v>5022</v>
      </c>
      <c r="F53" s="30" t="s">
        <v>2488</v>
      </c>
      <c r="G53" s="30" t="s">
        <v>1895</v>
      </c>
      <c r="H53" s="30" t="s">
        <v>2489</v>
      </c>
      <c r="I53" s="30" t="s">
        <v>1869</v>
      </c>
      <c r="J53" s="30" t="s">
        <v>1869</v>
      </c>
      <c r="K53" s="30" t="s">
        <v>1890</v>
      </c>
      <c r="L53" s="30" t="s">
        <v>2210</v>
      </c>
      <c r="M53" s="30" t="s">
        <v>2211</v>
      </c>
      <c r="N53" s="30" t="s">
        <v>1893</v>
      </c>
      <c r="O53" s="30" t="s">
        <v>4069</v>
      </c>
      <c r="P53" s="30" t="s">
        <v>2</v>
      </c>
      <c r="Q53" s="30" t="s">
        <v>2</v>
      </c>
    </row>
    <row r="54" spans="1:17" x14ac:dyDescent="0.2">
      <c r="A54" s="30" t="s">
        <v>1016</v>
      </c>
      <c r="B54" s="30" t="s">
        <v>3377</v>
      </c>
      <c r="C54" s="30">
        <v>2.8732911859999999</v>
      </c>
      <c r="D54" s="31">
        <v>3.9099999999999998E-6</v>
      </c>
      <c r="E54" s="30" t="s">
        <v>5022</v>
      </c>
      <c r="F54" s="30" t="s">
        <v>2220</v>
      </c>
      <c r="G54" s="30"/>
      <c r="H54" s="30" t="s">
        <v>2221</v>
      </c>
      <c r="I54" s="30" t="s">
        <v>1869</v>
      </c>
      <c r="J54" s="30" t="s">
        <v>1869</v>
      </c>
      <c r="K54" s="30" t="s">
        <v>1890</v>
      </c>
      <c r="L54" s="30" t="s">
        <v>2222</v>
      </c>
      <c r="M54" s="30" t="s">
        <v>2223</v>
      </c>
      <c r="N54" s="30" t="s">
        <v>1893</v>
      </c>
      <c r="O54" s="30" t="s">
        <v>4069</v>
      </c>
      <c r="P54" s="30" t="s">
        <v>2</v>
      </c>
      <c r="Q54" s="30" t="s">
        <v>2</v>
      </c>
    </row>
    <row r="55" spans="1:17" x14ac:dyDescent="0.2">
      <c r="A55" s="30" t="s">
        <v>208</v>
      </c>
      <c r="B55" s="30" t="s">
        <v>209</v>
      </c>
      <c r="C55" s="30">
        <v>2.7524317589999998</v>
      </c>
      <c r="D55" s="31">
        <v>2.11E-7</v>
      </c>
      <c r="E55" s="30" t="s">
        <v>5022</v>
      </c>
      <c r="F55" s="30" t="s">
        <v>2488</v>
      </c>
      <c r="G55" s="30" t="s">
        <v>1895</v>
      </c>
      <c r="H55" s="30" t="s">
        <v>2489</v>
      </c>
      <c r="I55" s="30" t="s">
        <v>1869</v>
      </c>
      <c r="J55" s="30" t="s">
        <v>1869</v>
      </c>
      <c r="K55" s="30" t="s">
        <v>1871</v>
      </c>
      <c r="L55" s="30" t="s">
        <v>2210</v>
      </c>
      <c r="M55" s="30" t="s">
        <v>2211</v>
      </c>
      <c r="N55" s="30" t="s">
        <v>1893</v>
      </c>
      <c r="O55" s="30" t="s">
        <v>4069</v>
      </c>
      <c r="P55" s="30" t="s">
        <v>5</v>
      </c>
      <c r="Q55" s="30" t="s">
        <v>5</v>
      </c>
    </row>
    <row r="56" spans="1:17" x14ac:dyDescent="0.2">
      <c r="A56" s="30" t="s">
        <v>1687</v>
      </c>
      <c r="B56" s="30" t="s">
        <v>1689</v>
      </c>
      <c r="C56" s="30">
        <v>2.7024582160000001</v>
      </c>
      <c r="D56" s="31">
        <v>3.8300000000000002E-10</v>
      </c>
      <c r="E56" s="30" t="s">
        <v>5022</v>
      </c>
      <c r="F56" s="30" t="s">
        <v>2755</v>
      </c>
      <c r="G56" s="30" t="s">
        <v>1895</v>
      </c>
      <c r="H56" s="30" t="s">
        <v>2756</v>
      </c>
      <c r="I56" s="30" t="s">
        <v>1869</v>
      </c>
      <c r="J56" s="30" t="s">
        <v>1869</v>
      </c>
      <c r="K56" s="30" t="s">
        <v>1871</v>
      </c>
      <c r="L56" s="30" t="s">
        <v>2757</v>
      </c>
      <c r="M56" s="30" t="s">
        <v>2758</v>
      </c>
      <c r="N56" s="30" t="s">
        <v>1893</v>
      </c>
      <c r="O56" s="32" t="s">
        <v>4069</v>
      </c>
      <c r="P56" s="30" t="s">
        <v>5</v>
      </c>
      <c r="Q56" s="30" t="s">
        <v>5</v>
      </c>
    </row>
    <row r="57" spans="1:17" x14ac:dyDescent="0.2">
      <c r="A57" s="30" t="s">
        <v>1105</v>
      </c>
      <c r="B57" s="30" t="s">
        <v>3351</v>
      </c>
      <c r="C57" s="30">
        <v>2.3110015069999998</v>
      </c>
      <c r="D57" s="30">
        <v>4.1249599999999999E-4</v>
      </c>
      <c r="E57" s="30" t="s">
        <v>5022</v>
      </c>
      <c r="F57" s="30" t="s">
        <v>2475</v>
      </c>
      <c r="G57" s="30"/>
      <c r="H57" s="30" t="s">
        <v>2217</v>
      </c>
      <c r="I57" s="30" t="s">
        <v>1869</v>
      </c>
      <c r="J57" s="30" t="s">
        <v>1869</v>
      </c>
      <c r="K57" s="30" t="s">
        <v>1890</v>
      </c>
      <c r="L57" s="30" t="s">
        <v>2218</v>
      </c>
      <c r="M57" s="30" t="s">
        <v>2219</v>
      </c>
      <c r="N57" s="30" t="s">
        <v>1893</v>
      </c>
      <c r="O57" s="30" t="s">
        <v>4069</v>
      </c>
      <c r="P57" s="30" t="s">
        <v>5</v>
      </c>
      <c r="Q57" s="30" t="s">
        <v>2</v>
      </c>
    </row>
    <row r="58" spans="1:17" x14ac:dyDescent="0.2">
      <c r="A58" s="30" t="s">
        <v>681</v>
      </c>
      <c r="B58" s="30" t="s">
        <v>683</v>
      </c>
      <c r="C58" s="30">
        <v>2.2011772619999999</v>
      </c>
      <c r="D58" s="31">
        <v>2.5600000000000001E-8</v>
      </c>
      <c r="E58" s="30" t="s">
        <v>5022</v>
      </c>
      <c r="F58" s="30" t="s">
        <v>2751</v>
      </c>
      <c r="G58" s="30" t="s">
        <v>1895</v>
      </c>
      <c r="H58" s="30" t="s">
        <v>2752</v>
      </c>
      <c r="I58" s="30" t="s">
        <v>1869</v>
      </c>
      <c r="J58" s="30" t="s">
        <v>1869</v>
      </c>
      <c r="K58" s="30" t="s">
        <v>1871</v>
      </c>
      <c r="L58" s="30" t="s">
        <v>2753</v>
      </c>
      <c r="M58" s="30" t="s">
        <v>2754</v>
      </c>
      <c r="N58" s="30" t="s">
        <v>1893</v>
      </c>
      <c r="O58" s="32" t="s">
        <v>4069</v>
      </c>
      <c r="P58" s="30" t="s">
        <v>5</v>
      </c>
      <c r="Q58" s="30" t="s">
        <v>2</v>
      </c>
    </row>
    <row r="59" spans="1:17" x14ac:dyDescent="0.2">
      <c r="A59" s="30" t="s">
        <v>128</v>
      </c>
      <c r="B59" s="30" t="s">
        <v>129</v>
      </c>
      <c r="C59" s="30">
        <v>2.1315601119999998</v>
      </c>
      <c r="D59" s="30">
        <v>1.8992530000000001E-3</v>
      </c>
      <c r="E59" s="30" t="s">
        <v>5022</v>
      </c>
      <c r="F59" s="30" t="s">
        <v>2212</v>
      </c>
      <c r="G59" s="30" t="s">
        <v>1895</v>
      </c>
      <c r="H59" s="30" t="s">
        <v>2213</v>
      </c>
      <c r="I59" s="30" t="s">
        <v>1869</v>
      </c>
      <c r="J59" s="30" t="s">
        <v>1869</v>
      </c>
      <c r="K59" s="30" t="s">
        <v>1890</v>
      </c>
      <c r="L59" s="30" t="s">
        <v>2214</v>
      </c>
      <c r="M59" s="30" t="s">
        <v>2215</v>
      </c>
      <c r="N59" s="30" t="s">
        <v>1893</v>
      </c>
      <c r="O59" s="30" t="s">
        <v>4069</v>
      </c>
      <c r="P59" s="30" t="s">
        <v>2</v>
      </c>
      <c r="Q59" s="30" t="s">
        <v>5</v>
      </c>
    </row>
    <row r="60" spans="1:17" x14ac:dyDescent="0.2">
      <c r="A60" s="11" t="s">
        <v>172</v>
      </c>
      <c r="B60" s="11" t="s">
        <v>173</v>
      </c>
      <c r="C60" s="11">
        <v>8.6753643619999998</v>
      </c>
      <c r="D60" s="12">
        <v>7.0400000000000003E-13</v>
      </c>
      <c r="E60" s="11" t="s">
        <v>5030</v>
      </c>
      <c r="F60" s="11" t="s">
        <v>3552</v>
      </c>
      <c r="G60" s="11" t="s">
        <v>2346</v>
      </c>
      <c r="H60" s="11" t="s">
        <v>2347</v>
      </c>
      <c r="I60" s="11" t="s">
        <v>1869</v>
      </c>
      <c r="J60" s="11" t="s">
        <v>1869</v>
      </c>
      <c r="K60" s="11" t="s">
        <v>1890</v>
      </c>
      <c r="L60" s="11" t="s">
        <v>2348</v>
      </c>
      <c r="M60" s="11" t="s">
        <v>2349</v>
      </c>
      <c r="N60" s="11" t="s">
        <v>1893</v>
      </c>
      <c r="O60" s="28" t="s">
        <v>4075</v>
      </c>
      <c r="P60" s="11" t="s">
        <v>5</v>
      </c>
      <c r="Q60" s="11" t="s">
        <v>5</v>
      </c>
    </row>
    <row r="61" spans="1:17" x14ac:dyDescent="0.2">
      <c r="A61" s="11" t="s">
        <v>265</v>
      </c>
      <c r="B61" s="11" t="s">
        <v>3551</v>
      </c>
      <c r="C61" s="11">
        <v>8.5917592220000003</v>
      </c>
      <c r="D61" s="12">
        <v>2.4100000000000002E-9</v>
      </c>
      <c r="E61" s="11" t="s">
        <v>5030</v>
      </c>
      <c r="F61" s="11" t="s">
        <v>2339</v>
      </c>
      <c r="G61" s="11" t="s">
        <v>2340</v>
      </c>
      <c r="H61" s="11" t="s">
        <v>2341</v>
      </c>
      <c r="I61" s="11" t="s">
        <v>1869</v>
      </c>
      <c r="J61" s="11" t="s">
        <v>1869</v>
      </c>
      <c r="K61" s="11" t="s">
        <v>1871</v>
      </c>
      <c r="L61" s="11" t="s">
        <v>2342</v>
      </c>
      <c r="M61" s="11" t="s">
        <v>2343</v>
      </c>
      <c r="N61" s="11" t="s">
        <v>2344</v>
      </c>
      <c r="O61" s="28" t="s">
        <v>4077</v>
      </c>
      <c r="P61" s="11" t="s">
        <v>5</v>
      </c>
      <c r="Q61" s="11" t="s">
        <v>5</v>
      </c>
    </row>
    <row r="62" spans="1:17" x14ac:dyDescent="0.2">
      <c r="A62" s="11" t="s">
        <v>1447</v>
      </c>
      <c r="B62" s="11" t="s">
        <v>1448</v>
      </c>
      <c r="C62" s="11">
        <v>7.857079798</v>
      </c>
      <c r="D62" s="12">
        <v>7.0400000000000003E-13</v>
      </c>
      <c r="E62" s="11" t="s">
        <v>5030</v>
      </c>
      <c r="F62" s="11" t="s">
        <v>2335</v>
      </c>
      <c r="G62" s="11"/>
      <c r="H62" s="11" t="s">
        <v>2336</v>
      </c>
      <c r="I62" s="11" t="s">
        <v>1869</v>
      </c>
      <c r="J62" s="11" t="s">
        <v>1869</v>
      </c>
      <c r="K62" s="11" t="s">
        <v>1890</v>
      </c>
      <c r="L62" s="11" t="s">
        <v>2337</v>
      </c>
      <c r="M62" s="11" t="s">
        <v>2338</v>
      </c>
      <c r="N62" s="11" t="s">
        <v>1893</v>
      </c>
      <c r="O62" s="28" t="s">
        <v>4072</v>
      </c>
      <c r="P62" s="11" t="s">
        <v>5</v>
      </c>
      <c r="Q62" s="11" t="s">
        <v>5</v>
      </c>
    </row>
    <row r="63" spans="1:17" x14ac:dyDescent="0.2">
      <c r="A63" s="11" t="s">
        <v>854</v>
      </c>
      <c r="B63" s="11" t="s">
        <v>855</v>
      </c>
      <c r="C63" s="11">
        <v>6.6045965769999997</v>
      </c>
      <c r="D63" s="12">
        <v>9.7699999999999996E-11</v>
      </c>
      <c r="E63" s="11" t="s">
        <v>5030</v>
      </c>
      <c r="F63" s="11" t="s">
        <v>2350</v>
      </c>
      <c r="G63" s="11" t="s">
        <v>2351</v>
      </c>
      <c r="H63" s="11" t="s">
        <v>2352</v>
      </c>
      <c r="I63" s="11" t="s">
        <v>3553</v>
      </c>
      <c r="J63" s="11" t="s">
        <v>3554</v>
      </c>
      <c r="K63" s="11" t="s">
        <v>1890</v>
      </c>
      <c r="L63" s="11" t="s">
        <v>2353</v>
      </c>
      <c r="M63" s="11" t="s">
        <v>2354</v>
      </c>
      <c r="N63" s="11" t="s">
        <v>1893</v>
      </c>
      <c r="O63" s="28" t="s">
        <v>4073</v>
      </c>
      <c r="P63" s="11" t="s">
        <v>5</v>
      </c>
      <c r="Q63" s="11" t="s">
        <v>5</v>
      </c>
    </row>
    <row r="64" spans="1:17" x14ac:dyDescent="0.2">
      <c r="A64" s="11" t="s">
        <v>587</v>
      </c>
      <c r="B64" s="11" t="s">
        <v>588</v>
      </c>
      <c r="C64" s="11">
        <v>5.5349615439999997</v>
      </c>
      <c r="D64" s="12">
        <v>7.0400000000000003E-13</v>
      </c>
      <c r="E64" s="11" t="s">
        <v>5030</v>
      </c>
      <c r="F64" s="11" t="s">
        <v>2355</v>
      </c>
      <c r="G64" s="11" t="s">
        <v>2356</v>
      </c>
      <c r="H64" s="11" t="s">
        <v>2357</v>
      </c>
      <c r="I64" s="11" t="s">
        <v>1869</v>
      </c>
      <c r="J64" s="11" t="s">
        <v>1869</v>
      </c>
      <c r="K64" s="11" t="s">
        <v>1890</v>
      </c>
      <c r="L64" s="11" t="s">
        <v>2353</v>
      </c>
      <c r="M64" s="11" t="s">
        <v>2354</v>
      </c>
      <c r="N64" s="11" t="s">
        <v>1893</v>
      </c>
      <c r="O64" s="28" t="s">
        <v>4073</v>
      </c>
      <c r="P64" s="11" t="s">
        <v>5</v>
      </c>
      <c r="Q64" s="11" t="s">
        <v>5</v>
      </c>
    </row>
    <row r="65" spans="1:17" x14ac:dyDescent="0.2">
      <c r="A65" s="5" t="s">
        <v>1320</v>
      </c>
      <c r="B65" s="5" t="s">
        <v>1321</v>
      </c>
      <c r="C65" s="5">
        <v>8.3123211759999993</v>
      </c>
      <c r="D65" s="9">
        <v>1.0699999999999999E-6</v>
      </c>
      <c r="F65" s="5" t="s">
        <v>2517</v>
      </c>
      <c r="H65" s="5" t="s">
        <v>2518</v>
      </c>
      <c r="I65" s="5" t="s">
        <v>1869</v>
      </c>
      <c r="J65" s="5" t="s">
        <v>1869</v>
      </c>
      <c r="K65" s="5" t="s">
        <v>1890</v>
      </c>
      <c r="P65" s="5" t="s">
        <v>5</v>
      </c>
      <c r="Q65" s="5" t="s">
        <v>5</v>
      </c>
    </row>
    <row r="66" spans="1:17" x14ac:dyDescent="0.2">
      <c r="A66" s="5" t="s">
        <v>1672</v>
      </c>
      <c r="B66" s="5" t="s">
        <v>1673</v>
      </c>
      <c r="C66" s="5">
        <v>8.1010368229999994</v>
      </c>
      <c r="D66" s="9">
        <v>3.3799999999999999E-9</v>
      </c>
      <c r="F66" s="5" t="s">
        <v>2323</v>
      </c>
      <c r="H66" s="5" t="s">
        <v>2324</v>
      </c>
      <c r="I66" s="5" t="s">
        <v>1869</v>
      </c>
      <c r="J66" s="5" t="s">
        <v>1869</v>
      </c>
      <c r="K66" s="5" t="s">
        <v>1890</v>
      </c>
      <c r="L66" s="5" t="s">
        <v>2325</v>
      </c>
      <c r="M66" s="5" t="s">
        <v>2326</v>
      </c>
      <c r="N66" s="5" t="s">
        <v>1893</v>
      </c>
      <c r="O66" s="8" t="s">
        <v>4072</v>
      </c>
      <c r="P66" s="5" t="s">
        <v>5</v>
      </c>
      <c r="Q66" s="5" t="s">
        <v>5</v>
      </c>
    </row>
    <row r="67" spans="1:17" x14ac:dyDescent="0.2">
      <c r="A67" s="5" t="s">
        <v>1630</v>
      </c>
      <c r="B67" s="5" t="s">
        <v>1631</v>
      </c>
      <c r="C67" s="5">
        <v>7.9946920370000001</v>
      </c>
      <c r="D67" s="9">
        <v>4.4399999999999998E-6</v>
      </c>
      <c r="F67" s="5" t="s">
        <v>2331</v>
      </c>
      <c r="H67" s="5" t="s">
        <v>2332</v>
      </c>
      <c r="I67" s="5" t="s">
        <v>1869</v>
      </c>
      <c r="J67" s="5" t="s">
        <v>1869</v>
      </c>
      <c r="K67" s="5" t="s">
        <v>1890</v>
      </c>
      <c r="L67" s="5" t="s">
        <v>2333</v>
      </c>
      <c r="M67" s="5" t="s">
        <v>2334</v>
      </c>
      <c r="N67" s="5" t="s">
        <v>1893</v>
      </c>
      <c r="O67" s="8" t="s">
        <v>4072</v>
      </c>
      <c r="P67" s="5" t="s">
        <v>5</v>
      </c>
      <c r="Q67" s="5" t="s">
        <v>5</v>
      </c>
    </row>
    <row r="68" spans="1:17" x14ac:dyDescent="0.2">
      <c r="A68" t="s">
        <v>883</v>
      </c>
      <c r="B68" s="5" t="s">
        <v>3455</v>
      </c>
      <c r="C68" s="5">
        <v>7.9604867940000004</v>
      </c>
      <c r="D68" s="9">
        <v>1.1600000000000001E-11</v>
      </c>
      <c r="F68" s="5" t="s">
        <v>3456</v>
      </c>
      <c r="H68" s="5" t="s">
        <v>3457</v>
      </c>
      <c r="I68" s="5" t="s">
        <v>1869</v>
      </c>
      <c r="J68" s="5" t="s">
        <v>1869</v>
      </c>
      <c r="K68" s="5" t="s">
        <v>1871</v>
      </c>
      <c r="L68" s="5" t="s">
        <v>2384</v>
      </c>
      <c r="M68" s="5" t="s">
        <v>2385</v>
      </c>
      <c r="N68" s="5" t="s">
        <v>1893</v>
      </c>
      <c r="O68" s="8" t="s">
        <v>4069</v>
      </c>
      <c r="P68" s="5" t="s">
        <v>5</v>
      </c>
      <c r="Q68" s="5" t="s">
        <v>5</v>
      </c>
    </row>
    <row r="69" spans="1:17" x14ac:dyDescent="0.2">
      <c r="A69" s="5" t="s">
        <v>977</v>
      </c>
      <c r="B69" s="5" t="s">
        <v>978</v>
      </c>
      <c r="C69" s="5">
        <v>7.632984499</v>
      </c>
      <c r="D69" s="9">
        <v>2.7500000000000001E-5</v>
      </c>
      <c r="F69" s="5" t="s">
        <v>2884</v>
      </c>
      <c r="H69" s="5" t="s">
        <v>2885</v>
      </c>
      <c r="I69" s="5" t="s">
        <v>1869</v>
      </c>
      <c r="J69" s="5" t="s">
        <v>1869</v>
      </c>
      <c r="K69" s="5" t="s">
        <v>1988</v>
      </c>
      <c r="L69" s="5" t="s">
        <v>3445</v>
      </c>
      <c r="M69" s="5" t="s">
        <v>3381</v>
      </c>
      <c r="N69" s="5" t="s">
        <v>1946</v>
      </c>
      <c r="P69" s="5" t="s">
        <v>2</v>
      </c>
      <c r="Q69" s="5" t="s">
        <v>2</v>
      </c>
    </row>
    <row r="70" spans="1:17" x14ac:dyDescent="0.2">
      <c r="A70" s="5" t="s">
        <v>1574</v>
      </c>
      <c r="B70" s="5" t="s">
        <v>1576</v>
      </c>
      <c r="C70" s="5">
        <v>7.517082158</v>
      </c>
      <c r="D70" s="9">
        <v>6.2699999999999999E-7</v>
      </c>
      <c r="F70" s="5" t="s">
        <v>1928</v>
      </c>
      <c r="I70" s="5" t="s">
        <v>1869</v>
      </c>
      <c r="J70" s="5" t="s">
        <v>1869</v>
      </c>
      <c r="K70" s="5" t="s">
        <v>1890</v>
      </c>
      <c r="L70" s="5" t="s">
        <v>1929</v>
      </c>
      <c r="M70" s="5" t="s">
        <v>1930</v>
      </c>
      <c r="N70" s="5" t="s">
        <v>1880</v>
      </c>
      <c r="P70" s="5" t="s">
        <v>5</v>
      </c>
      <c r="Q70" s="5" t="s">
        <v>2</v>
      </c>
    </row>
    <row r="71" spans="1:17" x14ac:dyDescent="0.2">
      <c r="A71" s="5" t="s">
        <v>1425</v>
      </c>
      <c r="B71" s="5" t="s">
        <v>1426</v>
      </c>
      <c r="C71" s="5">
        <v>7.5051237320000004</v>
      </c>
      <c r="D71" s="9">
        <v>1.5600000000000001E-6</v>
      </c>
      <c r="F71" s="5" t="s">
        <v>2327</v>
      </c>
      <c r="H71" s="5" t="s">
        <v>2328</v>
      </c>
      <c r="I71" s="5" t="s">
        <v>1869</v>
      </c>
      <c r="J71" s="5" t="s">
        <v>1869</v>
      </c>
      <c r="K71" s="5" t="s">
        <v>1890</v>
      </c>
      <c r="L71" s="5" t="s">
        <v>2329</v>
      </c>
      <c r="M71" s="5" t="s">
        <v>2330</v>
      </c>
      <c r="N71" s="5" t="s">
        <v>1893</v>
      </c>
      <c r="O71" s="8" t="s">
        <v>4072</v>
      </c>
      <c r="P71" s="5" t="s">
        <v>5</v>
      </c>
      <c r="Q71" s="5" t="s">
        <v>5</v>
      </c>
    </row>
    <row r="72" spans="1:17" x14ac:dyDescent="0.2">
      <c r="A72" s="5" t="s">
        <v>1168</v>
      </c>
      <c r="B72" s="5" t="s">
        <v>1169</v>
      </c>
      <c r="C72" s="5">
        <v>6.8854242909999996</v>
      </c>
      <c r="D72" s="5">
        <v>4.3094500000000002E-4</v>
      </c>
      <c r="F72" s="5" t="s">
        <v>3369</v>
      </c>
      <c r="I72" s="5" t="s">
        <v>1869</v>
      </c>
      <c r="J72" s="5" t="s">
        <v>1869</v>
      </c>
      <c r="K72" s="5" t="s">
        <v>1890</v>
      </c>
      <c r="L72" s="5" t="s">
        <v>3370</v>
      </c>
      <c r="M72" s="5" t="s">
        <v>3371</v>
      </c>
      <c r="N72" s="5" t="s">
        <v>2469</v>
      </c>
      <c r="P72" s="5" t="s">
        <v>2</v>
      </c>
      <c r="Q72" s="5" t="s">
        <v>2</v>
      </c>
    </row>
    <row r="73" spans="1:17" x14ac:dyDescent="0.2">
      <c r="A73" s="5" t="s">
        <v>527</v>
      </c>
      <c r="B73" s="5" t="s">
        <v>528</v>
      </c>
      <c r="C73" s="5">
        <v>6.7532459290000002</v>
      </c>
      <c r="D73" s="5">
        <v>4.99235E-4</v>
      </c>
      <c r="F73" s="5" t="s">
        <v>2508</v>
      </c>
      <c r="I73" s="5" t="s">
        <v>1869</v>
      </c>
      <c r="J73" s="5" t="s">
        <v>1869</v>
      </c>
      <c r="K73" s="5" t="s">
        <v>1890</v>
      </c>
      <c r="L73" s="5" t="s">
        <v>2509</v>
      </c>
      <c r="M73" s="5" t="s">
        <v>2510</v>
      </c>
      <c r="N73" s="5" t="s">
        <v>1954</v>
      </c>
      <c r="P73" s="5" t="s">
        <v>2</v>
      </c>
      <c r="Q73" s="5" t="s">
        <v>5</v>
      </c>
    </row>
    <row r="74" spans="1:17" x14ac:dyDescent="0.2">
      <c r="A74" s="5" t="s">
        <v>1470</v>
      </c>
      <c r="B74" s="5" t="s">
        <v>1471</v>
      </c>
      <c r="C74" s="5">
        <v>6.4640418720000001</v>
      </c>
      <c r="D74" s="9">
        <v>4.6100000000000001E-7</v>
      </c>
      <c r="F74" s="5" t="s">
        <v>2916</v>
      </c>
      <c r="H74" s="5" t="s">
        <v>3454</v>
      </c>
      <c r="I74" s="5" t="s">
        <v>1869</v>
      </c>
      <c r="J74" s="5" t="s">
        <v>1869</v>
      </c>
      <c r="K74" s="5" t="s">
        <v>1988</v>
      </c>
      <c r="L74" s="5" t="s">
        <v>2917</v>
      </c>
      <c r="M74" s="5" t="s">
        <v>2918</v>
      </c>
      <c r="N74" s="5" t="s">
        <v>2092</v>
      </c>
      <c r="P74" s="5" t="s">
        <v>2</v>
      </c>
      <c r="Q74" s="5" t="s">
        <v>5</v>
      </c>
    </row>
    <row r="75" spans="1:17" x14ac:dyDescent="0.2">
      <c r="A75" s="5" t="s">
        <v>596</v>
      </c>
      <c r="B75" s="5" t="s">
        <v>597</v>
      </c>
      <c r="C75" s="5">
        <v>6.335806636</v>
      </c>
      <c r="D75" s="5">
        <v>2.382683E-3</v>
      </c>
      <c r="F75" s="5" t="s">
        <v>2081</v>
      </c>
      <c r="H75" s="5" t="s">
        <v>2082</v>
      </c>
      <c r="I75" s="5" t="s">
        <v>1869</v>
      </c>
      <c r="J75" s="5" t="s">
        <v>1869</v>
      </c>
      <c r="K75" s="5" t="s">
        <v>1890</v>
      </c>
      <c r="L75" s="5" t="s">
        <v>2083</v>
      </c>
      <c r="M75" s="5" t="s">
        <v>2084</v>
      </c>
      <c r="N75" s="5" t="s">
        <v>1893</v>
      </c>
      <c r="O75" s="5" t="s">
        <v>4069</v>
      </c>
      <c r="P75" s="5" t="s">
        <v>5</v>
      </c>
      <c r="Q75" s="5" t="s">
        <v>2</v>
      </c>
    </row>
    <row r="76" spans="1:17" x14ac:dyDescent="0.2">
      <c r="A76" s="5" t="s">
        <v>1837</v>
      </c>
      <c r="B76" s="5" t="s">
        <v>1838</v>
      </c>
      <c r="C76" s="5">
        <v>6.2562160010000003</v>
      </c>
      <c r="D76" s="9">
        <v>9.94E-9</v>
      </c>
      <c r="F76" s="5" t="s">
        <v>1899</v>
      </c>
      <c r="H76" s="5" t="s">
        <v>2230</v>
      </c>
      <c r="I76" s="5" t="s">
        <v>1869</v>
      </c>
      <c r="J76" s="5" t="s">
        <v>1869</v>
      </c>
      <c r="K76" s="5" t="s">
        <v>1890</v>
      </c>
      <c r="L76" s="5" t="s">
        <v>2231</v>
      </c>
      <c r="M76" s="5" t="s">
        <v>2232</v>
      </c>
      <c r="N76" s="5" t="s">
        <v>1883</v>
      </c>
      <c r="P76" s="5" t="s">
        <v>2</v>
      </c>
      <c r="Q76" s="5" t="s">
        <v>5</v>
      </c>
    </row>
    <row r="77" spans="1:17" x14ac:dyDescent="0.2">
      <c r="A77" s="5" t="s">
        <v>888</v>
      </c>
      <c r="B77" s="5" t="s">
        <v>889</v>
      </c>
      <c r="C77" s="5">
        <v>6.141921773</v>
      </c>
      <c r="D77" s="9">
        <v>8.2800000000000003E-6</v>
      </c>
      <c r="F77" s="5" t="s">
        <v>3493</v>
      </c>
      <c r="I77" s="5" t="s">
        <v>1869</v>
      </c>
      <c r="J77" s="5" t="s">
        <v>1869</v>
      </c>
      <c r="K77" s="5" t="s">
        <v>1988</v>
      </c>
      <c r="P77" s="5" t="s">
        <v>2</v>
      </c>
      <c r="Q77" s="5" t="s">
        <v>5</v>
      </c>
    </row>
    <row r="78" spans="1:17" x14ac:dyDescent="0.2">
      <c r="A78" t="s">
        <v>1200</v>
      </c>
      <c r="B78" s="5" t="s">
        <v>3533</v>
      </c>
      <c r="C78" s="5">
        <v>6.0930428709999997</v>
      </c>
      <c r="D78" s="5">
        <v>2.364044E-3</v>
      </c>
      <c r="F78" s="5" t="s">
        <v>3497</v>
      </c>
      <c r="G78" s="5" t="s">
        <v>3498</v>
      </c>
      <c r="H78" s="5" t="s">
        <v>3499</v>
      </c>
      <c r="I78" s="5" t="s">
        <v>1869</v>
      </c>
      <c r="J78" s="5" t="s">
        <v>1869</v>
      </c>
      <c r="K78" s="5" t="s">
        <v>1890</v>
      </c>
      <c r="P78" s="5" t="s">
        <v>2</v>
      </c>
      <c r="Q78" s="5" t="s">
        <v>2</v>
      </c>
    </row>
    <row r="79" spans="1:17" x14ac:dyDescent="0.2">
      <c r="A79" s="5" t="s">
        <v>1459</v>
      </c>
      <c r="B79" s="5" t="s">
        <v>1460</v>
      </c>
      <c r="C79" s="5">
        <v>5.9853387749999998</v>
      </c>
      <c r="D79" s="5">
        <v>6.3313789999999998E-3</v>
      </c>
      <c r="F79" s="5" t="s">
        <v>1899</v>
      </c>
      <c r="I79" s="5" t="s">
        <v>1869</v>
      </c>
      <c r="J79" s="5" t="s">
        <v>1869</v>
      </c>
      <c r="K79" s="5" t="s">
        <v>1988</v>
      </c>
      <c r="P79" s="5" t="s">
        <v>2</v>
      </c>
      <c r="Q79" s="5" t="s">
        <v>2</v>
      </c>
    </row>
    <row r="80" spans="1:17" x14ac:dyDescent="0.2">
      <c r="A80" s="5" t="s">
        <v>1428</v>
      </c>
      <c r="B80" s="5" t="s">
        <v>1430</v>
      </c>
      <c r="C80" s="5">
        <v>5.9514498360000001</v>
      </c>
      <c r="D80" s="5">
        <v>5.1040469999999996E-3</v>
      </c>
      <c r="F80" s="5" t="s">
        <v>1899</v>
      </c>
      <c r="I80" s="5" t="s">
        <v>1869</v>
      </c>
      <c r="J80" s="5" t="s">
        <v>1869</v>
      </c>
      <c r="K80" s="5" t="s">
        <v>1871</v>
      </c>
      <c r="P80" s="5" t="s">
        <v>5</v>
      </c>
      <c r="Q80" s="5" t="s">
        <v>2</v>
      </c>
    </row>
    <row r="81" spans="1:17" x14ac:dyDescent="0.2">
      <c r="A81" t="s">
        <v>330</v>
      </c>
      <c r="B81" s="5" t="s">
        <v>3340</v>
      </c>
      <c r="C81" s="5">
        <v>5.8671188049999996</v>
      </c>
      <c r="D81" s="9">
        <v>2.1799999999999998E-11</v>
      </c>
      <c r="F81" s="5" t="s">
        <v>1899</v>
      </c>
      <c r="H81" s="5" t="s">
        <v>3065</v>
      </c>
      <c r="I81" s="5" t="s">
        <v>1869</v>
      </c>
      <c r="J81" s="5" t="s">
        <v>1869</v>
      </c>
      <c r="K81" s="5" t="s">
        <v>1890</v>
      </c>
      <c r="L81" s="5" t="s">
        <v>3126</v>
      </c>
      <c r="M81" s="5" t="s">
        <v>3127</v>
      </c>
      <c r="N81" s="5" t="s">
        <v>1905</v>
      </c>
      <c r="P81" s="5" t="s">
        <v>2</v>
      </c>
      <c r="Q81" s="5" t="s">
        <v>5</v>
      </c>
    </row>
    <row r="82" spans="1:17" x14ac:dyDescent="0.2">
      <c r="A82" s="5" t="s">
        <v>448</v>
      </c>
      <c r="B82" s="5" t="s">
        <v>449</v>
      </c>
      <c r="C82" s="5">
        <v>5.7238961660000003</v>
      </c>
      <c r="D82" s="5">
        <v>3.2444499999999997E-4</v>
      </c>
      <c r="F82" s="5" t="s">
        <v>3423</v>
      </c>
      <c r="G82" s="5" t="s">
        <v>3424</v>
      </c>
      <c r="H82" s="5" t="s">
        <v>3425</v>
      </c>
      <c r="I82" s="5" t="s">
        <v>1869</v>
      </c>
      <c r="J82" s="5" t="s">
        <v>1869</v>
      </c>
      <c r="K82" s="5" t="s">
        <v>1988</v>
      </c>
      <c r="L82" s="5" t="s">
        <v>3426</v>
      </c>
      <c r="M82" s="5" t="s">
        <v>3427</v>
      </c>
      <c r="N82" s="5" t="s">
        <v>1905</v>
      </c>
      <c r="P82" s="5" t="s">
        <v>2</v>
      </c>
      <c r="Q82" s="5" t="s">
        <v>2</v>
      </c>
    </row>
    <row r="83" spans="1:17" s="8" customFormat="1" x14ac:dyDescent="0.2">
      <c r="A83" s="5" t="s">
        <v>1711</v>
      </c>
      <c r="B83" s="5" t="s">
        <v>1712</v>
      </c>
      <c r="C83" s="5">
        <v>5.6996172539999996</v>
      </c>
      <c r="D83" s="5">
        <v>6.4385390000000001E-3</v>
      </c>
      <c r="E83" s="5"/>
      <c r="F83" s="5" t="s">
        <v>3555</v>
      </c>
      <c r="G83" s="5" t="s">
        <v>3556</v>
      </c>
      <c r="H83" s="5" t="s">
        <v>3557</v>
      </c>
      <c r="I83" s="5" t="s">
        <v>1869</v>
      </c>
      <c r="J83" s="5" t="s">
        <v>1869</v>
      </c>
      <c r="K83" s="5" t="s">
        <v>1988</v>
      </c>
      <c r="L83" s="5"/>
      <c r="M83" s="5"/>
      <c r="N83" s="5"/>
      <c r="O83" s="5"/>
      <c r="P83" s="5" t="s">
        <v>2</v>
      </c>
      <c r="Q83" s="5" t="s">
        <v>2</v>
      </c>
    </row>
    <row r="84" spans="1:17" s="8" customFormat="1" x14ac:dyDescent="0.2">
      <c r="A84" s="5" t="s">
        <v>1038</v>
      </c>
      <c r="B84" s="5" t="s">
        <v>1039</v>
      </c>
      <c r="C84" s="5">
        <v>5.6831168459999999</v>
      </c>
      <c r="D84" s="5">
        <v>7.4819730000000003E-3</v>
      </c>
      <c r="E84" s="5"/>
      <c r="F84" s="5" t="s">
        <v>2884</v>
      </c>
      <c r="G84" s="5"/>
      <c r="H84" s="5" t="s">
        <v>2885</v>
      </c>
      <c r="I84" s="5" t="s">
        <v>1869</v>
      </c>
      <c r="J84" s="5" t="s">
        <v>1869</v>
      </c>
      <c r="K84" s="5" t="s">
        <v>1871</v>
      </c>
      <c r="L84" s="5" t="s">
        <v>3380</v>
      </c>
      <c r="M84" s="5" t="s">
        <v>3381</v>
      </c>
      <c r="N84" s="5" t="s">
        <v>1946</v>
      </c>
      <c r="O84" s="5"/>
      <c r="P84" s="5" t="s">
        <v>2</v>
      </c>
      <c r="Q84" s="5" t="s">
        <v>2</v>
      </c>
    </row>
    <row r="85" spans="1:17" x14ac:dyDescent="0.2">
      <c r="A85" s="5" t="s">
        <v>1848</v>
      </c>
      <c r="B85" s="5" t="s">
        <v>1849</v>
      </c>
      <c r="C85" s="5">
        <v>5.5726787699999996</v>
      </c>
      <c r="D85" s="9">
        <v>3.4200000000000002E-8</v>
      </c>
      <c r="F85" s="5" t="s">
        <v>3539</v>
      </c>
      <c r="G85" s="5" t="s">
        <v>3540</v>
      </c>
      <c r="H85" s="5" t="s">
        <v>3541</v>
      </c>
      <c r="I85" s="5" t="s">
        <v>1869</v>
      </c>
      <c r="J85" s="5" t="s">
        <v>1869</v>
      </c>
      <c r="K85" s="5" t="s">
        <v>1988</v>
      </c>
      <c r="L85" s="5" t="s">
        <v>1891</v>
      </c>
      <c r="M85" s="5" t="s">
        <v>1892</v>
      </c>
      <c r="N85" s="5" t="s">
        <v>1893</v>
      </c>
      <c r="O85" s="8" t="s">
        <v>4070</v>
      </c>
      <c r="P85" s="5" t="s">
        <v>2</v>
      </c>
      <c r="Q85" s="5" t="s">
        <v>5</v>
      </c>
    </row>
    <row r="86" spans="1:17" x14ac:dyDescent="0.2">
      <c r="A86" s="5" t="s">
        <v>876</v>
      </c>
      <c r="B86" s="5" t="s">
        <v>877</v>
      </c>
      <c r="C86" s="5">
        <v>5.5596293599999997</v>
      </c>
      <c r="D86" s="5">
        <v>5.137305E-3</v>
      </c>
      <c r="F86" s="5" t="s">
        <v>3560</v>
      </c>
      <c r="G86" s="5" t="s">
        <v>3561</v>
      </c>
      <c r="H86" s="5" t="s">
        <v>3562</v>
      </c>
      <c r="I86" s="5" t="s">
        <v>1869</v>
      </c>
      <c r="J86" s="5" t="s">
        <v>1869</v>
      </c>
      <c r="K86" s="5" t="s">
        <v>1890</v>
      </c>
      <c r="L86" s="5" t="s">
        <v>3563</v>
      </c>
      <c r="M86" s="5" t="s">
        <v>3564</v>
      </c>
      <c r="N86" s="5" t="s">
        <v>1981</v>
      </c>
      <c r="P86" s="5" t="s">
        <v>2</v>
      </c>
      <c r="Q86" s="5" t="s">
        <v>2</v>
      </c>
    </row>
    <row r="87" spans="1:17" x14ac:dyDescent="0.2">
      <c r="A87" s="5" t="s">
        <v>747</v>
      </c>
      <c r="B87" s="5" t="s">
        <v>748</v>
      </c>
      <c r="C87" s="5">
        <v>5.552392545</v>
      </c>
      <c r="D87" s="5">
        <v>1.1973599999999999E-4</v>
      </c>
      <c r="F87" s="5" t="s">
        <v>2971</v>
      </c>
      <c r="H87" s="5" t="s">
        <v>2082</v>
      </c>
      <c r="I87" s="5" t="s">
        <v>1869</v>
      </c>
      <c r="J87" s="5" t="s">
        <v>1869</v>
      </c>
      <c r="K87" s="5" t="s">
        <v>1890</v>
      </c>
      <c r="L87" s="5" t="s">
        <v>2083</v>
      </c>
      <c r="M87" s="5" t="s">
        <v>2084</v>
      </c>
      <c r="N87" s="5" t="s">
        <v>1893</v>
      </c>
      <c r="O87" s="8" t="s">
        <v>4069</v>
      </c>
      <c r="P87" s="5" t="s">
        <v>2</v>
      </c>
      <c r="Q87" s="5" t="s">
        <v>2</v>
      </c>
    </row>
    <row r="88" spans="1:17" x14ac:dyDescent="0.2">
      <c r="A88" s="5" t="s">
        <v>1704</v>
      </c>
      <c r="B88" s="5" t="s">
        <v>1705</v>
      </c>
      <c r="C88" s="5">
        <v>5.551920526</v>
      </c>
      <c r="D88" s="9">
        <v>9.9700000000000005E-12</v>
      </c>
      <c r="F88" s="5" t="s">
        <v>3128</v>
      </c>
      <c r="H88" s="5" t="s">
        <v>2553</v>
      </c>
      <c r="I88" s="5" t="s">
        <v>1869</v>
      </c>
      <c r="J88" s="5" t="s">
        <v>1869</v>
      </c>
      <c r="K88" s="5" t="s">
        <v>1890</v>
      </c>
      <c r="L88" s="5" t="s">
        <v>2554</v>
      </c>
      <c r="M88" s="5" t="s">
        <v>2555</v>
      </c>
      <c r="N88" s="5" t="s">
        <v>2092</v>
      </c>
      <c r="P88" s="5" t="s">
        <v>5</v>
      </c>
      <c r="Q88" s="5" t="s">
        <v>5</v>
      </c>
    </row>
    <row r="89" spans="1:17" x14ac:dyDescent="0.2">
      <c r="A89" s="5" t="s">
        <v>1637</v>
      </c>
      <c r="B89" s="5" t="s">
        <v>1638</v>
      </c>
      <c r="C89" s="5">
        <v>5.3950608710000001</v>
      </c>
      <c r="D89" s="5">
        <v>6.2395259999999996E-3</v>
      </c>
      <c r="F89" s="5" t="s">
        <v>2227</v>
      </c>
      <c r="I89" s="5" t="s">
        <v>1869</v>
      </c>
      <c r="J89" s="5" t="s">
        <v>1869</v>
      </c>
      <c r="K89" s="5" t="s">
        <v>1890</v>
      </c>
      <c r="L89" s="5" t="s">
        <v>1984</v>
      </c>
      <c r="M89" s="5" t="s">
        <v>1985</v>
      </c>
      <c r="N89" s="5" t="s">
        <v>1986</v>
      </c>
      <c r="P89" s="5" t="s">
        <v>2</v>
      </c>
      <c r="Q89" s="5" t="s">
        <v>2</v>
      </c>
    </row>
    <row r="90" spans="1:17" x14ac:dyDescent="0.2">
      <c r="A90" s="5" t="s">
        <v>1482</v>
      </c>
      <c r="B90" s="5" t="s">
        <v>1483</v>
      </c>
      <c r="C90" s="5">
        <v>5.3913130579999997</v>
      </c>
      <c r="D90" s="5">
        <v>2.6673000000000002E-4</v>
      </c>
      <c r="F90" s="5" t="s">
        <v>3565</v>
      </c>
      <c r="G90" s="5" t="s">
        <v>3566</v>
      </c>
      <c r="H90" s="5" t="s">
        <v>3567</v>
      </c>
      <c r="I90" s="5" t="s">
        <v>1869</v>
      </c>
      <c r="J90" s="5" t="s">
        <v>1869</v>
      </c>
      <c r="K90" s="5" t="s">
        <v>1890</v>
      </c>
      <c r="L90" s="5" t="s">
        <v>3568</v>
      </c>
      <c r="M90" s="5" t="s">
        <v>3569</v>
      </c>
      <c r="N90" s="5" t="s">
        <v>1981</v>
      </c>
      <c r="P90" s="5" t="s">
        <v>2</v>
      </c>
      <c r="Q90" s="5" t="s">
        <v>2</v>
      </c>
    </row>
    <row r="91" spans="1:17" x14ac:dyDescent="0.2">
      <c r="A91" s="5" t="s">
        <v>546</v>
      </c>
      <c r="B91" s="5" t="s">
        <v>547</v>
      </c>
      <c r="C91" s="5">
        <v>5.2903669750000004</v>
      </c>
      <c r="D91" s="9">
        <v>4.7099999999999998E-11</v>
      </c>
      <c r="F91" s="5" t="s">
        <v>3458</v>
      </c>
      <c r="G91" s="5" t="s">
        <v>3459</v>
      </c>
      <c r="H91" s="5" t="s">
        <v>3460</v>
      </c>
      <c r="I91" s="5" t="s">
        <v>1869</v>
      </c>
      <c r="J91" s="5" t="s">
        <v>1869</v>
      </c>
      <c r="K91" s="5" t="s">
        <v>1890</v>
      </c>
      <c r="L91" s="5" t="s">
        <v>3461</v>
      </c>
      <c r="M91" s="5" t="s">
        <v>3462</v>
      </c>
      <c r="N91" s="5" t="s">
        <v>1893</v>
      </c>
      <c r="O91" s="8" t="s">
        <v>4073</v>
      </c>
      <c r="P91" s="5" t="s">
        <v>2</v>
      </c>
      <c r="Q91" s="5" t="s">
        <v>5</v>
      </c>
    </row>
    <row r="92" spans="1:17" x14ac:dyDescent="0.2">
      <c r="A92" s="5" t="s">
        <v>151</v>
      </c>
      <c r="B92" s="5" t="s">
        <v>152</v>
      </c>
      <c r="C92" s="5">
        <v>5.1660928400000001</v>
      </c>
      <c r="D92" s="9">
        <v>8.6099999999999999E-7</v>
      </c>
      <c r="F92" s="5" t="s">
        <v>3451</v>
      </c>
      <c r="G92" s="5" t="s">
        <v>1895</v>
      </c>
      <c r="H92" s="5" t="s">
        <v>3452</v>
      </c>
      <c r="I92" s="5" t="s">
        <v>1869</v>
      </c>
      <c r="J92" s="5" t="s">
        <v>1869</v>
      </c>
      <c r="K92" s="5" t="s">
        <v>1890</v>
      </c>
      <c r="L92" s="5" t="s">
        <v>2637</v>
      </c>
      <c r="M92" s="5" t="s">
        <v>3453</v>
      </c>
      <c r="N92" s="5" t="s">
        <v>1893</v>
      </c>
      <c r="O92" s="8" t="s">
        <v>4069</v>
      </c>
      <c r="P92" s="5" t="s">
        <v>2</v>
      </c>
      <c r="Q92" s="5" t="s">
        <v>5</v>
      </c>
    </row>
    <row r="93" spans="1:17" x14ac:dyDescent="0.2">
      <c r="A93" s="5" t="s">
        <v>629</v>
      </c>
      <c r="B93" s="5" t="s">
        <v>630</v>
      </c>
      <c r="C93" s="5">
        <v>5.0157525810000001</v>
      </c>
      <c r="D93" s="9">
        <v>2.2999999999999999E-7</v>
      </c>
      <c r="F93" s="5" t="s">
        <v>1899</v>
      </c>
      <c r="I93" s="5" t="s">
        <v>1869</v>
      </c>
      <c r="J93" s="5" t="s">
        <v>1869</v>
      </c>
      <c r="K93" s="5" t="s">
        <v>1988</v>
      </c>
      <c r="P93" s="5" t="s">
        <v>2</v>
      </c>
      <c r="Q93" s="5" t="s">
        <v>5</v>
      </c>
    </row>
    <row r="94" spans="1:17" x14ac:dyDescent="0.2">
      <c r="A94" s="5" t="s">
        <v>679</v>
      </c>
      <c r="B94" s="5" t="s">
        <v>680</v>
      </c>
      <c r="C94" s="5">
        <v>4.9898916230000001</v>
      </c>
      <c r="D94" s="9">
        <v>1.12E-13</v>
      </c>
      <c r="F94" s="5" t="s">
        <v>3555</v>
      </c>
      <c r="G94" s="5" t="s">
        <v>3556</v>
      </c>
      <c r="H94" s="5" t="s">
        <v>3557</v>
      </c>
      <c r="I94" s="5" t="s">
        <v>1869</v>
      </c>
      <c r="J94" s="5" t="s">
        <v>1869</v>
      </c>
      <c r="K94" s="5" t="s">
        <v>1890</v>
      </c>
      <c r="L94" s="5" t="s">
        <v>3558</v>
      </c>
      <c r="M94" s="5" t="s">
        <v>3559</v>
      </c>
      <c r="N94" s="5" t="s">
        <v>1946</v>
      </c>
      <c r="P94" s="5" t="s">
        <v>2</v>
      </c>
      <c r="Q94" s="5" t="s">
        <v>5</v>
      </c>
    </row>
    <row r="95" spans="1:17" x14ac:dyDescent="0.2">
      <c r="A95" s="5" t="s">
        <v>1142</v>
      </c>
      <c r="B95" s="5" t="s">
        <v>1143</v>
      </c>
      <c r="C95" s="5">
        <v>4.8637891079999998</v>
      </c>
      <c r="D95" s="5">
        <v>1.4335500000000001E-4</v>
      </c>
      <c r="F95" s="5" t="s">
        <v>1899</v>
      </c>
      <c r="I95" s="5" t="s">
        <v>1869</v>
      </c>
      <c r="J95" s="5" t="s">
        <v>1869</v>
      </c>
      <c r="K95" s="5" t="s">
        <v>1988</v>
      </c>
      <c r="P95" s="5" t="s">
        <v>2</v>
      </c>
      <c r="Q95" s="5" t="s">
        <v>5</v>
      </c>
    </row>
    <row r="96" spans="1:17" x14ac:dyDescent="0.2">
      <c r="A96" s="5" t="s">
        <v>843</v>
      </c>
      <c r="B96" s="5" t="s">
        <v>844</v>
      </c>
      <c r="C96" s="5">
        <v>4.6693215849999996</v>
      </c>
      <c r="D96" s="9">
        <v>1.0300000000000001E-6</v>
      </c>
      <c r="F96" s="5" t="s">
        <v>2233</v>
      </c>
      <c r="H96" s="5" t="s">
        <v>2234</v>
      </c>
      <c r="I96" s="5" t="s">
        <v>1869</v>
      </c>
      <c r="J96" s="5" t="s">
        <v>1869</v>
      </c>
      <c r="K96" s="5" t="s">
        <v>1890</v>
      </c>
      <c r="L96" s="5" t="s">
        <v>2235</v>
      </c>
      <c r="M96" s="5" t="s">
        <v>2236</v>
      </c>
      <c r="N96" s="5" t="s">
        <v>1893</v>
      </c>
      <c r="O96" s="8" t="s">
        <v>4069</v>
      </c>
      <c r="P96" s="5" t="s">
        <v>2</v>
      </c>
      <c r="Q96" s="5" t="s">
        <v>2</v>
      </c>
    </row>
    <row r="97" spans="1:17" x14ac:dyDescent="0.2">
      <c r="A97" s="5" t="s">
        <v>227</v>
      </c>
      <c r="B97" s="5" t="s">
        <v>228</v>
      </c>
      <c r="C97" s="5">
        <v>4.6520449599999996</v>
      </c>
      <c r="D97" s="5">
        <v>1.35742E-3</v>
      </c>
      <c r="F97" s="5" t="s">
        <v>3399</v>
      </c>
      <c r="G97" s="5" t="s">
        <v>1895</v>
      </c>
      <c r="H97" s="5" t="s">
        <v>2272</v>
      </c>
      <c r="I97" s="5" t="s">
        <v>1869</v>
      </c>
      <c r="J97" s="5" t="s">
        <v>1869</v>
      </c>
      <c r="K97" s="5" t="s">
        <v>1871</v>
      </c>
      <c r="L97" s="5" t="s">
        <v>2273</v>
      </c>
      <c r="M97" s="5" t="s">
        <v>2274</v>
      </c>
      <c r="N97" s="5" t="s">
        <v>1893</v>
      </c>
      <c r="O97" s="5" t="s">
        <v>4069</v>
      </c>
      <c r="P97" s="5" t="s">
        <v>5</v>
      </c>
      <c r="Q97" s="5" t="s">
        <v>5</v>
      </c>
    </row>
    <row r="98" spans="1:17" x14ac:dyDescent="0.2">
      <c r="A98" s="5" t="s">
        <v>1758</v>
      </c>
      <c r="B98" s="5" t="s">
        <v>1759</v>
      </c>
      <c r="C98" s="5">
        <v>4.6332889350000004</v>
      </c>
      <c r="D98" s="9">
        <v>1.4399999999999999E-5</v>
      </c>
      <c r="F98" s="5" t="s">
        <v>2216</v>
      </c>
      <c r="H98" s="5" t="s">
        <v>3368</v>
      </c>
      <c r="I98" s="5" t="s">
        <v>1869</v>
      </c>
      <c r="J98" s="5" t="s">
        <v>1869</v>
      </c>
      <c r="K98" s="5" t="s">
        <v>1890</v>
      </c>
      <c r="L98" s="5" t="s">
        <v>2218</v>
      </c>
      <c r="M98" s="5" t="s">
        <v>2219</v>
      </c>
      <c r="N98" s="5" t="s">
        <v>1893</v>
      </c>
      <c r="O98" s="8" t="s">
        <v>4069</v>
      </c>
      <c r="P98" s="5" t="s">
        <v>2</v>
      </c>
      <c r="Q98" s="5" t="s">
        <v>2</v>
      </c>
    </row>
    <row r="99" spans="1:17" x14ac:dyDescent="0.2">
      <c r="A99" s="5" t="s">
        <v>406</v>
      </c>
      <c r="B99" s="5" t="s">
        <v>407</v>
      </c>
      <c r="C99" s="5">
        <v>4.6130594900000004</v>
      </c>
      <c r="D99" s="9">
        <v>1.0099999999999999E-8</v>
      </c>
      <c r="F99" s="5" t="s">
        <v>1899</v>
      </c>
      <c r="I99" s="5" t="s">
        <v>1869</v>
      </c>
      <c r="J99" s="5" t="s">
        <v>1869</v>
      </c>
      <c r="K99" s="5" t="s">
        <v>1890</v>
      </c>
      <c r="P99" s="5" t="s">
        <v>5</v>
      </c>
      <c r="Q99" s="5" t="s">
        <v>5</v>
      </c>
    </row>
    <row r="100" spans="1:17" x14ac:dyDescent="0.2">
      <c r="A100" s="5" t="s">
        <v>1530</v>
      </c>
      <c r="B100" s="5" t="s">
        <v>1531</v>
      </c>
      <c r="C100" s="5">
        <v>4.591828595</v>
      </c>
      <c r="D100" s="9">
        <v>2.16E-5</v>
      </c>
      <c r="F100" s="5" t="s">
        <v>3489</v>
      </c>
      <c r="I100" s="5" t="s">
        <v>1869</v>
      </c>
      <c r="J100" s="5" t="s">
        <v>1869</v>
      </c>
      <c r="K100" s="5" t="s">
        <v>1890</v>
      </c>
      <c r="P100" s="5" t="s">
        <v>2</v>
      </c>
      <c r="Q100" s="5" t="s">
        <v>5</v>
      </c>
    </row>
    <row r="101" spans="1:17" x14ac:dyDescent="0.2">
      <c r="A101" s="5" t="s">
        <v>1401</v>
      </c>
      <c r="B101" s="5" t="s">
        <v>1402</v>
      </c>
      <c r="C101" s="5">
        <v>4.5858450050000004</v>
      </c>
      <c r="D101" s="9">
        <v>2.37E-11</v>
      </c>
      <c r="F101" s="5" t="s">
        <v>2508</v>
      </c>
      <c r="I101" s="5" t="s">
        <v>1869</v>
      </c>
      <c r="J101" s="5" t="s">
        <v>1869</v>
      </c>
      <c r="K101" s="5" t="s">
        <v>1871</v>
      </c>
      <c r="L101" s="5" t="s">
        <v>2509</v>
      </c>
      <c r="M101" s="5" t="s">
        <v>2510</v>
      </c>
      <c r="N101" s="5" t="s">
        <v>1954</v>
      </c>
      <c r="P101" s="5" t="s">
        <v>5</v>
      </c>
      <c r="Q101" s="5" t="s">
        <v>5</v>
      </c>
    </row>
    <row r="102" spans="1:17" x14ac:dyDescent="0.2">
      <c r="A102" s="5" t="s">
        <v>498</v>
      </c>
      <c r="B102" s="5" t="s">
        <v>500</v>
      </c>
      <c r="C102" s="5">
        <v>4.5553180979999999</v>
      </c>
      <c r="D102" s="9">
        <v>2.1299999999999999E-7</v>
      </c>
      <c r="F102" s="5" t="s">
        <v>2193</v>
      </c>
      <c r="H102" s="5" t="s">
        <v>2194</v>
      </c>
      <c r="I102" s="5" t="s">
        <v>1869</v>
      </c>
      <c r="J102" s="5" t="s">
        <v>1869</v>
      </c>
      <c r="K102" s="5" t="s">
        <v>1871</v>
      </c>
      <c r="L102" s="5" t="s">
        <v>2195</v>
      </c>
      <c r="M102" s="5" t="s">
        <v>2196</v>
      </c>
      <c r="N102" s="5" t="s">
        <v>1893</v>
      </c>
      <c r="O102" s="5" t="s">
        <v>4069</v>
      </c>
      <c r="P102" s="5" t="s">
        <v>5</v>
      </c>
      <c r="Q102" s="5" t="s">
        <v>5</v>
      </c>
    </row>
    <row r="103" spans="1:17" x14ac:dyDescent="0.2">
      <c r="A103" s="5" t="s">
        <v>1550</v>
      </c>
      <c r="B103" s="5" t="s">
        <v>1551</v>
      </c>
      <c r="C103" s="5">
        <v>4.515852915</v>
      </c>
      <c r="D103" s="9">
        <v>1.8199999999999999E-6</v>
      </c>
      <c r="F103" s="5" t="s">
        <v>2144</v>
      </c>
      <c r="I103" s="5" t="s">
        <v>1869</v>
      </c>
      <c r="J103" s="5" t="s">
        <v>1869</v>
      </c>
      <c r="K103" s="5" t="s">
        <v>1890</v>
      </c>
      <c r="L103" s="5" t="s">
        <v>2145</v>
      </c>
      <c r="M103" s="5" t="s">
        <v>2146</v>
      </c>
      <c r="N103" s="5" t="s">
        <v>2092</v>
      </c>
      <c r="P103" s="5" t="s">
        <v>2</v>
      </c>
      <c r="Q103" s="5" t="s">
        <v>5</v>
      </c>
    </row>
    <row r="104" spans="1:17" x14ac:dyDescent="0.2">
      <c r="A104" s="5" t="s">
        <v>304</v>
      </c>
      <c r="B104" s="5" t="s">
        <v>305</v>
      </c>
      <c r="C104" s="5">
        <v>4.5029809600000004</v>
      </c>
      <c r="D104" s="5">
        <v>1.6779500000000001E-3</v>
      </c>
      <c r="F104" s="5" t="s">
        <v>2216</v>
      </c>
      <c r="H104" s="5" t="s">
        <v>2217</v>
      </c>
      <c r="I104" s="5" t="s">
        <v>1869</v>
      </c>
      <c r="J104" s="5" t="s">
        <v>1869</v>
      </c>
      <c r="K104" s="5" t="s">
        <v>1871</v>
      </c>
      <c r="L104" s="5" t="s">
        <v>2218</v>
      </c>
      <c r="M104" s="5" t="s">
        <v>2219</v>
      </c>
      <c r="N104" s="5" t="s">
        <v>1893</v>
      </c>
      <c r="O104" s="8" t="s">
        <v>4069</v>
      </c>
      <c r="P104" s="5" t="s">
        <v>5</v>
      </c>
      <c r="Q104" s="5" t="s">
        <v>5</v>
      </c>
    </row>
    <row r="105" spans="1:17" x14ac:dyDescent="0.2">
      <c r="A105" s="5" t="s">
        <v>1258</v>
      </c>
      <c r="B105" s="5" t="s">
        <v>1260</v>
      </c>
      <c r="C105" s="5">
        <v>4.470119253</v>
      </c>
      <c r="D105" s="9">
        <v>7.0400000000000003E-13</v>
      </c>
      <c r="F105" s="5" t="s">
        <v>2503</v>
      </c>
      <c r="G105" s="5" t="s">
        <v>3518</v>
      </c>
      <c r="H105" s="5" t="s">
        <v>2505</v>
      </c>
      <c r="I105" s="5" t="s">
        <v>1869</v>
      </c>
      <c r="J105" s="5" t="s">
        <v>1869</v>
      </c>
      <c r="K105" s="5" t="s">
        <v>1871</v>
      </c>
      <c r="L105" s="5" t="s">
        <v>2506</v>
      </c>
      <c r="M105" s="5" t="s">
        <v>2507</v>
      </c>
      <c r="N105" s="5" t="s">
        <v>1905</v>
      </c>
      <c r="P105" s="5" t="s">
        <v>5</v>
      </c>
      <c r="Q105" s="5" t="s">
        <v>5</v>
      </c>
    </row>
    <row r="106" spans="1:17" x14ac:dyDescent="0.2">
      <c r="A106" s="5" t="s">
        <v>1507</v>
      </c>
      <c r="B106" s="5" t="s">
        <v>1508</v>
      </c>
      <c r="C106" s="5">
        <v>4.4527032330000003</v>
      </c>
      <c r="D106" s="9">
        <v>1.7500000000000001E-13</v>
      </c>
      <c r="F106" s="5" t="s">
        <v>2181</v>
      </c>
      <c r="G106" s="5" t="s">
        <v>2182</v>
      </c>
      <c r="H106" s="5" t="s">
        <v>2183</v>
      </c>
      <c r="I106" s="5" t="s">
        <v>1869</v>
      </c>
      <c r="J106" s="5" t="s">
        <v>1869</v>
      </c>
      <c r="K106" s="5" t="s">
        <v>1890</v>
      </c>
      <c r="L106" s="5" t="s">
        <v>2184</v>
      </c>
      <c r="M106" s="5" t="s">
        <v>2185</v>
      </c>
      <c r="N106" s="5" t="s">
        <v>1905</v>
      </c>
      <c r="P106" s="5" t="s">
        <v>5</v>
      </c>
      <c r="Q106" s="5" t="s">
        <v>5</v>
      </c>
    </row>
    <row r="107" spans="1:17" x14ac:dyDescent="0.2">
      <c r="A107" s="5" t="s">
        <v>1596</v>
      </c>
      <c r="B107" s="5" t="s">
        <v>1597</v>
      </c>
      <c r="C107" s="5">
        <v>4.4494352179999996</v>
      </c>
      <c r="D107" s="9">
        <v>6.4500000000000002E-8</v>
      </c>
      <c r="F107" s="5" t="s">
        <v>3387</v>
      </c>
      <c r="G107" s="5" t="s">
        <v>3388</v>
      </c>
      <c r="H107" s="5" t="s">
        <v>3389</v>
      </c>
      <c r="I107" s="5" t="s">
        <v>1869</v>
      </c>
      <c r="J107" s="5" t="s">
        <v>1869</v>
      </c>
      <c r="K107" s="5" t="s">
        <v>1988</v>
      </c>
      <c r="L107" s="5" t="s">
        <v>2280</v>
      </c>
      <c r="M107" s="5" t="s">
        <v>2281</v>
      </c>
      <c r="N107" s="5" t="s">
        <v>1893</v>
      </c>
      <c r="O107" s="5" t="s">
        <v>4074</v>
      </c>
      <c r="P107" s="5" t="s">
        <v>2</v>
      </c>
      <c r="Q107" s="5" t="s">
        <v>5</v>
      </c>
    </row>
    <row r="108" spans="1:17" x14ac:dyDescent="0.2">
      <c r="A108" s="8" t="s">
        <v>1089</v>
      </c>
      <c r="B108" s="8" t="s">
        <v>1090</v>
      </c>
      <c r="C108" s="8">
        <v>4.4265862</v>
      </c>
      <c r="D108" s="10">
        <v>4.49E-10</v>
      </c>
      <c r="F108" s="8" t="s">
        <v>2545</v>
      </c>
      <c r="G108" s="8"/>
      <c r="H108" s="8"/>
      <c r="I108" s="8" t="s">
        <v>1869</v>
      </c>
      <c r="J108" s="8" t="s">
        <v>1869</v>
      </c>
      <c r="K108" s="8" t="s">
        <v>1890</v>
      </c>
      <c r="L108" s="8" t="s">
        <v>2085</v>
      </c>
      <c r="M108" s="8" t="s">
        <v>3415</v>
      </c>
      <c r="N108" s="8" t="s">
        <v>2087</v>
      </c>
      <c r="O108" s="8" t="s">
        <v>4069</v>
      </c>
      <c r="P108" s="8" t="s">
        <v>5</v>
      </c>
      <c r="Q108" s="8" t="s">
        <v>5</v>
      </c>
    </row>
    <row r="109" spans="1:17" x14ac:dyDescent="0.2">
      <c r="A109" s="5" t="s">
        <v>1793</v>
      </c>
      <c r="B109" s="5" t="s">
        <v>1794</v>
      </c>
      <c r="C109" s="5">
        <v>4.3973455350000004</v>
      </c>
      <c r="D109" s="9">
        <v>1.09E-9</v>
      </c>
      <c r="F109" s="5" t="s">
        <v>2834</v>
      </c>
      <c r="I109" s="5" t="s">
        <v>1869</v>
      </c>
      <c r="J109" s="5" t="s">
        <v>1869</v>
      </c>
      <c r="K109" s="5" t="s">
        <v>1890</v>
      </c>
      <c r="L109" s="5" t="s">
        <v>2835</v>
      </c>
      <c r="M109" s="5" t="s">
        <v>2836</v>
      </c>
      <c r="N109" s="5" t="s">
        <v>1893</v>
      </c>
      <c r="O109" s="8" t="s">
        <v>4072</v>
      </c>
      <c r="P109" s="5" t="s">
        <v>2</v>
      </c>
      <c r="Q109" s="5" t="s">
        <v>5</v>
      </c>
    </row>
    <row r="110" spans="1:17" x14ac:dyDescent="0.2">
      <c r="A110" s="5" t="s">
        <v>125</v>
      </c>
      <c r="B110" s="5" t="s">
        <v>126</v>
      </c>
      <c r="C110" s="5">
        <v>4.3493208919999997</v>
      </c>
      <c r="D110" s="9">
        <v>4.3300000000000003E-7</v>
      </c>
      <c r="F110" s="5" t="s">
        <v>2181</v>
      </c>
      <c r="G110" s="5" t="s">
        <v>2182</v>
      </c>
      <c r="H110" s="5" t="s">
        <v>2183</v>
      </c>
      <c r="I110" s="5" t="s">
        <v>1869</v>
      </c>
      <c r="J110" s="5" t="s">
        <v>1869</v>
      </c>
      <c r="K110" s="5" t="s">
        <v>1890</v>
      </c>
      <c r="P110" s="5" t="s">
        <v>5</v>
      </c>
      <c r="Q110" s="5" t="s">
        <v>5</v>
      </c>
    </row>
    <row r="111" spans="1:17" x14ac:dyDescent="0.2">
      <c r="A111" s="5" t="s">
        <v>61</v>
      </c>
      <c r="B111" s="5" t="s">
        <v>62</v>
      </c>
      <c r="C111" s="5">
        <v>4.2669171180000003</v>
      </c>
      <c r="D111" s="9">
        <v>1.1999999999999999E-7</v>
      </c>
      <c r="F111" s="5" t="s">
        <v>3382</v>
      </c>
      <c r="G111" s="5" t="s">
        <v>3383</v>
      </c>
      <c r="H111" s="5" t="s">
        <v>3384</v>
      </c>
      <c r="I111" s="5" t="s">
        <v>1869</v>
      </c>
      <c r="J111" s="5" t="s">
        <v>1869</v>
      </c>
      <c r="K111" s="5" t="s">
        <v>1988</v>
      </c>
      <c r="L111" s="5" t="s">
        <v>3385</v>
      </c>
      <c r="M111" s="5" t="s">
        <v>3386</v>
      </c>
      <c r="N111" s="5" t="s">
        <v>1893</v>
      </c>
      <c r="O111" s="5" t="s">
        <v>4077</v>
      </c>
      <c r="P111" s="5" t="s">
        <v>2</v>
      </c>
      <c r="Q111" s="5" t="s">
        <v>5</v>
      </c>
    </row>
    <row r="112" spans="1:17" x14ac:dyDescent="0.2">
      <c r="A112" s="5" t="s">
        <v>494</v>
      </c>
      <c r="B112" s="5" t="s">
        <v>495</v>
      </c>
      <c r="C112" s="5">
        <v>4.2024480520000003</v>
      </c>
      <c r="D112" s="5">
        <v>7.3990719999999996E-3</v>
      </c>
      <c r="F112" s="5" t="s">
        <v>2220</v>
      </c>
      <c r="H112" s="5" t="s">
        <v>2221</v>
      </c>
      <c r="I112" s="5" t="s">
        <v>1869</v>
      </c>
      <c r="J112" s="5" t="s">
        <v>1869</v>
      </c>
      <c r="K112" s="5" t="s">
        <v>1871</v>
      </c>
      <c r="L112" s="5" t="s">
        <v>2222</v>
      </c>
      <c r="M112" s="5" t="s">
        <v>2223</v>
      </c>
      <c r="N112" s="5" t="s">
        <v>1893</v>
      </c>
      <c r="O112" s="8" t="s">
        <v>4069</v>
      </c>
      <c r="P112" s="5" t="s">
        <v>5</v>
      </c>
      <c r="Q112" s="5" t="s">
        <v>2</v>
      </c>
    </row>
    <row r="113" spans="1:17" x14ac:dyDescent="0.2">
      <c r="A113" s="5" t="s">
        <v>1349</v>
      </c>
      <c r="B113" s="5" t="s">
        <v>1350</v>
      </c>
      <c r="C113" s="5">
        <v>4.1978664590000001</v>
      </c>
      <c r="D113" s="5">
        <v>3.4459099999999999E-4</v>
      </c>
      <c r="F113" s="5" t="s">
        <v>1899</v>
      </c>
      <c r="I113" s="5" t="s">
        <v>1869</v>
      </c>
      <c r="J113" s="5" t="s">
        <v>1869</v>
      </c>
      <c r="K113" s="5" t="s">
        <v>1890</v>
      </c>
      <c r="P113" s="5" t="s">
        <v>5</v>
      </c>
      <c r="Q113" s="5" t="s">
        <v>2</v>
      </c>
    </row>
    <row r="114" spans="1:17" x14ac:dyDescent="0.2">
      <c r="A114" t="s">
        <v>883</v>
      </c>
      <c r="B114" s="5" t="s">
        <v>3485</v>
      </c>
      <c r="C114" s="5">
        <v>4.1853896480000001</v>
      </c>
      <c r="D114" s="5">
        <v>2.8481180000000002E-3</v>
      </c>
      <c r="F114" s="5" t="s">
        <v>3486</v>
      </c>
      <c r="H114" s="5" t="s">
        <v>3487</v>
      </c>
      <c r="I114" s="5" t="s">
        <v>1869</v>
      </c>
      <c r="J114" s="5" t="s">
        <v>1869</v>
      </c>
      <c r="K114" s="5" t="s">
        <v>1871</v>
      </c>
      <c r="L114" s="5" t="s">
        <v>2384</v>
      </c>
      <c r="M114" s="5" t="s">
        <v>2385</v>
      </c>
      <c r="N114" s="5" t="s">
        <v>1893</v>
      </c>
      <c r="O114" s="8" t="s">
        <v>4069</v>
      </c>
      <c r="P114" s="5" t="s">
        <v>5</v>
      </c>
      <c r="Q114" s="5" t="s">
        <v>2</v>
      </c>
    </row>
    <row r="115" spans="1:17" x14ac:dyDescent="0.2">
      <c r="A115" s="5" t="s">
        <v>430</v>
      </c>
      <c r="B115" s="5" t="s">
        <v>432</v>
      </c>
      <c r="C115" s="5">
        <v>4.1771452240000002</v>
      </c>
      <c r="D115" s="9">
        <v>4.8999999999999997E-6</v>
      </c>
      <c r="F115" s="5" t="s">
        <v>1931</v>
      </c>
      <c r="G115" s="5" t="s">
        <v>1932</v>
      </c>
      <c r="H115" s="5" t="s">
        <v>1933</v>
      </c>
      <c r="I115" s="5" t="s">
        <v>1869</v>
      </c>
      <c r="J115" s="5" t="s">
        <v>1869</v>
      </c>
      <c r="K115" s="5" t="s">
        <v>1871</v>
      </c>
      <c r="L115" s="5" t="s">
        <v>1934</v>
      </c>
      <c r="M115" s="5" t="s">
        <v>1935</v>
      </c>
      <c r="N115" s="5" t="s">
        <v>1905</v>
      </c>
      <c r="P115" s="5" t="s">
        <v>5</v>
      </c>
      <c r="Q115" s="5" t="s">
        <v>2</v>
      </c>
    </row>
    <row r="116" spans="1:17" x14ac:dyDescent="0.2">
      <c r="A116" s="5" t="s">
        <v>1764</v>
      </c>
      <c r="B116" s="5" t="s">
        <v>1765</v>
      </c>
      <c r="C116" s="5">
        <v>4.1716979790000002</v>
      </c>
      <c r="D116" s="9">
        <v>5.3900000000000003E-12</v>
      </c>
      <c r="F116" s="5" t="s">
        <v>3548</v>
      </c>
      <c r="G116" s="5" t="s">
        <v>3549</v>
      </c>
      <c r="H116" s="5" t="s">
        <v>3550</v>
      </c>
      <c r="I116" s="5" t="s">
        <v>1869</v>
      </c>
      <c r="J116" s="5" t="s">
        <v>1869</v>
      </c>
      <c r="K116" s="5" t="s">
        <v>1890</v>
      </c>
      <c r="L116" s="5" t="s">
        <v>2353</v>
      </c>
      <c r="M116" s="5" t="s">
        <v>2354</v>
      </c>
      <c r="N116" s="5" t="s">
        <v>1893</v>
      </c>
      <c r="O116" s="8" t="s">
        <v>4073</v>
      </c>
      <c r="P116" s="5" t="s">
        <v>2</v>
      </c>
      <c r="Q116" s="5" t="s">
        <v>5</v>
      </c>
    </row>
    <row r="117" spans="1:17" x14ac:dyDescent="0.2">
      <c r="A117" s="5" t="s">
        <v>602</v>
      </c>
      <c r="B117" s="5" t="s">
        <v>603</v>
      </c>
      <c r="C117" s="5">
        <v>4.1112325150000002</v>
      </c>
      <c r="D117" s="5">
        <v>1.756468E-3</v>
      </c>
      <c r="F117" s="5" t="s">
        <v>2514</v>
      </c>
      <c r="G117" s="5" t="s">
        <v>2515</v>
      </c>
      <c r="H117" s="5" t="s">
        <v>2516</v>
      </c>
      <c r="I117" s="5" t="s">
        <v>1869</v>
      </c>
      <c r="J117" s="5" t="s">
        <v>1869</v>
      </c>
      <c r="K117" s="5" t="s">
        <v>1988</v>
      </c>
      <c r="L117" s="5" t="s">
        <v>2228</v>
      </c>
      <c r="M117" s="5" t="s">
        <v>2229</v>
      </c>
      <c r="N117" s="5" t="s">
        <v>1893</v>
      </c>
      <c r="O117" s="8" t="s">
        <v>4073</v>
      </c>
      <c r="P117" s="5" t="s">
        <v>2</v>
      </c>
      <c r="Q117" s="5" t="s">
        <v>2</v>
      </c>
    </row>
    <row r="118" spans="1:17" x14ac:dyDescent="0.2">
      <c r="A118" s="5" t="s">
        <v>1055</v>
      </c>
      <c r="B118" s="5" t="s">
        <v>1056</v>
      </c>
      <c r="C118" s="5">
        <v>4.089140027</v>
      </c>
      <c r="D118" s="9">
        <v>3.0499999999999998E-10</v>
      </c>
      <c r="F118" s="5" t="s">
        <v>2517</v>
      </c>
      <c r="H118" s="5" t="s">
        <v>2518</v>
      </c>
      <c r="I118" s="5" t="s">
        <v>1869</v>
      </c>
      <c r="J118" s="5" t="s">
        <v>1869</v>
      </c>
      <c r="K118" s="5" t="s">
        <v>1988</v>
      </c>
      <c r="P118" s="5" t="s">
        <v>2</v>
      </c>
      <c r="Q118" s="5" t="s">
        <v>5</v>
      </c>
    </row>
    <row r="119" spans="1:17" x14ac:dyDescent="0.2">
      <c r="A119" s="5" t="s">
        <v>1850</v>
      </c>
      <c r="B119" s="5" t="s">
        <v>1851</v>
      </c>
      <c r="C119" s="5">
        <v>4.059668201</v>
      </c>
      <c r="D119" s="9">
        <v>6.4700000000000001E-5</v>
      </c>
      <c r="F119" s="5" t="s">
        <v>3470</v>
      </c>
      <c r="G119" s="5" t="s">
        <v>3471</v>
      </c>
      <c r="H119" s="5" t="s">
        <v>3472</v>
      </c>
      <c r="I119" s="5" t="s">
        <v>1869</v>
      </c>
      <c r="J119" s="5" t="s">
        <v>1869</v>
      </c>
      <c r="K119" s="5" t="s">
        <v>1890</v>
      </c>
      <c r="L119" s="5" t="s">
        <v>2587</v>
      </c>
      <c r="M119" s="5" t="s">
        <v>2588</v>
      </c>
      <c r="N119" s="5" t="s">
        <v>2589</v>
      </c>
      <c r="P119" s="5" t="s">
        <v>2</v>
      </c>
      <c r="Q119" s="5" t="s">
        <v>5</v>
      </c>
    </row>
    <row r="120" spans="1:17" x14ac:dyDescent="0.2">
      <c r="A120" s="5" t="s">
        <v>458</v>
      </c>
      <c r="B120" s="5" t="s">
        <v>459</v>
      </c>
      <c r="C120" s="5">
        <v>4.0372287919999996</v>
      </c>
      <c r="D120" s="5">
        <v>2.4277050000000001E-3</v>
      </c>
      <c r="F120" s="5" t="s">
        <v>2201</v>
      </c>
      <c r="I120" s="5" t="s">
        <v>1869</v>
      </c>
      <c r="J120" s="5" t="s">
        <v>1869</v>
      </c>
      <c r="K120" s="5" t="s">
        <v>1988</v>
      </c>
      <c r="P120" s="5" t="s">
        <v>2</v>
      </c>
      <c r="Q120" s="5" t="s">
        <v>2</v>
      </c>
    </row>
    <row r="121" spans="1:17" x14ac:dyDescent="0.2">
      <c r="A121" s="5" t="s">
        <v>725</v>
      </c>
      <c r="B121" s="5" t="s">
        <v>727</v>
      </c>
      <c r="C121" s="5">
        <v>4.0182065939999996</v>
      </c>
      <c r="D121" s="9">
        <v>2.2E-13</v>
      </c>
      <c r="F121" s="5" t="s">
        <v>2676</v>
      </c>
      <c r="G121" s="5" t="s">
        <v>2677</v>
      </c>
      <c r="H121" s="5" t="s">
        <v>2678</v>
      </c>
      <c r="I121" s="5" t="s">
        <v>1869</v>
      </c>
      <c r="J121" s="5" t="s">
        <v>1869</v>
      </c>
      <c r="K121" s="5" t="s">
        <v>1871</v>
      </c>
      <c r="L121" s="5" t="s">
        <v>2679</v>
      </c>
      <c r="M121" s="5" t="s">
        <v>2680</v>
      </c>
      <c r="N121" s="5" t="s">
        <v>1954</v>
      </c>
      <c r="P121" s="5" t="s">
        <v>5</v>
      </c>
      <c r="Q121" s="5" t="s">
        <v>5</v>
      </c>
    </row>
    <row r="122" spans="1:17" x14ac:dyDescent="0.2">
      <c r="A122" s="5" t="s">
        <v>834</v>
      </c>
      <c r="B122" s="5" t="s">
        <v>836</v>
      </c>
      <c r="C122" s="5">
        <v>4.0173010140000001</v>
      </c>
      <c r="D122" s="9">
        <v>2.51E-8</v>
      </c>
      <c r="F122" s="5" t="s">
        <v>3446</v>
      </c>
      <c r="G122" s="5" t="s">
        <v>3447</v>
      </c>
      <c r="H122" s="5" t="s">
        <v>3448</v>
      </c>
      <c r="I122" s="5" t="s">
        <v>1869</v>
      </c>
      <c r="J122" s="5" t="s">
        <v>1869</v>
      </c>
      <c r="K122" s="5" t="s">
        <v>1890</v>
      </c>
      <c r="L122" s="5" t="s">
        <v>3449</v>
      </c>
      <c r="M122" s="5" t="s">
        <v>3450</v>
      </c>
      <c r="N122" s="5" t="s">
        <v>1954</v>
      </c>
      <c r="P122" s="5" t="s">
        <v>5</v>
      </c>
      <c r="Q122" s="5" t="s">
        <v>5</v>
      </c>
    </row>
    <row r="123" spans="1:17" x14ac:dyDescent="0.2">
      <c r="A123" t="s">
        <v>330</v>
      </c>
      <c r="B123" s="5" t="s">
        <v>3350</v>
      </c>
      <c r="C123" s="5">
        <v>3.9510294539999999</v>
      </c>
      <c r="D123" s="9">
        <v>3.9399999999999998E-12</v>
      </c>
      <c r="F123" s="5" t="s">
        <v>1899</v>
      </c>
      <c r="H123" s="5" t="s">
        <v>3065</v>
      </c>
      <c r="I123" s="5" t="s">
        <v>1869</v>
      </c>
      <c r="J123" s="5" t="s">
        <v>1869</v>
      </c>
      <c r="K123" s="5" t="s">
        <v>1890</v>
      </c>
      <c r="L123" s="5" t="s">
        <v>3126</v>
      </c>
      <c r="M123" s="5" t="s">
        <v>3127</v>
      </c>
      <c r="N123" s="5" t="s">
        <v>1905</v>
      </c>
      <c r="P123" s="5" t="s">
        <v>2</v>
      </c>
      <c r="Q123" s="5" t="s">
        <v>5</v>
      </c>
    </row>
    <row r="124" spans="1:17" x14ac:dyDescent="0.2">
      <c r="A124" s="5" t="s">
        <v>1612</v>
      </c>
      <c r="B124" s="5" t="s">
        <v>1613</v>
      </c>
      <c r="C124" s="5">
        <v>3.893325334</v>
      </c>
      <c r="D124" s="5">
        <v>1.071827E-3</v>
      </c>
      <c r="F124" s="5" t="s">
        <v>2528</v>
      </c>
      <c r="G124" s="5" t="s">
        <v>1895</v>
      </c>
      <c r="H124" s="5" t="s">
        <v>2276</v>
      </c>
      <c r="I124" s="5" t="s">
        <v>1869</v>
      </c>
      <c r="J124" s="5" t="s">
        <v>1869</v>
      </c>
      <c r="K124" s="5" t="s">
        <v>1890</v>
      </c>
      <c r="L124" s="5" t="s">
        <v>2085</v>
      </c>
      <c r="M124" s="5" t="s">
        <v>2086</v>
      </c>
      <c r="N124" s="5" t="s">
        <v>2087</v>
      </c>
      <c r="O124" s="5" t="s">
        <v>4069</v>
      </c>
      <c r="P124" s="5" t="s">
        <v>2</v>
      </c>
      <c r="Q124" s="5" t="s">
        <v>5</v>
      </c>
    </row>
    <row r="125" spans="1:17" x14ac:dyDescent="0.2">
      <c r="A125" s="5" t="s">
        <v>331</v>
      </c>
      <c r="B125" s="5" t="s">
        <v>332</v>
      </c>
      <c r="C125" s="5">
        <v>3.8049840960000001</v>
      </c>
      <c r="D125" s="9">
        <v>5.4100000000000002E-13</v>
      </c>
      <c r="F125" s="5" t="s">
        <v>3347</v>
      </c>
      <c r="I125" s="5" t="s">
        <v>1869</v>
      </c>
      <c r="J125" s="5" t="s">
        <v>1869</v>
      </c>
      <c r="K125" s="5" t="s">
        <v>1988</v>
      </c>
      <c r="L125" s="5" t="s">
        <v>3348</v>
      </c>
      <c r="M125" s="5" t="s">
        <v>3349</v>
      </c>
      <c r="N125" s="5" t="s">
        <v>1946</v>
      </c>
      <c r="P125" s="5" t="s">
        <v>2</v>
      </c>
      <c r="Q125" s="5" t="s">
        <v>5</v>
      </c>
    </row>
    <row r="126" spans="1:17" x14ac:dyDescent="0.2">
      <c r="A126" s="5" t="s">
        <v>651</v>
      </c>
      <c r="B126" s="5" t="s">
        <v>652</v>
      </c>
      <c r="C126" s="5">
        <v>3.7664410959999999</v>
      </c>
      <c r="D126" s="9">
        <v>3.2499999999999997E-5</v>
      </c>
      <c r="F126" s="5" t="s">
        <v>3007</v>
      </c>
      <c r="H126" s="5" t="s">
        <v>3008</v>
      </c>
      <c r="I126" s="5" t="s">
        <v>1869</v>
      </c>
      <c r="J126" s="5" t="s">
        <v>1869</v>
      </c>
      <c r="K126" s="5" t="s">
        <v>1890</v>
      </c>
      <c r="L126" s="5" t="s">
        <v>3009</v>
      </c>
      <c r="M126" s="5" t="s">
        <v>3010</v>
      </c>
      <c r="N126" s="5" t="s">
        <v>2092</v>
      </c>
      <c r="P126" s="5" t="s">
        <v>5</v>
      </c>
      <c r="Q126" s="5" t="s">
        <v>5</v>
      </c>
    </row>
    <row r="127" spans="1:17" x14ac:dyDescent="0.2">
      <c r="A127" t="s">
        <v>1552</v>
      </c>
      <c r="B127" s="5" t="s">
        <v>3391</v>
      </c>
      <c r="C127" s="5">
        <v>3.6016053189999999</v>
      </c>
      <c r="D127" s="5">
        <v>8.6581699999999995E-4</v>
      </c>
      <c r="F127" s="5" t="s">
        <v>2514</v>
      </c>
      <c r="G127" s="5" t="s">
        <v>2515</v>
      </c>
      <c r="H127" s="5" t="s">
        <v>2516</v>
      </c>
      <c r="I127" s="5" t="s">
        <v>1869</v>
      </c>
      <c r="J127" s="5" t="s">
        <v>1869</v>
      </c>
      <c r="K127" s="5" t="s">
        <v>1871</v>
      </c>
      <c r="L127" s="5" t="s">
        <v>2228</v>
      </c>
      <c r="M127" s="5" t="s">
        <v>2229</v>
      </c>
      <c r="N127" s="5" t="s">
        <v>1893</v>
      </c>
      <c r="O127" s="5" t="s">
        <v>4073</v>
      </c>
      <c r="P127" s="5" t="s">
        <v>5</v>
      </c>
      <c r="Q127" s="5" t="s">
        <v>2</v>
      </c>
    </row>
    <row r="128" spans="1:17" x14ac:dyDescent="0.2">
      <c r="A128" s="5" t="s">
        <v>81</v>
      </c>
      <c r="B128" s="5" t="s">
        <v>82</v>
      </c>
      <c r="C128" s="5">
        <v>3.6009453520000001</v>
      </c>
      <c r="D128" s="9">
        <v>1.86E-10</v>
      </c>
      <c r="F128" s="5" t="s">
        <v>3372</v>
      </c>
      <c r="G128" s="5" t="s">
        <v>3373</v>
      </c>
      <c r="H128" s="5" t="s">
        <v>3374</v>
      </c>
      <c r="I128" s="5" t="s">
        <v>1869</v>
      </c>
      <c r="J128" s="5" t="s">
        <v>1869</v>
      </c>
      <c r="K128" s="5" t="s">
        <v>1890</v>
      </c>
      <c r="L128" s="5" t="s">
        <v>3375</v>
      </c>
      <c r="M128" s="5" t="s">
        <v>3376</v>
      </c>
      <c r="N128" s="5" t="s">
        <v>1862</v>
      </c>
      <c r="P128" s="5" t="s">
        <v>2</v>
      </c>
      <c r="Q128" s="5" t="s">
        <v>2</v>
      </c>
    </row>
    <row r="129" spans="1:17" x14ac:dyDescent="0.2">
      <c r="A129" t="s">
        <v>1450</v>
      </c>
      <c r="B129" s="5" t="s">
        <v>3434</v>
      </c>
      <c r="C129" s="5">
        <v>3.5588819919999999</v>
      </c>
      <c r="D129" s="9">
        <v>1.8199999999999999E-11</v>
      </c>
      <c r="F129" s="5" t="s">
        <v>2292</v>
      </c>
      <c r="I129" s="5" t="s">
        <v>1869</v>
      </c>
      <c r="J129" s="5" t="s">
        <v>1869</v>
      </c>
      <c r="K129" s="5" t="s">
        <v>1871</v>
      </c>
      <c r="P129" s="5" t="s">
        <v>5</v>
      </c>
      <c r="Q129" s="5" t="s">
        <v>5</v>
      </c>
    </row>
    <row r="130" spans="1:17" x14ac:dyDescent="0.2">
      <c r="A130" s="5" t="s">
        <v>271</v>
      </c>
      <c r="B130" s="5" t="s">
        <v>272</v>
      </c>
      <c r="C130" s="5">
        <v>3.433867722</v>
      </c>
      <c r="D130" s="9">
        <v>6.1399999999999999E-9</v>
      </c>
      <c r="F130" s="5" t="s">
        <v>2834</v>
      </c>
      <c r="I130" s="5" t="s">
        <v>1869</v>
      </c>
      <c r="J130" s="5" t="s">
        <v>1869</v>
      </c>
      <c r="K130" s="5" t="s">
        <v>1988</v>
      </c>
      <c r="L130" s="5" t="s">
        <v>2835</v>
      </c>
      <c r="M130" s="5" t="s">
        <v>2836</v>
      </c>
      <c r="N130" s="5" t="s">
        <v>1893</v>
      </c>
      <c r="O130" s="8" t="s">
        <v>4072</v>
      </c>
      <c r="P130" s="5" t="s">
        <v>2</v>
      </c>
      <c r="Q130" s="5" t="s">
        <v>5</v>
      </c>
    </row>
    <row r="131" spans="1:17" x14ac:dyDescent="0.2">
      <c r="A131" s="5" t="s">
        <v>1488</v>
      </c>
      <c r="B131" s="5" t="s">
        <v>1489</v>
      </c>
      <c r="C131" s="5">
        <v>3.4223912630000002</v>
      </c>
      <c r="D131" s="9">
        <v>4.6999999999999999E-6</v>
      </c>
      <c r="F131" s="5" t="s">
        <v>3400</v>
      </c>
      <c r="G131" s="5" t="s">
        <v>3401</v>
      </c>
      <c r="H131" s="5" t="s">
        <v>3402</v>
      </c>
      <c r="I131" s="5" t="s">
        <v>1869</v>
      </c>
      <c r="J131" s="5" t="s">
        <v>1869</v>
      </c>
      <c r="K131" s="5" t="s">
        <v>1890</v>
      </c>
      <c r="L131" s="5" t="s">
        <v>3403</v>
      </c>
      <c r="M131" s="5" t="s">
        <v>3404</v>
      </c>
      <c r="N131" s="5" t="s">
        <v>3405</v>
      </c>
      <c r="O131" s="5" t="s">
        <v>4077</v>
      </c>
      <c r="P131" s="5" t="s">
        <v>2</v>
      </c>
      <c r="Q131" s="5" t="s">
        <v>5</v>
      </c>
    </row>
    <row r="132" spans="1:17" x14ac:dyDescent="0.2">
      <c r="A132" s="5" t="s">
        <v>983</v>
      </c>
      <c r="B132" s="5" t="s">
        <v>985</v>
      </c>
      <c r="C132" s="5">
        <v>3.4215852830000002</v>
      </c>
      <c r="D132" s="9">
        <v>2.2499999999999999E-9</v>
      </c>
      <c r="F132" s="5" t="s">
        <v>3210</v>
      </c>
      <c r="H132" s="5" t="s">
        <v>3211</v>
      </c>
      <c r="I132" s="5" t="s">
        <v>1869</v>
      </c>
      <c r="J132" s="5" t="s">
        <v>1869</v>
      </c>
      <c r="K132" s="5" t="s">
        <v>1890</v>
      </c>
      <c r="P132" s="5" t="s">
        <v>5</v>
      </c>
      <c r="Q132" s="5" t="s">
        <v>5</v>
      </c>
    </row>
    <row r="133" spans="1:17" x14ac:dyDescent="0.2">
      <c r="A133" s="8" t="s">
        <v>916</v>
      </c>
      <c r="B133" s="8" t="s">
        <v>917</v>
      </c>
      <c r="C133" s="8">
        <v>3.406333064</v>
      </c>
      <c r="D133" s="10">
        <v>9.7800000000000006E-5</v>
      </c>
      <c r="F133" s="8" t="s">
        <v>2540</v>
      </c>
      <c r="G133" s="8" t="s">
        <v>2541</v>
      </c>
      <c r="H133" s="8" t="s">
        <v>2542</v>
      </c>
      <c r="I133" s="8" t="s">
        <v>1869</v>
      </c>
      <c r="J133" s="8" t="s">
        <v>1869</v>
      </c>
      <c r="K133" s="8" t="s">
        <v>1890</v>
      </c>
      <c r="L133" s="8" t="s">
        <v>2543</v>
      </c>
      <c r="M133" s="8" t="s">
        <v>2544</v>
      </c>
      <c r="N133" s="8" t="s">
        <v>1893</v>
      </c>
      <c r="O133" s="8" t="s">
        <v>4070</v>
      </c>
      <c r="P133" s="8" t="s">
        <v>5</v>
      </c>
      <c r="Q133" s="8" t="s">
        <v>5</v>
      </c>
    </row>
    <row r="134" spans="1:17" x14ac:dyDescent="0.2">
      <c r="A134" s="5" t="s">
        <v>419</v>
      </c>
      <c r="B134" s="5" t="s">
        <v>421</v>
      </c>
      <c r="C134" s="5">
        <v>3.4023465640000001</v>
      </c>
      <c r="D134" s="9">
        <v>7.0400000000000003E-13</v>
      </c>
      <c r="F134" s="5" t="s">
        <v>2282</v>
      </c>
      <c r="I134" s="5" t="s">
        <v>1869</v>
      </c>
      <c r="J134" s="5" t="s">
        <v>1869</v>
      </c>
      <c r="K134" s="5" t="s">
        <v>1871</v>
      </c>
      <c r="L134" s="5" t="s">
        <v>2283</v>
      </c>
      <c r="M134" s="5" t="s">
        <v>2284</v>
      </c>
      <c r="N134" s="5" t="s">
        <v>2285</v>
      </c>
      <c r="P134" s="5" t="s">
        <v>5</v>
      </c>
      <c r="Q134" s="5" t="s">
        <v>5</v>
      </c>
    </row>
    <row r="135" spans="1:17" x14ac:dyDescent="0.2">
      <c r="A135" s="5" t="s">
        <v>837</v>
      </c>
      <c r="B135" s="5" t="s">
        <v>838</v>
      </c>
      <c r="C135" s="5">
        <v>3.3860464609999998</v>
      </c>
      <c r="D135" s="5">
        <v>5.3971419999999997E-3</v>
      </c>
      <c r="F135" s="5" t="s">
        <v>2220</v>
      </c>
      <c r="H135" s="5" t="s">
        <v>2221</v>
      </c>
      <c r="I135" s="5" t="s">
        <v>1869</v>
      </c>
      <c r="J135" s="5" t="s">
        <v>1869</v>
      </c>
      <c r="K135" s="5" t="s">
        <v>1890</v>
      </c>
      <c r="L135" s="5" t="s">
        <v>2222</v>
      </c>
      <c r="M135" s="5" t="s">
        <v>2223</v>
      </c>
      <c r="N135" s="5" t="s">
        <v>1893</v>
      </c>
      <c r="O135" s="5" t="s">
        <v>4069</v>
      </c>
      <c r="P135" s="5" t="s">
        <v>2</v>
      </c>
      <c r="Q135" s="5" t="s">
        <v>5</v>
      </c>
    </row>
    <row r="136" spans="1:17" x14ac:dyDescent="0.2">
      <c r="A136" s="5" t="s">
        <v>1007</v>
      </c>
      <c r="B136" s="5" t="s">
        <v>1008</v>
      </c>
      <c r="C136" s="5">
        <v>3.3811625809999999</v>
      </c>
      <c r="D136" s="9">
        <v>8.5600000000000004E-7</v>
      </c>
      <c r="F136" s="5" t="s">
        <v>2317</v>
      </c>
      <c r="G136" s="5" t="s">
        <v>2318</v>
      </c>
      <c r="H136" s="5" t="s">
        <v>2319</v>
      </c>
      <c r="I136" s="5" t="s">
        <v>1869</v>
      </c>
      <c r="J136" s="5" t="s">
        <v>1869</v>
      </c>
      <c r="K136" s="5" t="s">
        <v>1890</v>
      </c>
      <c r="L136" s="5" t="s">
        <v>2320</v>
      </c>
      <c r="M136" s="5" t="s">
        <v>2321</v>
      </c>
      <c r="N136" s="5" t="s">
        <v>2322</v>
      </c>
      <c r="P136" s="5" t="s">
        <v>5</v>
      </c>
      <c r="Q136" s="5" t="s">
        <v>5</v>
      </c>
    </row>
    <row r="137" spans="1:17" x14ac:dyDescent="0.2">
      <c r="A137" s="5" t="s">
        <v>867</v>
      </c>
      <c r="B137" s="5" t="s">
        <v>868</v>
      </c>
      <c r="C137" s="5">
        <v>3.3642796439999998</v>
      </c>
      <c r="D137" s="9">
        <v>2.26E-5</v>
      </c>
      <c r="F137" s="5" t="s">
        <v>2233</v>
      </c>
      <c r="H137" s="5" t="s">
        <v>2234</v>
      </c>
      <c r="I137" s="5" t="s">
        <v>1869</v>
      </c>
      <c r="J137" s="5" t="s">
        <v>1869</v>
      </c>
      <c r="K137" s="5" t="s">
        <v>1890</v>
      </c>
      <c r="L137" s="5" t="s">
        <v>2235</v>
      </c>
      <c r="M137" s="5" t="s">
        <v>2236</v>
      </c>
      <c r="N137" s="5" t="s">
        <v>1893</v>
      </c>
      <c r="O137" s="8" t="s">
        <v>4069</v>
      </c>
      <c r="P137" s="5" t="s">
        <v>2</v>
      </c>
      <c r="Q137" s="5" t="s">
        <v>5</v>
      </c>
    </row>
    <row r="138" spans="1:17" x14ac:dyDescent="0.2">
      <c r="A138" t="s">
        <v>1450</v>
      </c>
      <c r="B138" s="5" t="s">
        <v>3570</v>
      </c>
      <c r="C138" s="5">
        <v>3.363689478</v>
      </c>
      <c r="D138" s="9">
        <v>1.9699999999999999E-12</v>
      </c>
      <c r="F138" s="5" t="s">
        <v>3571</v>
      </c>
      <c r="I138" s="5" t="s">
        <v>1869</v>
      </c>
      <c r="J138" s="5" t="s">
        <v>1869</v>
      </c>
      <c r="K138" s="5" t="s">
        <v>1871</v>
      </c>
      <c r="L138" s="5" t="s">
        <v>3572</v>
      </c>
      <c r="M138" s="5" t="s">
        <v>3573</v>
      </c>
      <c r="N138" s="5" t="s">
        <v>1946</v>
      </c>
      <c r="P138" s="5" t="s">
        <v>5</v>
      </c>
      <c r="Q138" s="5" t="s">
        <v>5</v>
      </c>
    </row>
    <row r="139" spans="1:17" x14ac:dyDescent="0.2">
      <c r="A139" s="5" t="s">
        <v>729</v>
      </c>
      <c r="B139" s="5" t="s">
        <v>730</v>
      </c>
      <c r="C139" s="5">
        <v>3.3608335249999999</v>
      </c>
      <c r="D139" s="5">
        <v>4.4575000000000002E-4</v>
      </c>
      <c r="F139" s="5" t="s">
        <v>3428</v>
      </c>
      <c r="I139" s="5" t="s">
        <v>1869</v>
      </c>
      <c r="J139" s="5" t="s">
        <v>1869</v>
      </c>
      <c r="K139" s="5" t="s">
        <v>1988</v>
      </c>
      <c r="L139" s="5" t="s">
        <v>3429</v>
      </c>
      <c r="M139" s="5" t="s">
        <v>3430</v>
      </c>
      <c r="N139" s="5" t="s">
        <v>1893</v>
      </c>
      <c r="O139" s="8" t="s">
        <v>4072</v>
      </c>
      <c r="P139" s="5" t="s">
        <v>2</v>
      </c>
      <c r="Q139" s="5" t="s">
        <v>5</v>
      </c>
    </row>
    <row r="140" spans="1:17" x14ac:dyDescent="0.2">
      <c r="A140" s="5" t="s">
        <v>402</v>
      </c>
      <c r="B140" s="5" t="s">
        <v>403</v>
      </c>
      <c r="C140" s="5">
        <v>3.3374541120000001</v>
      </c>
      <c r="D140" s="9">
        <v>8.1600000000000005E-5</v>
      </c>
      <c r="F140" s="5" t="s">
        <v>2519</v>
      </c>
      <c r="H140" s="5" t="s">
        <v>2520</v>
      </c>
      <c r="I140" s="5" t="s">
        <v>1869</v>
      </c>
      <c r="J140" s="5" t="s">
        <v>1869</v>
      </c>
      <c r="K140" s="5" t="s">
        <v>1890</v>
      </c>
      <c r="L140" s="5" t="s">
        <v>2521</v>
      </c>
      <c r="M140" s="5" t="s">
        <v>2522</v>
      </c>
      <c r="N140" s="5" t="s">
        <v>2097</v>
      </c>
      <c r="P140" s="5" t="s">
        <v>5</v>
      </c>
      <c r="Q140" s="5" t="s">
        <v>5</v>
      </c>
    </row>
    <row r="141" spans="1:17" x14ac:dyDescent="0.2">
      <c r="A141" s="5" t="s">
        <v>317</v>
      </c>
      <c r="B141" s="5" t="s">
        <v>318</v>
      </c>
      <c r="C141" s="5">
        <v>3.3036621429999999</v>
      </c>
      <c r="D141" s="5">
        <v>3.0972439999999999E-3</v>
      </c>
      <c r="F141" s="5" t="s">
        <v>3390</v>
      </c>
      <c r="H141" s="5" t="s">
        <v>2383</v>
      </c>
      <c r="I141" s="5" t="s">
        <v>1869</v>
      </c>
      <c r="J141" s="5" t="s">
        <v>1869</v>
      </c>
      <c r="K141" s="5" t="s">
        <v>1988</v>
      </c>
      <c r="L141" s="5" t="s">
        <v>2384</v>
      </c>
      <c r="M141" s="5" t="s">
        <v>2385</v>
      </c>
      <c r="N141" s="5" t="s">
        <v>1893</v>
      </c>
      <c r="O141" s="5" t="s">
        <v>4069</v>
      </c>
      <c r="P141" s="5" t="s">
        <v>2</v>
      </c>
      <c r="Q141" s="5" t="s">
        <v>5</v>
      </c>
    </row>
    <row r="142" spans="1:17" x14ac:dyDescent="0.2">
      <c r="A142" s="5" t="s">
        <v>1276</v>
      </c>
      <c r="B142" s="5" t="s">
        <v>1277</v>
      </c>
      <c r="C142" s="5">
        <v>3.2906401170000001</v>
      </c>
      <c r="D142" s="5">
        <v>5.3584900000000003E-4</v>
      </c>
      <c r="F142" s="5" t="s">
        <v>2270</v>
      </c>
      <c r="I142" s="5" t="s">
        <v>1869</v>
      </c>
      <c r="J142" s="5" t="s">
        <v>1869</v>
      </c>
      <c r="K142" s="5" t="s">
        <v>1890</v>
      </c>
      <c r="L142" s="5" t="s">
        <v>2090</v>
      </c>
      <c r="M142" s="5" t="s">
        <v>2091</v>
      </c>
      <c r="N142" s="5" t="s">
        <v>2092</v>
      </c>
      <c r="P142" s="5" t="s">
        <v>5</v>
      </c>
      <c r="Q142" s="5" t="s">
        <v>5</v>
      </c>
    </row>
    <row r="143" spans="1:17" x14ac:dyDescent="0.2">
      <c r="A143" t="s">
        <v>1552</v>
      </c>
      <c r="B143" s="5" t="s">
        <v>3476</v>
      </c>
      <c r="C143" s="5">
        <v>3.2666464660000001</v>
      </c>
      <c r="D143" s="9">
        <v>7.0400000000000003E-13</v>
      </c>
      <c r="F143" s="5" t="s">
        <v>2514</v>
      </c>
      <c r="G143" s="5" t="s">
        <v>2515</v>
      </c>
      <c r="H143" s="5" t="s">
        <v>2516</v>
      </c>
      <c r="I143" s="5" t="s">
        <v>1869</v>
      </c>
      <c r="J143" s="5" t="s">
        <v>1869</v>
      </c>
      <c r="K143" s="5" t="s">
        <v>1871</v>
      </c>
      <c r="L143" s="5" t="s">
        <v>2228</v>
      </c>
      <c r="M143" s="5" t="s">
        <v>2229</v>
      </c>
      <c r="N143" s="5" t="s">
        <v>1893</v>
      </c>
      <c r="O143" s="8" t="s">
        <v>4073</v>
      </c>
      <c r="P143" s="5" t="s">
        <v>5</v>
      </c>
      <c r="Q143" s="5" t="s">
        <v>5</v>
      </c>
    </row>
    <row r="144" spans="1:17" x14ac:dyDescent="0.2">
      <c r="A144" s="5" t="s">
        <v>475</v>
      </c>
      <c r="B144" s="5" t="s">
        <v>476</v>
      </c>
      <c r="C144" s="5">
        <v>3.2638752059999998</v>
      </c>
      <c r="D144" s="5">
        <v>9.7476799999999999E-4</v>
      </c>
      <c r="F144" s="5" t="s">
        <v>2797</v>
      </c>
      <c r="H144" s="5" t="s">
        <v>2798</v>
      </c>
      <c r="I144" s="5" t="s">
        <v>1869</v>
      </c>
      <c r="J144" s="5" t="s">
        <v>1869</v>
      </c>
      <c r="K144" s="5" t="s">
        <v>1871</v>
      </c>
      <c r="L144" s="5" t="s">
        <v>3148</v>
      </c>
      <c r="M144" s="5" t="s">
        <v>3149</v>
      </c>
      <c r="N144" s="5" t="s">
        <v>1946</v>
      </c>
      <c r="P144" s="5" t="s">
        <v>2</v>
      </c>
      <c r="Q144" s="5" t="s">
        <v>2</v>
      </c>
    </row>
    <row r="145" spans="1:17" x14ac:dyDescent="0.2">
      <c r="A145" s="5" t="s">
        <v>1404</v>
      </c>
      <c r="B145" s="5" t="s">
        <v>1405</v>
      </c>
      <c r="C145" s="5">
        <v>3.22922501</v>
      </c>
      <c r="D145" s="9">
        <v>1.5300000000000001E-9</v>
      </c>
      <c r="F145" s="5" t="s">
        <v>3128</v>
      </c>
      <c r="H145" s="5" t="s">
        <v>2553</v>
      </c>
      <c r="I145" s="5" t="s">
        <v>1869</v>
      </c>
      <c r="J145" s="5" t="s">
        <v>1869</v>
      </c>
      <c r="K145" s="5" t="s">
        <v>1890</v>
      </c>
      <c r="L145" s="5" t="s">
        <v>2554</v>
      </c>
      <c r="M145" s="5" t="s">
        <v>2555</v>
      </c>
      <c r="N145" s="5" t="s">
        <v>2092</v>
      </c>
      <c r="P145" s="5" t="s">
        <v>2</v>
      </c>
      <c r="Q145" s="5" t="s">
        <v>2</v>
      </c>
    </row>
    <row r="146" spans="1:17" x14ac:dyDescent="0.2">
      <c r="A146" s="5" t="s">
        <v>63</v>
      </c>
      <c r="B146" s="5" t="s">
        <v>64</v>
      </c>
      <c r="C146" s="5">
        <v>3.2189173699999998</v>
      </c>
      <c r="D146" s="9">
        <v>1.48E-6</v>
      </c>
      <c r="F146" s="5" t="s">
        <v>3396</v>
      </c>
      <c r="G146" s="5" t="s">
        <v>3397</v>
      </c>
      <c r="H146" s="5" t="s">
        <v>3398</v>
      </c>
      <c r="I146" s="5" t="s">
        <v>1869</v>
      </c>
      <c r="J146" s="5" t="s">
        <v>1869</v>
      </c>
      <c r="K146" s="5" t="s">
        <v>1988</v>
      </c>
      <c r="L146" s="5" t="s">
        <v>2526</v>
      </c>
      <c r="M146" s="5" t="s">
        <v>2527</v>
      </c>
      <c r="N146" s="5" t="s">
        <v>1893</v>
      </c>
      <c r="O146" s="5" t="s">
        <v>4077</v>
      </c>
      <c r="P146" s="5" t="s">
        <v>2</v>
      </c>
      <c r="Q146" s="5" t="s">
        <v>5</v>
      </c>
    </row>
    <row r="147" spans="1:17" x14ac:dyDescent="0.2">
      <c r="A147" s="5" t="s">
        <v>1373</v>
      </c>
      <c r="B147" s="5" t="s">
        <v>1375</v>
      </c>
      <c r="C147" s="5">
        <v>3.0535759389999999</v>
      </c>
      <c r="D147" s="9">
        <v>7.8300000000000004E-12</v>
      </c>
      <c r="F147" s="5" t="s">
        <v>3288</v>
      </c>
      <c r="G147" s="5" t="s">
        <v>1932</v>
      </c>
      <c r="H147" s="5" t="s">
        <v>1933</v>
      </c>
      <c r="I147" s="5" t="s">
        <v>1869</v>
      </c>
      <c r="J147" s="5" t="s">
        <v>1869</v>
      </c>
      <c r="K147" s="5" t="s">
        <v>1871</v>
      </c>
      <c r="L147" s="5" t="s">
        <v>1934</v>
      </c>
      <c r="M147" s="5" t="s">
        <v>1935</v>
      </c>
      <c r="N147" s="5" t="s">
        <v>1905</v>
      </c>
      <c r="P147" s="5" t="s">
        <v>5</v>
      </c>
      <c r="Q147" s="5" t="s">
        <v>5</v>
      </c>
    </row>
    <row r="148" spans="1:17" x14ac:dyDescent="0.2">
      <c r="A148" s="5" t="s">
        <v>1212</v>
      </c>
      <c r="B148" s="5" t="s">
        <v>1213</v>
      </c>
      <c r="C148" s="5">
        <v>3.0472124840000001</v>
      </c>
      <c r="D148" s="9">
        <v>6.3499999999999998E-10</v>
      </c>
      <c r="F148" s="5" t="s">
        <v>3352</v>
      </c>
      <c r="G148" s="5" t="s">
        <v>3353</v>
      </c>
      <c r="H148" s="5" t="s">
        <v>3354</v>
      </c>
      <c r="I148" s="5" t="s">
        <v>1869</v>
      </c>
      <c r="J148" s="5" t="s">
        <v>1869</v>
      </c>
      <c r="K148" s="5" t="s">
        <v>1890</v>
      </c>
      <c r="L148" s="5" t="s">
        <v>3355</v>
      </c>
      <c r="M148" s="5" t="s">
        <v>3356</v>
      </c>
      <c r="N148" s="5" t="s">
        <v>1981</v>
      </c>
      <c r="P148" s="5" t="s">
        <v>2</v>
      </c>
      <c r="Q148" s="5" t="s">
        <v>2</v>
      </c>
    </row>
    <row r="149" spans="1:17" x14ac:dyDescent="0.2">
      <c r="A149" s="5" t="s">
        <v>242</v>
      </c>
      <c r="B149" s="5" t="s">
        <v>244</v>
      </c>
      <c r="C149" s="5">
        <v>3.0299828899999999</v>
      </c>
      <c r="D149" s="9">
        <v>2.6699999999999999E-11</v>
      </c>
      <c r="F149" s="5" t="s">
        <v>2025</v>
      </c>
      <c r="G149" s="5" t="s">
        <v>2026</v>
      </c>
      <c r="H149" s="5" t="s">
        <v>2027</v>
      </c>
      <c r="I149" s="5" t="s">
        <v>1869</v>
      </c>
      <c r="J149" s="5" t="s">
        <v>1869</v>
      </c>
      <c r="K149" s="5" t="s">
        <v>1871</v>
      </c>
      <c r="L149" s="5" t="s">
        <v>2028</v>
      </c>
      <c r="M149" s="5" t="s">
        <v>2029</v>
      </c>
      <c r="N149" s="5" t="s">
        <v>1905</v>
      </c>
      <c r="P149" s="5" t="s">
        <v>5</v>
      </c>
      <c r="Q149" s="5" t="s">
        <v>2</v>
      </c>
    </row>
    <row r="150" spans="1:17" x14ac:dyDescent="0.2">
      <c r="A150" s="5" t="s">
        <v>1589</v>
      </c>
      <c r="B150" s="5" t="s">
        <v>1591</v>
      </c>
      <c r="C150" s="5">
        <v>3.0212572459999998</v>
      </c>
      <c r="D150" s="9">
        <v>2.03E-8</v>
      </c>
      <c r="F150" s="5" t="s">
        <v>2181</v>
      </c>
      <c r="G150" s="5" t="s">
        <v>2182</v>
      </c>
      <c r="H150" s="5" t="s">
        <v>2183</v>
      </c>
      <c r="I150" s="5" t="s">
        <v>1869</v>
      </c>
      <c r="J150" s="5" t="s">
        <v>1869</v>
      </c>
      <c r="K150" s="5" t="s">
        <v>1890</v>
      </c>
      <c r="P150" s="5" t="s">
        <v>5</v>
      </c>
      <c r="Q150" s="5" t="s">
        <v>2</v>
      </c>
    </row>
    <row r="151" spans="1:17" x14ac:dyDescent="0.2">
      <c r="A151" s="5" t="s">
        <v>672</v>
      </c>
      <c r="B151" s="5" t="s">
        <v>673</v>
      </c>
      <c r="C151" s="5">
        <v>2.9810908020000002</v>
      </c>
      <c r="D151" s="5">
        <v>4.9936200000000005E-4</v>
      </c>
      <c r="F151" s="5" t="s">
        <v>3420</v>
      </c>
      <c r="I151" s="5" t="s">
        <v>1869</v>
      </c>
      <c r="J151" s="5" t="s">
        <v>1869</v>
      </c>
      <c r="K151" s="5" t="s">
        <v>1988</v>
      </c>
      <c r="L151" s="5" t="s">
        <v>3421</v>
      </c>
      <c r="M151" s="5" t="s">
        <v>3422</v>
      </c>
      <c r="N151" s="5" t="s">
        <v>1883</v>
      </c>
      <c r="P151" s="5" t="s">
        <v>2</v>
      </c>
      <c r="Q151" s="5" t="s">
        <v>5</v>
      </c>
    </row>
    <row r="152" spans="1:17" x14ac:dyDescent="0.2">
      <c r="A152" s="5" t="s">
        <v>1762</v>
      </c>
      <c r="B152" s="5" t="s">
        <v>1763</v>
      </c>
      <c r="C152" s="5">
        <v>2.9321853340000001</v>
      </c>
      <c r="D152" s="9">
        <v>1.7200000000000001E-9</v>
      </c>
      <c r="F152" s="5" t="s">
        <v>2270</v>
      </c>
      <c r="H152" s="5" t="s">
        <v>2316</v>
      </c>
      <c r="I152" s="5" t="s">
        <v>1869</v>
      </c>
      <c r="J152" s="5" t="s">
        <v>1869</v>
      </c>
      <c r="K152" s="5" t="s">
        <v>1988</v>
      </c>
      <c r="P152" s="5" t="s">
        <v>2</v>
      </c>
      <c r="Q152" s="5" t="s">
        <v>2</v>
      </c>
    </row>
    <row r="153" spans="1:17" x14ac:dyDescent="0.2">
      <c r="A153" s="5" t="s">
        <v>1186</v>
      </c>
      <c r="B153" s="5" t="s">
        <v>1187</v>
      </c>
      <c r="C153" s="5">
        <v>2.92147975</v>
      </c>
      <c r="D153" s="5">
        <v>5.1403450000000002E-3</v>
      </c>
      <c r="F153" s="5" t="s">
        <v>2193</v>
      </c>
      <c r="H153" s="5" t="s">
        <v>2194</v>
      </c>
      <c r="I153" s="5" t="s">
        <v>1869</v>
      </c>
      <c r="J153" s="5" t="s">
        <v>1869</v>
      </c>
      <c r="K153" s="5" t="s">
        <v>1890</v>
      </c>
      <c r="L153" s="5" t="s">
        <v>2195</v>
      </c>
      <c r="M153" s="5" t="s">
        <v>2196</v>
      </c>
      <c r="N153" s="5" t="s">
        <v>1893</v>
      </c>
      <c r="O153" s="5" t="s">
        <v>4069</v>
      </c>
      <c r="P153" s="5" t="s">
        <v>5</v>
      </c>
      <c r="Q153" s="5" t="s">
        <v>2</v>
      </c>
    </row>
    <row r="154" spans="1:17" x14ac:dyDescent="0.2">
      <c r="A154" s="5" t="s">
        <v>1164</v>
      </c>
      <c r="B154" s="5" t="s">
        <v>1165</v>
      </c>
      <c r="C154" s="5">
        <v>2.910745124</v>
      </c>
      <c r="D154" s="9">
        <v>7.2999999999999999E-5</v>
      </c>
      <c r="F154" s="5" t="s">
        <v>1899</v>
      </c>
      <c r="I154" s="5" t="s">
        <v>1869</v>
      </c>
      <c r="J154" s="5" t="s">
        <v>1869</v>
      </c>
      <c r="K154" s="5" t="s">
        <v>1988</v>
      </c>
      <c r="P154" s="5" t="s">
        <v>2</v>
      </c>
      <c r="Q154" s="5" t="s">
        <v>5</v>
      </c>
    </row>
    <row r="155" spans="1:17" x14ac:dyDescent="0.2">
      <c r="A155" s="5" t="s">
        <v>1353</v>
      </c>
      <c r="B155" s="5" t="s">
        <v>1354</v>
      </c>
      <c r="C155" s="5">
        <v>2.9039917499999999</v>
      </c>
      <c r="D155" s="9">
        <v>1.7800000000000001E-9</v>
      </c>
      <c r="F155" s="5" t="s">
        <v>3346</v>
      </c>
      <c r="I155" s="5" t="s">
        <v>1869</v>
      </c>
      <c r="J155" s="5" t="s">
        <v>1869</v>
      </c>
      <c r="K155" s="5" t="s">
        <v>1988</v>
      </c>
      <c r="P155" s="5" t="s">
        <v>2</v>
      </c>
      <c r="Q155" s="5" t="s">
        <v>2</v>
      </c>
    </row>
    <row r="156" spans="1:17" x14ac:dyDescent="0.2">
      <c r="A156" s="5" t="s">
        <v>109</v>
      </c>
      <c r="B156" s="5" t="s">
        <v>111</v>
      </c>
      <c r="C156" s="5">
        <v>2.9000842329999998</v>
      </c>
      <c r="D156" s="9">
        <v>3.1900000000000001E-11</v>
      </c>
      <c r="F156" s="5" t="s">
        <v>2490</v>
      </c>
      <c r="I156" s="5" t="s">
        <v>1869</v>
      </c>
      <c r="J156" s="5" t="s">
        <v>1869</v>
      </c>
      <c r="K156" s="5" t="s">
        <v>1890</v>
      </c>
      <c r="L156" s="5" t="s">
        <v>3474</v>
      </c>
      <c r="M156" s="5" t="s">
        <v>3475</v>
      </c>
      <c r="N156" s="5" t="s">
        <v>1946</v>
      </c>
      <c r="P156" s="5" t="s">
        <v>5</v>
      </c>
      <c r="Q156" s="5" t="s">
        <v>5</v>
      </c>
    </row>
    <row r="157" spans="1:17" x14ac:dyDescent="0.2">
      <c r="A157" s="5" t="s">
        <v>886</v>
      </c>
      <c r="B157" s="5" t="s">
        <v>887</v>
      </c>
      <c r="C157" s="5">
        <v>2.8921402430000001</v>
      </c>
      <c r="D157" s="9">
        <v>1.2300000000000001E-6</v>
      </c>
      <c r="F157" s="5" t="s">
        <v>2552</v>
      </c>
      <c r="H157" s="5" t="s">
        <v>3414</v>
      </c>
      <c r="I157" s="5" t="s">
        <v>1869</v>
      </c>
      <c r="J157" s="5" t="s">
        <v>1869</v>
      </c>
      <c r="K157" s="5" t="s">
        <v>1988</v>
      </c>
      <c r="L157" s="5" t="s">
        <v>2359</v>
      </c>
      <c r="M157" s="5" t="s">
        <v>2360</v>
      </c>
      <c r="N157" s="5" t="s">
        <v>2092</v>
      </c>
      <c r="P157" s="5" t="s">
        <v>2</v>
      </c>
      <c r="Q157" s="5" t="s">
        <v>5</v>
      </c>
    </row>
    <row r="158" spans="1:17" x14ac:dyDescent="0.2">
      <c r="A158" s="5" t="s">
        <v>1768</v>
      </c>
      <c r="B158" s="5" t="s">
        <v>1769</v>
      </c>
      <c r="C158" s="5">
        <v>2.8555409639999998</v>
      </c>
      <c r="D158" s="5">
        <v>3.276036E-3</v>
      </c>
      <c r="E158" s="8"/>
      <c r="F158" s="5" t="s">
        <v>1899</v>
      </c>
      <c r="I158" s="5" t="s">
        <v>1869</v>
      </c>
      <c r="J158" s="5" t="s">
        <v>1869</v>
      </c>
      <c r="K158" s="5" t="s">
        <v>1988</v>
      </c>
      <c r="P158" s="5" t="s">
        <v>2</v>
      </c>
      <c r="Q158" s="5" t="s">
        <v>2</v>
      </c>
    </row>
    <row r="159" spans="1:17" x14ac:dyDescent="0.2">
      <c r="A159" s="5" t="s">
        <v>804</v>
      </c>
      <c r="B159" s="5" t="s">
        <v>806</v>
      </c>
      <c r="C159" s="5">
        <v>2.8440596079999998</v>
      </c>
      <c r="D159" s="9">
        <v>5.3900000000000002E-5</v>
      </c>
      <c r="F159" s="5" t="s">
        <v>2760</v>
      </c>
      <c r="I159" s="5" t="s">
        <v>1869</v>
      </c>
      <c r="J159" s="5" t="s">
        <v>1869</v>
      </c>
      <c r="K159" s="5" t="s">
        <v>1871</v>
      </c>
      <c r="L159" s="5" t="s">
        <v>2761</v>
      </c>
      <c r="M159" s="5" t="s">
        <v>2762</v>
      </c>
      <c r="N159" s="5" t="s">
        <v>2035</v>
      </c>
      <c r="P159" s="5" t="s">
        <v>5</v>
      </c>
      <c r="Q159" s="5" t="s">
        <v>2</v>
      </c>
    </row>
    <row r="160" spans="1:17" x14ac:dyDescent="0.2">
      <c r="A160" s="5" t="s">
        <v>177</v>
      </c>
      <c r="B160" s="5" t="s">
        <v>178</v>
      </c>
      <c r="C160" s="5">
        <v>2.8332679409999999</v>
      </c>
      <c r="D160" s="9">
        <v>4.5600000000000004E-6</v>
      </c>
      <c r="F160" s="5" t="s">
        <v>1899</v>
      </c>
      <c r="I160" s="5" t="s">
        <v>1869</v>
      </c>
      <c r="J160" s="5" t="s">
        <v>1869</v>
      </c>
      <c r="K160" s="5" t="s">
        <v>1890</v>
      </c>
      <c r="P160" s="5" t="s">
        <v>2</v>
      </c>
      <c r="Q160" s="5" t="s">
        <v>5</v>
      </c>
    </row>
    <row r="161" spans="1:17" x14ac:dyDescent="0.2">
      <c r="A161" s="5" t="s">
        <v>175</v>
      </c>
      <c r="B161" s="5" t="s">
        <v>176</v>
      </c>
      <c r="C161" s="5">
        <v>2.8294329469999999</v>
      </c>
      <c r="D161" s="5">
        <v>4.261908E-3</v>
      </c>
      <c r="F161" s="5" t="s">
        <v>2884</v>
      </c>
      <c r="H161" s="5" t="s">
        <v>2885</v>
      </c>
      <c r="I161" s="5" t="s">
        <v>1869</v>
      </c>
      <c r="J161" s="5" t="s">
        <v>1869</v>
      </c>
      <c r="K161" s="5" t="s">
        <v>1988</v>
      </c>
      <c r="L161" s="5" t="s">
        <v>3380</v>
      </c>
      <c r="M161" s="5" t="s">
        <v>3381</v>
      </c>
      <c r="N161" s="5" t="s">
        <v>1946</v>
      </c>
      <c r="P161" s="5" t="s">
        <v>2</v>
      </c>
      <c r="Q161" s="5" t="s">
        <v>2</v>
      </c>
    </row>
    <row r="162" spans="1:17" x14ac:dyDescent="0.2">
      <c r="A162" s="5" t="s">
        <v>1821</v>
      </c>
      <c r="B162" s="5" t="s">
        <v>1822</v>
      </c>
      <c r="C162" s="5">
        <v>2.8287610239999998</v>
      </c>
      <c r="D162" s="9">
        <v>3.4899999999999997E-11</v>
      </c>
      <c r="F162" s="5" t="s">
        <v>2529</v>
      </c>
      <c r="G162" s="5" t="s">
        <v>2530</v>
      </c>
      <c r="H162" s="5" t="s">
        <v>2531</v>
      </c>
      <c r="I162" s="5" t="s">
        <v>1869</v>
      </c>
      <c r="J162" s="5" t="s">
        <v>1869</v>
      </c>
      <c r="K162" s="5" t="s">
        <v>1890</v>
      </c>
      <c r="L162" s="5" t="s">
        <v>2521</v>
      </c>
      <c r="M162" s="5" t="s">
        <v>2522</v>
      </c>
      <c r="N162" s="5" t="s">
        <v>2097</v>
      </c>
      <c r="P162" s="5" t="s">
        <v>5</v>
      </c>
      <c r="Q162" s="5" t="s">
        <v>5</v>
      </c>
    </row>
    <row r="163" spans="1:17" x14ac:dyDescent="0.2">
      <c r="A163" s="5" t="s">
        <v>770</v>
      </c>
      <c r="B163" s="5" t="s">
        <v>772</v>
      </c>
      <c r="C163" s="5">
        <v>2.828644411</v>
      </c>
      <c r="D163" s="9">
        <v>9.43E-11</v>
      </c>
      <c r="F163" s="5" t="s">
        <v>2490</v>
      </c>
      <c r="I163" s="5" t="s">
        <v>1869</v>
      </c>
      <c r="J163" s="5" t="s">
        <v>1869</v>
      </c>
      <c r="K163" s="5" t="s">
        <v>1871</v>
      </c>
      <c r="L163" s="5" t="s">
        <v>2491</v>
      </c>
      <c r="M163" s="5" t="s">
        <v>2492</v>
      </c>
      <c r="N163" s="5" t="s">
        <v>1946</v>
      </c>
      <c r="P163" s="5" t="s">
        <v>5</v>
      </c>
      <c r="Q163" s="5" t="s">
        <v>5</v>
      </c>
    </row>
    <row r="164" spans="1:17" x14ac:dyDescent="0.2">
      <c r="A164" s="5" t="s">
        <v>70</v>
      </c>
      <c r="B164" s="5" t="s">
        <v>72</v>
      </c>
      <c r="C164" s="5">
        <v>2.8140960719999999</v>
      </c>
      <c r="D164" s="9">
        <v>1.7E-5</v>
      </c>
      <c r="F164" s="5" t="s">
        <v>1936</v>
      </c>
      <c r="G164" s="5" t="s">
        <v>1937</v>
      </c>
      <c r="H164" s="5" t="s">
        <v>1938</v>
      </c>
      <c r="I164" s="5" t="s">
        <v>1869</v>
      </c>
      <c r="J164" s="5" t="s">
        <v>1869</v>
      </c>
      <c r="K164" s="5" t="s">
        <v>1871</v>
      </c>
      <c r="L164" s="5" t="s">
        <v>1939</v>
      </c>
      <c r="M164" s="5" t="s">
        <v>1940</v>
      </c>
      <c r="N164" s="5" t="s">
        <v>1905</v>
      </c>
      <c r="P164" s="5" t="s">
        <v>5</v>
      </c>
      <c r="Q164" s="5" t="s">
        <v>2</v>
      </c>
    </row>
    <row r="165" spans="1:17" x14ac:dyDescent="0.2">
      <c r="A165" s="5" t="s">
        <v>1120</v>
      </c>
      <c r="B165" s="5" t="s">
        <v>1121</v>
      </c>
      <c r="C165" s="5">
        <v>2.7764251660000001</v>
      </c>
      <c r="D165" s="9">
        <v>7.3099999999999997E-7</v>
      </c>
      <c r="F165" s="5" t="s">
        <v>2470</v>
      </c>
      <c r="G165" s="5" t="s">
        <v>2471</v>
      </c>
      <c r="H165" s="5" t="s">
        <v>2472</v>
      </c>
      <c r="I165" s="5" t="s">
        <v>1869</v>
      </c>
      <c r="J165" s="5" t="s">
        <v>1869</v>
      </c>
      <c r="K165" s="5" t="s">
        <v>1890</v>
      </c>
      <c r="L165" s="5" t="s">
        <v>2473</v>
      </c>
      <c r="M165" s="5" t="s">
        <v>2474</v>
      </c>
      <c r="N165" s="5" t="s">
        <v>1981</v>
      </c>
      <c r="P165" s="5" t="s">
        <v>5</v>
      </c>
      <c r="Q165" s="5" t="s">
        <v>2</v>
      </c>
    </row>
    <row r="166" spans="1:17" x14ac:dyDescent="0.2">
      <c r="A166" s="5" t="s">
        <v>1610</v>
      </c>
      <c r="B166" s="5" t="s">
        <v>1611</v>
      </c>
      <c r="C166" s="5">
        <v>2.7749416569999998</v>
      </c>
      <c r="D166" s="9">
        <v>1.4600000000000001E-5</v>
      </c>
      <c r="F166" s="5" t="s">
        <v>1899</v>
      </c>
      <c r="I166" s="5" t="s">
        <v>1869</v>
      </c>
      <c r="J166" s="5" t="s">
        <v>1869</v>
      </c>
      <c r="K166" s="5" t="s">
        <v>1890</v>
      </c>
      <c r="P166" s="5" t="s">
        <v>2</v>
      </c>
      <c r="Q166" s="5" t="s">
        <v>2</v>
      </c>
    </row>
    <row r="167" spans="1:17" x14ac:dyDescent="0.2">
      <c r="A167" s="5" t="s">
        <v>118</v>
      </c>
      <c r="B167" s="5" t="s">
        <v>119</v>
      </c>
      <c r="C167" s="5">
        <v>2.7689956859999998</v>
      </c>
      <c r="D167" s="9">
        <v>6.6000000000000003E-6</v>
      </c>
      <c r="F167" s="5" t="s">
        <v>3431</v>
      </c>
      <c r="I167" s="5" t="s">
        <v>1869</v>
      </c>
      <c r="J167" s="5" t="s">
        <v>1869</v>
      </c>
      <c r="K167" s="5" t="s">
        <v>1988</v>
      </c>
      <c r="L167" s="5" t="s">
        <v>3432</v>
      </c>
      <c r="M167" s="5" t="s">
        <v>3433</v>
      </c>
      <c r="N167" s="5" t="s">
        <v>1946</v>
      </c>
      <c r="P167" s="5" t="s">
        <v>2</v>
      </c>
      <c r="Q167" s="5" t="s">
        <v>2</v>
      </c>
    </row>
    <row r="168" spans="1:17" x14ac:dyDescent="0.2">
      <c r="A168" s="5" t="s">
        <v>1760</v>
      </c>
      <c r="B168" s="5" t="s">
        <v>1761</v>
      </c>
      <c r="C168" s="5">
        <v>2.720469542</v>
      </c>
      <c r="D168" s="9">
        <v>1.14E-7</v>
      </c>
      <c r="F168" s="5" t="s">
        <v>3492</v>
      </c>
      <c r="I168" s="5" t="s">
        <v>1869</v>
      </c>
      <c r="J168" s="5" t="s">
        <v>1869</v>
      </c>
      <c r="K168" s="5" t="s">
        <v>1890</v>
      </c>
      <c r="P168" s="5" t="s">
        <v>2</v>
      </c>
      <c r="Q168" s="5" t="s">
        <v>2</v>
      </c>
    </row>
    <row r="169" spans="1:17" x14ac:dyDescent="0.2">
      <c r="A169" s="5" t="s">
        <v>88</v>
      </c>
      <c r="B169" s="5" t="s">
        <v>89</v>
      </c>
      <c r="C169" s="5">
        <v>2.7190811799999999</v>
      </c>
      <c r="D169" s="9">
        <v>4.4100000000000003E-9</v>
      </c>
      <c r="F169" s="5" t="s">
        <v>3362</v>
      </c>
      <c r="G169" s="5" t="s">
        <v>3363</v>
      </c>
      <c r="H169" s="5" t="s">
        <v>3364</v>
      </c>
      <c r="I169" s="5" t="s">
        <v>1869</v>
      </c>
      <c r="J169" s="5" t="s">
        <v>1869</v>
      </c>
      <c r="K169" s="5" t="s">
        <v>1890</v>
      </c>
      <c r="L169" s="5" t="s">
        <v>3365</v>
      </c>
      <c r="M169" s="5" t="s">
        <v>3366</v>
      </c>
      <c r="N169" s="5" t="s">
        <v>1981</v>
      </c>
      <c r="P169" s="5" t="s">
        <v>2</v>
      </c>
      <c r="Q169" s="5" t="s">
        <v>2</v>
      </c>
    </row>
    <row r="170" spans="1:17" x14ac:dyDescent="0.2">
      <c r="A170" s="5" t="s">
        <v>389</v>
      </c>
      <c r="B170" s="5" t="s">
        <v>390</v>
      </c>
      <c r="C170" s="5">
        <v>2.707900403</v>
      </c>
      <c r="D170" s="9">
        <v>7.9899999999999994E-8</v>
      </c>
      <c r="F170" s="5" t="s">
        <v>2660</v>
      </c>
      <c r="G170" s="5" t="s">
        <v>2661</v>
      </c>
      <c r="H170" s="5" t="s">
        <v>3491</v>
      </c>
      <c r="I170" s="5" t="s">
        <v>1869</v>
      </c>
      <c r="J170" s="5" t="s">
        <v>1869</v>
      </c>
      <c r="K170" s="5" t="s">
        <v>1890</v>
      </c>
      <c r="L170" s="5" t="s">
        <v>2184</v>
      </c>
      <c r="M170" s="5" t="s">
        <v>2185</v>
      </c>
      <c r="N170" s="5" t="s">
        <v>1905</v>
      </c>
      <c r="P170" s="5" t="s">
        <v>5</v>
      </c>
      <c r="Q170" s="5" t="s">
        <v>5</v>
      </c>
    </row>
    <row r="171" spans="1:17" x14ac:dyDescent="0.2">
      <c r="A171" s="5" t="s">
        <v>1377</v>
      </c>
      <c r="B171" s="5" t="s">
        <v>1378</v>
      </c>
      <c r="C171" s="5">
        <v>2.6930066799999999</v>
      </c>
      <c r="D171" s="9">
        <v>3.8199999999999998E-8</v>
      </c>
      <c r="F171" s="5" t="s">
        <v>2951</v>
      </c>
      <c r="G171" s="5" t="s">
        <v>2952</v>
      </c>
      <c r="H171" s="5" t="s">
        <v>2953</v>
      </c>
      <c r="I171" s="5" t="s">
        <v>1869</v>
      </c>
      <c r="J171" s="5" t="s">
        <v>1869</v>
      </c>
      <c r="K171" s="5" t="s">
        <v>1871</v>
      </c>
      <c r="L171" s="5" t="s">
        <v>2954</v>
      </c>
      <c r="M171" s="5" t="s">
        <v>2955</v>
      </c>
      <c r="N171" s="5" t="s">
        <v>1893</v>
      </c>
      <c r="O171" s="5" t="s">
        <v>4070</v>
      </c>
      <c r="P171" s="5" t="s">
        <v>5</v>
      </c>
      <c r="Q171" s="5" t="s">
        <v>5</v>
      </c>
    </row>
    <row r="172" spans="1:17" x14ac:dyDescent="0.2">
      <c r="A172" s="5" t="s">
        <v>144</v>
      </c>
      <c r="B172" s="5" t="s">
        <v>146</v>
      </c>
      <c r="C172" s="5">
        <v>2.6121351540000002</v>
      </c>
      <c r="D172" s="5">
        <v>7.9449100000000003E-4</v>
      </c>
      <c r="F172" s="5" t="s">
        <v>2178</v>
      </c>
      <c r="I172" s="5" t="s">
        <v>1869</v>
      </c>
      <c r="J172" s="5" t="s">
        <v>1869</v>
      </c>
      <c r="K172" s="5" t="s">
        <v>1871</v>
      </c>
      <c r="L172" s="5" t="s">
        <v>2179</v>
      </c>
      <c r="M172" s="5" t="s">
        <v>2180</v>
      </c>
      <c r="N172" s="5" t="s">
        <v>2092</v>
      </c>
      <c r="P172" s="5" t="s">
        <v>5</v>
      </c>
      <c r="Q172" s="5" t="s">
        <v>2</v>
      </c>
    </row>
    <row r="173" spans="1:17" x14ac:dyDescent="0.2">
      <c r="A173" s="5" t="s">
        <v>157</v>
      </c>
      <c r="B173" s="5" t="s">
        <v>158</v>
      </c>
      <c r="C173" s="5">
        <v>2.544642455</v>
      </c>
      <c r="D173" s="9">
        <v>3.6700000000000003E-10</v>
      </c>
      <c r="F173" s="5" t="s">
        <v>2956</v>
      </c>
      <c r="G173" s="5" t="s">
        <v>2957</v>
      </c>
      <c r="H173" s="5" t="s">
        <v>2958</v>
      </c>
      <c r="I173" s="5" t="s">
        <v>1869</v>
      </c>
      <c r="J173" s="5" t="s">
        <v>1869</v>
      </c>
      <c r="K173" s="5" t="s">
        <v>1871</v>
      </c>
      <c r="L173" s="5" t="s">
        <v>2959</v>
      </c>
      <c r="M173" s="5" t="s">
        <v>2960</v>
      </c>
      <c r="N173" s="5" t="s">
        <v>1893</v>
      </c>
      <c r="O173" s="5" t="s">
        <v>4073</v>
      </c>
      <c r="P173" s="5" t="s">
        <v>5</v>
      </c>
      <c r="Q173" s="5" t="s">
        <v>5</v>
      </c>
    </row>
    <row r="174" spans="1:17" x14ac:dyDescent="0.2">
      <c r="A174" s="5" t="s">
        <v>302</v>
      </c>
      <c r="B174" s="5" t="s">
        <v>303</v>
      </c>
      <c r="C174" s="5">
        <v>2.5050922170000001</v>
      </c>
      <c r="D174" s="5">
        <v>7.6716100000000004E-4</v>
      </c>
      <c r="F174" s="5" t="s">
        <v>2144</v>
      </c>
      <c r="I174" s="5" t="s">
        <v>1869</v>
      </c>
      <c r="J174" s="5" t="s">
        <v>1869</v>
      </c>
      <c r="K174" s="5" t="s">
        <v>1988</v>
      </c>
      <c r="L174" s="5" t="s">
        <v>2145</v>
      </c>
      <c r="M174" s="5" t="s">
        <v>2146</v>
      </c>
      <c r="N174" s="5" t="s">
        <v>2092</v>
      </c>
      <c r="P174" s="5" t="s">
        <v>2</v>
      </c>
      <c r="Q174" s="5" t="s">
        <v>5</v>
      </c>
    </row>
    <row r="175" spans="1:17" x14ac:dyDescent="0.2">
      <c r="A175" t="s">
        <v>1450</v>
      </c>
      <c r="B175" s="5" t="s">
        <v>3490</v>
      </c>
      <c r="C175" s="5">
        <v>2.4772013820000001</v>
      </c>
      <c r="D175" s="5">
        <v>4.1995500000000001E-4</v>
      </c>
      <c r="F175" s="5" t="s">
        <v>2290</v>
      </c>
      <c r="I175" s="5" t="s">
        <v>1869</v>
      </c>
      <c r="J175" s="5" t="s">
        <v>1869</v>
      </c>
      <c r="K175" s="5" t="s">
        <v>1871</v>
      </c>
      <c r="L175" s="5" t="s">
        <v>2184</v>
      </c>
      <c r="M175" s="5" t="s">
        <v>2185</v>
      </c>
      <c r="N175" s="5" t="s">
        <v>1905</v>
      </c>
      <c r="P175" s="5" t="s">
        <v>5</v>
      </c>
      <c r="Q175" s="5" t="s">
        <v>5</v>
      </c>
    </row>
    <row r="176" spans="1:17" x14ac:dyDescent="0.2">
      <c r="A176" s="5" t="s">
        <v>1131</v>
      </c>
      <c r="B176" s="5" t="s">
        <v>1132</v>
      </c>
      <c r="C176" s="5">
        <v>2.471286219</v>
      </c>
      <c r="D176" s="9">
        <v>4.8600000000000002E-9</v>
      </c>
      <c r="F176" s="5" t="s">
        <v>1899</v>
      </c>
      <c r="I176" s="5" t="s">
        <v>1869</v>
      </c>
      <c r="J176" s="5" t="s">
        <v>1869</v>
      </c>
      <c r="K176" s="5" t="s">
        <v>1890</v>
      </c>
      <c r="P176" s="5" t="s">
        <v>5</v>
      </c>
      <c r="Q176" s="5" t="s">
        <v>2</v>
      </c>
    </row>
    <row r="177" spans="1:17" x14ac:dyDescent="0.2">
      <c r="A177" s="5" t="s">
        <v>635</v>
      </c>
      <c r="B177" s="5" t="s">
        <v>637</v>
      </c>
      <c r="C177" s="5">
        <v>2.462373146</v>
      </c>
      <c r="D177" s="5">
        <v>7.1361790000000003E-3</v>
      </c>
      <c r="F177" s="5" t="s">
        <v>1899</v>
      </c>
      <c r="H177" s="5" t="s">
        <v>2230</v>
      </c>
      <c r="I177" s="5" t="s">
        <v>1869</v>
      </c>
      <c r="J177" s="5" t="s">
        <v>1869</v>
      </c>
      <c r="K177" s="5" t="s">
        <v>1871</v>
      </c>
      <c r="L177" s="5" t="s">
        <v>2231</v>
      </c>
      <c r="M177" s="5" t="s">
        <v>2232</v>
      </c>
      <c r="N177" s="5" t="s">
        <v>1883</v>
      </c>
      <c r="P177" s="5" t="s">
        <v>5</v>
      </c>
      <c r="Q177" s="5" t="s">
        <v>2</v>
      </c>
    </row>
    <row r="178" spans="1:17" x14ac:dyDescent="0.2">
      <c r="A178" s="5" t="s">
        <v>951</v>
      </c>
      <c r="B178" s="5" t="s">
        <v>952</v>
      </c>
      <c r="C178" s="5">
        <v>2.4496530380000001</v>
      </c>
      <c r="D178" s="9">
        <v>3.0100000000000002E-9</v>
      </c>
      <c r="F178" s="5" t="s">
        <v>3357</v>
      </c>
      <c r="G178" s="5" t="s">
        <v>3358</v>
      </c>
      <c r="H178" s="5" t="s">
        <v>3359</v>
      </c>
      <c r="I178" s="5" t="s">
        <v>1869</v>
      </c>
      <c r="J178" s="5" t="s">
        <v>1869</v>
      </c>
      <c r="K178" s="5" t="s">
        <v>1890</v>
      </c>
      <c r="L178" s="5" t="s">
        <v>3360</v>
      </c>
      <c r="M178" s="5" t="s">
        <v>3361</v>
      </c>
      <c r="N178" s="5" t="s">
        <v>1981</v>
      </c>
      <c r="P178" s="5" t="s">
        <v>2</v>
      </c>
      <c r="Q178" s="5" t="s">
        <v>2</v>
      </c>
    </row>
    <row r="179" spans="1:17" x14ac:dyDescent="0.2">
      <c r="A179" s="5" t="s">
        <v>716</v>
      </c>
      <c r="B179" s="5" t="s">
        <v>717</v>
      </c>
      <c r="C179" s="5">
        <v>2.4394317929999998</v>
      </c>
      <c r="D179" s="5">
        <v>4.6064400000000002E-4</v>
      </c>
      <c r="F179" s="5" t="s">
        <v>1899</v>
      </c>
      <c r="I179" s="5" t="s">
        <v>1869</v>
      </c>
      <c r="J179" s="5" t="s">
        <v>1869</v>
      </c>
      <c r="K179" s="5" t="s">
        <v>1890</v>
      </c>
      <c r="P179" s="5" t="s">
        <v>2</v>
      </c>
      <c r="Q179" s="5" t="s">
        <v>5</v>
      </c>
    </row>
    <row r="180" spans="1:17" x14ac:dyDescent="0.2">
      <c r="A180" t="s">
        <v>201</v>
      </c>
      <c r="B180" s="5" t="s">
        <v>3378</v>
      </c>
      <c r="C180" s="5">
        <v>2.4389160479999998</v>
      </c>
      <c r="D180" s="9">
        <v>1.07E-8</v>
      </c>
      <c r="F180" s="5" t="s">
        <v>3379</v>
      </c>
      <c r="I180" s="5" t="s">
        <v>1869</v>
      </c>
      <c r="J180" s="5" t="s">
        <v>1869</v>
      </c>
      <c r="K180" s="5" t="s">
        <v>1890</v>
      </c>
      <c r="L180" s="5" t="s">
        <v>2218</v>
      </c>
      <c r="M180" s="5" t="s">
        <v>2219</v>
      </c>
      <c r="N180" s="5" t="s">
        <v>1893</v>
      </c>
      <c r="O180" s="5" t="s">
        <v>4069</v>
      </c>
      <c r="P180" s="5" t="s">
        <v>5</v>
      </c>
      <c r="Q180" s="5" t="s">
        <v>2</v>
      </c>
    </row>
    <row r="181" spans="1:17" x14ac:dyDescent="0.2">
      <c r="A181" s="5" t="s">
        <v>1251</v>
      </c>
      <c r="B181" s="5" t="s">
        <v>1252</v>
      </c>
      <c r="C181" s="5">
        <v>2.4004412020000001</v>
      </c>
      <c r="D181" s="9">
        <v>9.2399999999999996E-5</v>
      </c>
      <c r="F181" s="5" t="s">
        <v>3372</v>
      </c>
      <c r="G181" s="5" t="s">
        <v>3373</v>
      </c>
      <c r="H181" s="5" t="s">
        <v>3374</v>
      </c>
      <c r="I181" s="5" t="s">
        <v>1869</v>
      </c>
      <c r="J181" s="5" t="s">
        <v>1869</v>
      </c>
      <c r="K181" s="5" t="s">
        <v>1988</v>
      </c>
      <c r="L181" s="5" t="s">
        <v>3375</v>
      </c>
      <c r="M181" s="5" t="s">
        <v>3376</v>
      </c>
      <c r="N181" s="5" t="s">
        <v>1862</v>
      </c>
      <c r="P181" s="5" t="s">
        <v>2</v>
      </c>
      <c r="Q181" s="5" t="s">
        <v>5</v>
      </c>
    </row>
    <row r="182" spans="1:17" x14ac:dyDescent="0.2">
      <c r="A182" s="5" t="s">
        <v>567</v>
      </c>
      <c r="B182" s="5" t="s">
        <v>569</v>
      </c>
      <c r="C182" s="5">
        <v>2.394897378</v>
      </c>
      <c r="D182" s="9">
        <v>2.5600000000000001E-8</v>
      </c>
      <c r="F182" s="5" t="s">
        <v>2663</v>
      </c>
      <c r="I182" s="5" t="s">
        <v>1869</v>
      </c>
      <c r="J182" s="5" t="s">
        <v>1869</v>
      </c>
      <c r="K182" s="5" t="s">
        <v>1871</v>
      </c>
      <c r="L182" s="5" t="s">
        <v>2664</v>
      </c>
      <c r="M182" s="5" t="s">
        <v>2665</v>
      </c>
      <c r="N182" s="5" t="s">
        <v>1880</v>
      </c>
      <c r="P182" s="5" t="s">
        <v>5</v>
      </c>
      <c r="Q182" s="5" t="s">
        <v>5</v>
      </c>
    </row>
    <row r="183" spans="1:17" x14ac:dyDescent="0.2">
      <c r="A183" s="5" t="s">
        <v>325</v>
      </c>
      <c r="B183" s="5" t="s">
        <v>327</v>
      </c>
      <c r="C183" s="5">
        <v>2.3843407430000001</v>
      </c>
      <c r="D183" s="9">
        <v>3.69E-8</v>
      </c>
      <c r="F183" s="5" t="s">
        <v>1899</v>
      </c>
      <c r="I183" s="5" t="s">
        <v>1869</v>
      </c>
      <c r="J183" s="5" t="s">
        <v>1869</v>
      </c>
      <c r="K183" s="5" t="s">
        <v>1871</v>
      </c>
      <c r="P183" s="5" t="s">
        <v>5</v>
      </c>
      <c r="Q183" s="5" t="s">
        <v>2</v>
      </c>
    </row>
    <row r="184" spans="1:17" x14ac:dyDescent="0.2">
      <c r="A184" s="5" t="s">
        <v>1854</v>
      </c>
      <c r="B184" s="5" t="s">
        <v>1855</v>
      </c>
      <c r="C184" s="5">
        <v>2.3605729559999999</v>
      </c>
      <c r="D184" s="5">
        <v>3.3361440000000001E-3</v>
      </c>
      <c r="F184" s="5" t="s">
        <v>3440</v>
      </c>
      <c r="G184" s="5" t="s">
        <v>3441</v>
      </c>
      <c r="H184" s="5" t="s">
        <v>3442</v>
      </c>
      <c r="I184" s="5" t="s">
        <v>1869</v>
      </c>
      <c r="J184" s="5" t="s">
        <v>1869</v>
      </c>
      <c r="K184" s="5" t="s">
        <v>1890</v>
      </c>
      <c r="L184" s="5" t="s">
        <v>3443</v>
      </c>
      <c r="M184" s="5" t="s">
        <v>3444</v>
      </c>
      <c r="N184" s="5" t="s">
        <v>1946</v>
      </c>
      <c r="P184" s="5" t="s">
        <v>2</v>
      </c>
      <c r="Q184" s="5" t="s">
        <v>5</v>
      </c>
    </row>
    <row r="185" spans="1:17" x14ac:dyDescent="0.2">
      <c r="A185" s="5" t="s">
        <v>333</v>
      </c>
      <c r="B185" s="5" t="s">
        <v>334</v>
      </c>
      <c r="C185" s="5">
        <v>2.2957807469999998</v>
      </c>
      <c r="D185" s="9">
        <v>1.09E-9</v>
      </c>
      <c r="F185" s="5" t="s">
        <v>2409</v>
      </c>
      <c r="G185" s="5" t="s">
        <v>2410</v>
      </c>
      <c r="H185" s="5" t="s">
        <v>2411</v>
      </c>
      <c r="I185" s="5" t="s">
        <v>1869</v>
      </c>
      <c r="J185" s="5" t="s">
        <v>1869</v>
      </c>
      <c r="K185" s="5" t="s">
        <v>1871</v>
      </c>
      <c r="L185" s="5" t="s">
        <v>2412</v>
      </c>
      <c r="M185" s="5" t="s">
        <v>2413</v>
      </c>
      <c r="N185" s="5" t="s">
        <v>2414</v>
      </c>
      <c r="P185" s="5" t="s">
        <v>5</v>
      </c>
      <c r="Q185" s="5" t="s">
        <v>2</v>
      </c>
    </row>
    <row r="186" spans="1:17" x14ac:dyDescent="0.2">
      <c r="A186" s="5" t="s">
        <v>235</v>
      </c>
      <c r="B186" s="5" t="s">
        <v>237</v>
      </c>
      <c r="C186" s="5">
        <v>2.2796877580000001</v>
      </c>
      <c r="D186" s="9">
        <v>2.97E-5</v>
      </c>
      <c r="F186" s="5" t="s">
        <v>2181</v>
      </c>
      <c r="G186" s="5" t="s">
        <v>2182</v>
      </c>
      <c r="H186" s="5" t="s">
        <v>2183</v>
      </c>
      <c r="I186" s="5" t="s">
        <v>1869</v>
      </c>
      <c r="J186" s="5" t="s">
        <v>1869</v>
      </c>
      <c r="K186" s="5" t="s">
        <v>1871</v>
      </c>
      <c r="P186" s="5" t="s">
        <v>5</v>
      </c>
      <c r="Q186" s="5" t="s">
        <v>2</v>
      </c>
    </row>
    <row r="187" spans="1:17" x14ac:dyDescent="0.2">
      <c r="A187" s="5" t="s">
        <v>269</v>
      </c>
      <c r="B187" s="5" t="s">
        <v>270</v>
      </c>
      <c r="C187" s="5">
        <v>2.2529397410000001</v>
      </c>
      <c r="D187" s="5">
        <v>4.3771390000000004E-3</v>
      </c>
      <c r="F187" s="5" t="s">
        <v>2298</v>
      </c>
      <c r="I187" s="5" t="s">
        <v>1869</v>
      </c>
      <c r="J187" s="5" t="s">
        <v>1869</v>
      </c>
      <c r="K187" s="5" t="s">
        <v>1890</v>
      </c>
      <c r="L187" s="5" t="s">
        <v>2299</v>
      </c>
      <c r="M187" s="5" t="s">
        <v>2300</v>
      </c>
      <c r="N187" s="5" t="s">
        <v>1883</v>
      </c>
      <c r="P187" s="5" t="s">
        <v>2</v>
      </c>
      <c r="Q187" s="5" t="s">
        <v>2</v>
      </c>
    </row>
    <row r="188" spans="1:17" x14ac:dyDescent="0.2">
      <c r="A188" s="5" t="s">
        <v>910</v>
      </c>
      <c r="B188" s="5" t="s">
        <v>911</v>
      </c>
      <c r="C188" s="5">
        <v>2.1851693810000001</v>
      </c>
      <c r="D188" s="5">
        <v>1.0293800000000001E-3</v>
      </c>
      <c r="F188" s="5" t="s">
        <v>2916</v>
      </c>
      <c r="I188" s="5" t="s">
        <v>1869</v>
      </c>
      <c r="J188" s="5" t="s">
        <v>1869</v>
      </c>
      <c r="K188" s="5" t="s">
        <v>1988</v>
      </c>
      <c r="L188" s="5" t="s">
        <v>2917</v>
      </c>
      <c r="M188" s="5" t="s">
        <v>2918</v>
      </c>
      <c r="N188" s="5" t="s">
        <v>2092</v>
      </c>
      <c r="P188" s="5" t="s">
        <v>2</v>
      </c>
      <c r="Q188" s="5" t="s">
        <v>2</v>
      </c>
    </row>
    <row r="189" spans="1:17" x14ac:dyDescent="0.2">
      <c r="A189" s="5" t="s">
        <v>1806</v>
      </c>
      <c r="B189" s="5" t="s">
        <v>1807</v>
      </c>
      <c r="C189" s="5">
        <v>2.1723045239999998</v>
      </c>
      <c r="D189" s="9">
        <v>2.6100000000000001E-5</v>
      </c>
      <c r="F189" s="5" t="s">
        <v>1899</v>
      </c>
      <c r="H189" s="5" t="s">
        <v>3163</v>
      </c>
      <c r="I189" s="5" t="s">
        <v>1869</v>
      </c>
      <c r="J189" s="5" t="s">
        <v>1869</v>
      </c>
      <c r="K189" s="5" t="s">
        <v>1871</v>
      </c>
      <c r="L189" s="5" t="s">
        <v>3164</v>
      </c>
      <c r="M189" s="5" t="s">
        <v>3165</v>
      </c>
      <c r="N189" s="5" t="s">
        <v>1958</v>
      </c>
      <c r="P189" s="5" t="s">
        <v>2</v>
      </c>
      <c r="Q189" s="5" t="s">
        <v>2</v>
      </c>
    </row>
    <row r="190" spans="1:17" x14ac:dyDescent="0.2">
      <c r="A190" s="5" t="s">
        <v>1536</v>
      </c>
      <c r="B190" s="5" t="s">
        <v>1537</v>
      </c>
      <c r="C190" s="5">
        <v>2.1564571400000001</v>
      </c>
      <c r="D190" s="9">
        <v>7.7700000000000005E-5</v>
      </c>
      <c r="F190" s="5" t="s">
        <v>1899</v>
      </c>
      <c r="I190" s="5" t="s">
        <v>1869</v>
      </c>
      <c r="J190" s="5" t="s">
        <v>1869</v>
      </c>
      <c r="K190" s="5" t="s">
        <v>1890</v>
      </c>
      <c r="P190" s="5" t="s">
        <v>2</v>
      </c>
      <c r="Q190" s="5" t="s">
        <v>5</v>
      </c>
    </row>
    <row r="191" spans="1:17" x14ac:dyDescent="0.2">
      <c r="A191" s="5" t="s">
        <v>1049</v>
      </c>
      <c r="B191" s="5" t="s">
        <v>1050</v>
      </c>
      <c r="C191" s="5">
        <v>2.1160819399999999</v>
      </c>
      <c r="D191" s="9">
        <v>2.9500000000000001E-6</v>
      </c>
      <c r="F191" s="5" t="s">
        <v>2797</v>
      </c>
      <c r="H191" s="5" t="s">
        <v>2798</v>
      </c>
      <c r="I191" s="5" t="s">
        <v>1869</v>
      </c>
      <c r="J191" s="5" t="s">
        <v>1869</v>
      </c>
      <c r="K191" s="5" t="s">
        <v>1890</v>
      </c>
      <c r="L191" s="5" t="s">
        <v>2799</v>
      </c>
      <c r="M191" s="5" t="s">
        <v>2800</v>
      </c>
      <c r="N191" s="5" t="s">
        <v>1986</v>
      </c>
      <c r="P191" s="5" t="s">
        <v>2</v>
      </c>
      <c r="Q191" s="5" t="s">
        <v>2</v>
      </c>
    </row>
    <row r="192" spans="1:17" x14ac:dyDescent="0.2">
      <c r="A192" s="5" t="s">
        <v>579</v>
      </c>
      <c r="B192" s="5" t="s">
        <v>580</v>
      </c>
      <c r="C192" s="5">
        <v>2.1095436699999999</v>
      </c>
      <c r="D192" s="5">
        <v>3.95461E-4</v>
      </c>
      <c r="F192" s="5" t="s">
        <v>1899</v>
      </c>
      <c r="I192" s="5" t="s">
        <v>1869</v>
      </c>
      <c r="J192" s="5" t="s">
        <v>1869</v>
      </c>
      <c r="K192" s="5" t="s">
        <v>1890</v>
      </c>
      <c r="P192" s="5" t="s">
        <v>5</v>
      </c>
      <c r="Q192" s="5" t="s">
        <v>5</v>
      </c>
    </row>
    <row r="193" spans="1:17" x14ac:dyDescent="0.2">
      <c r="A193" s="5" t="s">
        <v>1700</v>
      </c>
      <c r="B193" s="5" t="s">
        <v>1701</v>
      </c>
      <c r="C193" s="5">
        <v>2.067069719</v>
      </c>
      <c r="D193" s="5">
        <v>1.4566609999999999E-3</v>
      </c>
      <c r="F193" s="5" t="s">
        <v>2636</v>
      </c>
      <c r="H193" s="5" t="s">
        <v>2383</v>
      </c>
      <c r="I193" s="5" t="s">
        <v>1869</v>
      </c>
      <c r="J193" s="5" t="s">
        <v>1869</v>
      </c>
      <c r="K193" s="5" t="s">
        <v>1871</v>
      </c>
      <c r="L193" s="5" t="s">
        <v>2384</v>
      </c>
      <c r="M193" s="5" t="s">
        <v>2385</v>
      </c>
      <c r="N193" s="5" t="s">
        <v>1893</v>
      </c>
      <c r="O193" s="5" t="s">
        <v>4069</v>
      </c>
      <c r="P193" s="5" t="s">
        <v>5</v>
      </c>
      <c r="Q193" s="5" t="s">
        <v>5</v>
      </c>
    </row>
    <row r="194" spans="1:17" x14ac:dyDescent="0.2">
      <c r="A194" s="5" t="s">
        <v>1198</v>
      </c>
      <c r="B194" s="5" t="s">
        <v>1199</v>
      </c>
      <c r="C194" s="5">
        <v>-2.0015535440000001</v>
      </c>
      <c r="D194" s="9">
        <v>6.2400000000000004E-6</v>
      </c>
      <c r="F194" s="5" t="s">
        <v>3520</v>
      </c>
      <c r="H194" s="5" t="s">
        <v>3521</v>
      </c>
      <c r="I194" s="5" t="s">
        <v>1869</v>
      </c>
      <c r="J194" s="5" t="s">
        <v>1869</v>
      </c>
      <c r="K194" s="5" t="s">
        <v>1871</v>
      </c>
      <c r="L194" s="5" t="s">
        <v>3522</v>
      </c>
      <c r="M194" s="5" t="s">
        <v>3523</v>
      </c>
      <c r="N194" s="5" t="s">
        <v>1970</v>
      </c>
      <c r="P194" s="5" t="s">
        <v>2</v>
      </c>
      <c r="Q194" s="5" t="s">
        <v>2</v>
      </c>
    </row>
    <row r="195" spans="1:17" x14ac:dyDescent="0.2">
      <c r="A195" s="5" t="s">
        <v>639</v>
      </c>
      <c r="B195" s="5" t="s">
        <v>641</v>
      </c>
      <c r="C195" s="5">
        <v>-2.0031787919999999</v>
      </c>
      <c r="D195" s="9">
        <v>2.3999999999999998E-7</v>
      </c>
      <c r="F195" s="5" t="s">
        <v>3542</v>
      </c>
      <c r="H195" s="5" t="s">
        <v>3543</v>
      </c>
      <c r="I195" s="5" t="s">
        <v>1869</v>
      </c>
      <c r="J195" s="5" t="s">
        <v>1869</v>
      </c>
      <c r="K195" s="5" t="s">
        <v>1871</v>
      </c>
      <c r="L195" s="5" t="s">
        <v>3544</v>
      </c>
      <c r="M195" s="5" t="s">
        <v>3545</v>
      </c>
      <c r="N195" s="5" t="s">
        <v>1862</v>
      </c>
      <c r="P195" s="5" t="s">
        <v>2</v>
      </c>
      <c r="Q195" s="5" t="s">
        <v>2</v>
      </c>
    </row>
    <row r="196" spans="1:17" x14ac:dyDescent="0.2">
      <c r="A196" s="5" t="s">
        <v>155</v>
      </c>
      <c r="B196" s="5" t="s">
        <v>156</v>
      </c>
      <c r="C196" s="5">
        <v>-2.0113061619999999</v>
      </c>
      <c r="D196" s="5">
        <v>4.7362400000000002E-4</v>
      </c>
      <c r="F196" s="5" t="s">
        <v>2586</v>
      </c>
      <c r="I196" s="5" t="s">
        <v>1869</v>
      </c>
      <c r="J196" s="5" t="s">
        <v>1869</v>
      </c>
      <c r="K196" s="5" t="s">
        <v>1890</v>
      </c>
      <c r="L196" s="5" t="s">
        <v>2587</v>
      </c>
      <c r="M196" s="5" t="s">
        <v>2588</v>
      </c>
      <c r="N196" s="5" t="s">
        <v>2589</v>
      </c>
      <c r="P196" s="5" t="s">
        <v>2</v>
      </c>
      <c r="Q196" s="5" t="s">
        <v>2</v>
      </c>
    </row>
    <row r="197" spans="1:17" x14ac:dyDescent="0.2">
      <c r="A197" s="5" t="s">
        <v>1437</v>
      </c>
      <c r="B197" s="5" t="s">
        <v>1438</v>
      </c>
      <c r="C197" s="5">
        <v>-2.0212703240000001</v>
      </c>
      <c r="D197" s="9">
        <v>1.77E-5</v>
      </c>
      <c r="F197" s="5" t="s">
        <v>3519</v>
      </c>
      <c r="I197" s="5" t="s">
        <v>1869</v>
      </c>
      <c r="J197" s="5" t="s">
        <v>1869</v>
      </c>
      <c r="K197" s="5" t="s">
        <v>1890</v>
      </c>
      <c r="P197" s="5" t="s">
        <v>2</v>
      </c>
      <c r="Q197" s="5" t="s">
        <v>2</v>
      </c>
    </row>
    <row r="198" spans="1:17" x14ac:dyDescent="0.2">
      <c r="A198" s="5" t="s">
        <v>768</v>
      </c>
      <c r="B198" s="5" t="s">
        <v>769</v>
      </c>
      <c r="C198" s="5">
        <v>-2.023260879</v>
      </c>
      <c r="D198" s="5">
        <v>4.62757E-4</v>
      </c>
      <c r="F198" s="5" t="s">
        <v>3435</v>
      </c>
      <c r="G198" s="5" t="s">
        <v>3436</v>
      </c>
      <c r="H198" s="5" t="s">
        <v>3437</v>
      </c>
      <c r="I198" s="5" t="s">
        <v>1869</v>
      </c>
      <c r="J198" s="5" t="s">
        <v>1869</v>
      </c>
      <c r="K198" s="5" t="s">
        <v>1871</v>
      </c>
      <c r="L198" s="5" t="s">
        <v>3438</v>
      </c>
      <c r="M198" s="5" t="s">
        <v>3439</v>
      </c>
      <c r="N198" s="5" t="s">
        <v>1946</v>
      </c>
      <c r="P198" s="5" t="s">
        <v>2</v>
      </c>
      <c r="Q198" s="5" t="s">
        <v>2</v>
      </c>
    </row>
    <row r="199" spans="1:17" x14ac:dyDescent="0.2">
      <c r="A199" s="5" t="s">
        <v>829</v>
      </c>
      <c r="B199" s="5" t="s">
        <v>830</v>
      </c>
      <c r="C199" s="5">
        <v>-2.0674390850000002</v>
      </c>
      <c r="D199" s="5">
        <v>6.0793619999999996E-3</v>
      </c>
      <c r="F199" s="5" t="s">
        <v>1899</v>
      </c>
      <c r="I199" s="5" t="s">
        <v>1869</v>
      </c>
      <c r="J199" s="5" t="s">
        <v>1869</v>
      </c>
      <c r="K199" s="5" t="s">
        <v>1871</v>
      </c>
      <c r="P199" s="5" t="s">
        <v>5</v>
      </c>
      <c r="Q199" s="5" t="s">
        <v>2</v>
      </c>
    </row>
    <row r="200" spans="1:17" x14ac:dyDescent="0.2">
      <c r="A200" s="5" t="s">
        <v>383</v>
      </c>
      <c r="B200" s="5" t="s">
        <v>384</v>
      </c>
      <c r="C200" s="5">
        <v>-2.0779033679999999</v>
      </c>
      <c r="D200" s="9">
        <v>1.5099999999999999E-5</v>
      </c>
      <c r="F200" s="5" t="s">
        <v>3273</v>
      </c>
      <c r="I200" s="5" t="s">
        <v>2087</v>
      </c>
      <c r="J200" s="5" t="s">
        <v>3532</v>
      </c>
      <c r="K200" s="5" t="s">
        <v>1871</v>
      </c>
      <c r="L200" s="5" t="s">
        <v>3274</v>
      </c>
      <c r="M200" s="5" t="s">
        <v>3275</v>
      </c>
      <c r="N200" s="5" t="s">
        <v>2097</v>
      </c>
      <c r="P200" s="5" t="s">
        <v>2</v>
      </c>
      <c r="Q200" s="5" t="s">
        <v>5</v>
      </c>
    </row>
    <row r="201" spans="1:17" x14ac:dyDescent="0.2">
      <c r="A201" s="5" t="s">
        <v>1833</v>
      </c>
      <c r="B201" s="5" t="s">
        <v>1834</v>
      </c>
      <c r="C201" s="5">
        <v>-2.0968672700000002</v>
      </c>
      <c r="D201" s="9">
        <v>1.0300000000000001E-6</v>
      </c>
      <c r="F201" s="5" t="s">
        <v>1899</v>
      </c>
      <c r="I201" s="5" t="s">
        <v>1869</v>
      </c>
      <c r="J201" s="5" t="s">
        <v>1869</v>
      </c>
      <c r="K201" s="5" t="s">
        <v>1988</v>
      </c>
      <c r="P201" s="5" t="s">
        <v>2</v>
      </c>
      <c r="Q201" s="5" t="s">
        <v>2</v>
      </c>
    </row>
    <row r="202" spans="1:17" x14ac:dyDescent="0.2">
      <c r="A202" s="5" t="s">
        <v>94</v>
      </c>
      <c r="B202" s="5" t="s">
        <v>95</v>
      </c>
      <c r="C202" s="5">
        <v>-2.1166746750000001</v>
      </c>
      <c r="D202" s="9">
        <v>7.8399999999999998E-10</v>
      </c>
      <c r="F202" s="5" t="s">
        <v>3494</v>
      </c>
      <c r="H202" s="5" t="s">
        <v>3110</v>
      </c>
      <c r="I202" s="5" t="s">
        <v>1869</v>
      </c>
      <c r="J202" s="5" t="s">
        <v>1869</v>
      </c>
      <c r="K202" s="5" t="s">
        <v>1871</v>
      </c>
      <c r="L202" s="5" t="s">
        <v>3111</v>
      </c>
      <c r="M202" s="5" t="s">
        <v>3112</v>
      </c>
      <c r="N202" s="5" t="s">
        <v>1893</v>
      </c>
      <c r="P202" s="5" t="s">
        <v>2</v>
      </c>
      <c r="Q202" s="5" t="s">
        <v>5</v>
      </c>
    </row>
    <row r="203" spans="1:17" x14ac:dyDescent="0.2">
      <c r="A203" s="5" t="s">
        <v>1741</v>
      </c>
      <c r="B203" s="5" t="s">
        <v>1742</v>
      </c>
      <c r="C203" s="5">
        <v>-2.1373786830000001</v>
      </c>
      <c r="D203" s="5">
        <v>2.2906390000000001E-3</v>
      </c>
      <c r="F203" s="5" t="s">
        <v>3465</v>
      </c>
      <c r="H203" s="5" t="s">
        <v>3466</v>
      </c>
      <c r="I203" s="5" t="s">
        <v>1869</v>
      </c>
      <c r="J203" s="5" t="s">
        <v>1869</v>
      </c>
      <c r="K203" s="5" t="s">
        <v>1988</v>
      </c>
      <c r="L203" s="5" t="s">
        <v>3467</v>
      </c>
      <c r="M203" s="5" t="s">
        <v>3468</v>
      </c>
      <c r="N203" s="5" t="s">
        <v>1970</v>
      </c>
      <c r="P203" s="5" t="s">
        <v>2</v>
      </c>
      <c r="Q203" s="5" t="s">
        <v>5</v>
      </c>
    </row>
    <row r="204" spans="1:17" x14ac:dyDescent="0.2">
      <c r="A204" s="5" t="s">
        <v>550</v>
      </c>
      <c r="B204" s="5" t="s">
        <v>552</v>
      </c>
      <c r="C204" s="5">
        <v>-2.1548125150000002</v>
      </c>
      <c r="D204" s="9">
        <v>1.0500000000000001E-9</v>
      </c>
      <c r="F204" s="5" t="s">
        <v>2797</v>
      </c>
      <c r="H204" s="5" t="s">
        <v>2798</v>
      </c>
      <c r="I204" s="5" t="s">
        <v>1869</v>
      </c>
      <c r="J204" s="5" t="s">
        <v>1869</v>
      </c>
      <c r="K204" s="5" t="s">
        <v>1871</v>
      </c>
      <c r="L204" s="5" t="s">
        <v>2799</v>
      </c>
      <c r="M204" s="5" t="s">
        <v>2800</v>
      </c>
      <c r="N204" s="5" t="s">
        <v>1986</v>
      </c>
      <c r="P204" s="5" t="s">
        <v>5</v>
      </c>
      <c r="Q204" s="5" t="s">
        <v>5</v>
      </c>
    </row>
    <row r="205" spans="1:17" x14ac:dyDescent="0.2">
      <c r="A205" s="5" t="s">
        <v>531</v>
      </c>
      <c r="B205" s="5" t="s">
        <v>532</v>
      </c>
      <c r="C205" s="5">
        <v>-2.1695583460000001</v>
      </c>
      <c r="D205" s="5">
        <v>1.4465109999999999E-3</v>
      </c>
      <c r="F205" s="5" t="s">
        <v>3482</v>
      </c>
      <c r="I205" s="5" t="s">
        <v>1869</v>
      </c>
      <c r="J205" s="5" t="s">
        <v>1869</v>
      </c>
      <c r="K205" s="5" t="s">
        <v>1871</v>
      </c>
      <c r="L205" s="5" t="s">
        <v>3483</v>
      </c>
      <c r="M205" s="5" t="s">
        <v>3484</v>
      </c>
      <c r="N205" s="5" t="s">
        <v>1883</v>
      </c>
      <c r="P205" s="5" t="s">
        <v>2</v>
      </c>
      <c r="Q205" s="5" t="s">
        <v>2</v>
      </c>
    </row>
    <row r="206" spans="1:17" x14ac:dyDescent="0.2">
      <c r="A206" s="5" t="s">
        <v>1386</v>
      </c>
      <c r="B206" s="5" t="s">
        <v>1387</v>
      </c>
      <c r="C206" s="5">
        <v>-2.2037622950000002</v>
      </c>
      <c r="D206" s="9">
        <v>3.5499999999999999E-7</v>
      </c>
      <c r="F206" s="5" t="s">
        <v>2725</v>
      </c>
      <c r="I206" s="5" t="s">
        <v>1869</v>
      </c>
      <c r="J206" s="5" t="s">
        <v>1869</v>
      </c>
      <c r="K206" s="5" t="s">
        <v>1871</v>
      </c>
      <c r="L206" s="5" t="s">
        <v>2176</v>
      </c>
      <c r="M206" s="5" t="s">
        <v>2177</v>
      </c>
      <c r="N206" s="5" t="s">
        <v>1874</v>
      </c>
      <c r="P206" s="5" t="s">
        <v>5</v>
      </c>
      <c r="Q206" s="5" t="s">
        <v>2</v>
      </c>
    </row>
    <row r="207" spans="1:17" x14ac:dyDescent="0.2">
      <c r="A207" s="5" t="s">
        <v>1643</v>
      </c>
      <c r="B207" s="5" t="s">
        <v>1644</v>
      </c>
      <c r="C207" s="5">
        <v>-2.2161389979999999</v>
      </c>
      <c r="D207" s="5">
        <v>5.1481529999999999E-3</v>
      </c>
      <c r="F207" s="5" t="s">
        <v>1899</v>
      </c>
      <c r="I207" s="5" t="s">
        <v>1869</v>
      </c>
      <c r="J207" s="5" t="s">
        <v>1869</v>
      </c>
      <c r="K207" s="5" t="s">
        <v>1988</v>
      </c>
      <c r="P207" s="5" t="s">
        <v>2</v>
      </c>
      <c r="Q207" s="5" t="s">
        <v>2</v>
      </c>
    </row>
    <row r="208" spans="1:17" x14ac:dyDescent="0.2">
      <c r="A208" s="5" t="s">
        <v>426</v>
      </c>
      <c r="B208" s="5" t="s">
        <v>427</v>
      </c>
      <c r="C208" s="5">
        <v>-2.2372335479999998</v>
      </c>
      <c r="D208" s="9">
        <v>1.5600000000000001E-6</v>
      </c>
      <c r="F208" s="5" t="s">
        <v>2302</v>
      </c>
      <c r="H208" s="5" t="s">
        <v>2303</v>
      </c>
      <c r="I208" s="5" t="s">
        <v>1869</v>
      </c>
      <c r="J208" s="5" t="s">
        <v>1869</v>
      </c>
      <c r="K208" s="5" t="s">
        <v>1871</v>
      </c>
      <c r="L208" s="5" t="s">
        <v>2304</v>
      </c>
      <c r="M208" s="5" t="s">
        <v>2305</v>
      </c>
      <c r="N208" s="5" t="s">
        <v>1975</v>
      </c>
      <c r="P208" s="5" t="s">
        <v>5</v>
      </c>
      <c r="Q208" s="5" t="s">
        <v>5</v>
      </c>
    </row>
    <row r="209" spans="1:17" x14ac:dyDescent="0.2">
      <c r="A209" s="5" t="s">
        <v>1567</v>
      </c>
      <c r="B209" s="5" t="s">
        <v>1568</v>
      </c>
      <c r="C209" s="5">
        <v>-2.2428540369999999</v>
      </c>
      <c r="D209" s="5">
        <v>2.80511E-4</v>
      </c>
      <c r="F209" s="5" t="s">
        <v>3488</v>
      </c>
      <c r="I209" s="5" t="s">
        <v>1869</v>
      </c>
      <c r="J209" s="5" t="s">
        <v>1869</v>
      </c>
      <c r="K209" s="5" t="s">
        <v>1871</v>
      </c>
      <c r="P209" s="5" t="s">
        <v>2</v>
      </c>
      <c r="Q209" s="5" t="s">
        <v>2</v>
      </c>
    </row>
    <row r="210" spans="1:17" x14ac:dyDescent="0.2">
      <c r="A210" s="5" t="s">
        <v>1743</v>
      </c>
      <c r="B210" s="5" t="s">
        <v>1744</v>
      </c>
      <c r="C210" s="5">
        <v>-2.2841908420000001</v>
      </c>
      <c r="D210" s="9">
        <v>3.3799999999999999E-9</v>
      </c>
      <c r="F210" s="5" t="s">
        <v>1899</v>
      </c>
      <c r="I210" s="5" t="s">
        <v>1869</v>
      </c>
      <c r="J210" s="5" t="s">
        <v>1869</v>
      </c>
      <c r="K210" s="5" t="s">
        <v>1988</v>
      </c>
      <c r="P210" s="5" t="s">
        <v>2</v>
      </c>
      <c r="Q210" s="5" t="s">
        <v>2</v>
      </c>
    </row>
    <row r="211" spans="1:17" x14ac:dyDescent="0.2">
      <c r="A211" s="5" t="s">
        <v>1189</v>
      </c>
      <c r="B211" s="5" t="s">
        <v>1190</v>
      </c>
      <c r="C211" s="5">
        <v>-2.2998726839999999</v>
      </c>
      <c r="D211" s="5">
        <v>3.9750389999999997E-3</v>
      </c>
      <c r="F211" s="5" t="s">
        <v>3469</v>
      </c>
      <c r="I211" s="5" t="s">
        <v>1869</v>
      </c>
      <c r="J211" s="5" t="s">
        <v>1869</v>
      </c>
      <c r="K211" s="5" t="s">
        <v>1988</v>
      </c>
      <c r="P211" s="5" t="s">
        <v>2</v>
      </c>
      <c r="Q211" s="5" t="s">
        <v>2</v>
      </c>
    </row>
    <row r="212" spans="1:17" x14ac:dyDescent="0.2">
      <c r="A212" s="5" t="s">
        <v>647</v>
      </c>
      <c r="B212" s="5" t="s">
        <v>648</v>
      </c>
      <c r="C212" s="5">
        <v>-2.3122110870000001</v>
      </c>
      <c r="D212" s="9">
        <v>4.29E-8</v>
      </c>
      <c r="F212" s="5" t="s">
        <v>3393</v>
      </c>
      <c r="I212" s="5" t="s">
        <v>1869</v>
      </c>
      <c r="J212" s="5" t="s">
        <v>1869</v>
      </c>
      <c r="K212" s="5" t="s">
        <v>1890</v>
      </c>
      <c r="L212" s="5" t="s">
        <v>3394</v>
      </c>
      <c r="M212" s="5" t="s">
        <v>3395</v>
      </c>
      <c r="N212" s="5" t="s">
        <v>1986</v>
      </c>
      <c r="P212" s="5" t="s">
        <v>2</v>
      </c>
      <c r="Q212" s="5" t="s">
        <v>2</v>
      </c>
    </row>
    <row r="213" spans="1:17" x14ac:dyDescent="0.2">
      <c r="A213" s="5" t="s">
        <v>1775</v>
      </c>
      <c r="B213" s="5" t="s">
        <v>1777</v>
      </c>
      <c r="C213" s="5">
        <v>-2.3368523140000002</v>
      </c>
      <c r="D213" s="9">
        <v>9.569999999999999E-7</v>
      </c>
      <c r="F213" s="5" t="s">
        <v>2302</v>
      </c>
      <c r="H213" s="5" t="s">
        <v>2303</v>
      </c>
      <c r="I213" s="5" t="s">
        <v>1869</v>
      </c>
      <c r="J213" s="5" t="s">
        <v>1869</v>
      </c>
      <c r="K213" s="5" t="s">
        <v>1890</v>
      </c>
      <c r="L213" s="5" t="s">
        <v>2304</v>
      </c>
      <c r="M213" s="5" t="s">
        <v>2305</v>
      </c>
      <c r="N213" s="5" t="s">
        <v>1975</v>
      </c>
      <c r="P213" s="5" t="s">
        <v>2</v>
      </c>
      <c r="Q213" s="5" t="s">
        <v>5</v>
      </c>
    </row>
    <row r="214" spans="1:17" x14ac:dyDescent="0.2">
      <c r="A214" s="5" t="s">
        <v>1139</v>
      </c>
      <c r="B214" s="5" t="s">
        <v>1140</v>
      </c>
      <c r="C214" s="5">
        <v>-2.337308159</v>
      </c>
      <c r="D214" s="9">
        <v>1.09E-9</v>
      </c>
      <c r="F214" s="5" t="s">
        <v>2030</v>
      </c>
      <c r="G214" s="5" t="s">
        <v>2031</v>
      </c>
      <c r="H214" s="5" t="s">
        <v>2032</v>
      </c>
      <c r="I214" s="5" t="s">
        <v>1869</v>
      </c>
      <c r="J214" s="5" t="s">
        <v>1869</v>
      </c>
      <c r="K214" s="5" t="s">
        <v>1871</v>
      </c>
      <c r="L214" s="5" t="s">
        <v>2033</v>
      </c>
      <c r="M214" s="5" t="s">
        <v>2034</v>
      </c>
      <c r="N214" s="5" t="s">
        <v>2035</v>
      </c>
      <c r="P214" s="5" t="s">
        <v>5</v>
      </c>
      <c r="Q214" s="5" t="s">
        <v>5</v>
      </c>
    </row>
    <row r="215" spans="1:17" x14ac:dyDescent="0.2">
      <c r="A215" s="5" t="s">
        <v>112</v>
      </c>
      <c r="B215" s="5" t="s">
        <v>113</v>
      </c>
      <c r="C215" s="5">
        <v>-2.4081367970000001</v>
      </c>
      <c r="D215" s="9">
        <v>2.4899999999999999E-5</v>
      </c>
      <c r="F215" s="5" t="s">
        <v>3477</v>
      </c>
      <c r="H215" s="5" t="s">
        <v>3478</v>
      </c>
      <c r="I215" s="5" t="s">
        <v>1869</v>
      </c>
      <c r="J215" s="5" t="s">
        <v>1869</v>
      </c>
      <c r="K215" s="5" t="s">
        <v>1871</v>
      </c>
      <c r="L215" s="5" t="s">
        <v>3479</v>
      </c>
      <c r="M215" s="5" t="s">
        <v>3480</v>
      </c>
      <c r="N215" s="5" t="s">
        <v>3481</v>
      </c>
      <c r="P215" s="5" t="s">
        <v>2</v>
      </c>
      <c r="Q215" s="5" t="s">
        <v>5</v>
      </c>
    </row>
    <row r="216" spans="1:17" x14ac:dyDescent="0.2">
      <c r="A216" s="5" t="s">
        <v>1191</v>
      </c>
      <c r="B216" s="5" t="s">
        <v>1192</v>
      </c>
      <c r="C216" s="5">
        <v>-2.4232331729999999</v>
      </c>
      <c r="D216" s="9">
        <v>7.0800000000000004E-7</v>
      </c>
      <c r="F216" s="5" t="s">
        <v>3080</v>
      </c>
      <c r="I216" s="5" t="s">
        <v>1869</v>
      </c>
      <c r="J216" s="5" t="s">
        <v>1869</v>
      </c>
      <c r="K216" s="5" t="s">
        <v>1871</v>
      </c>
      <c r="L216" s="5" t="s">
        <v>3081</v>
      </c>
      <c r="M216" s="5" t="s">
        <v>3082</v>
      </c>
      <c r="N216" s="5" t="s">
        <v>1883</v>
      </c>
      <c r="P216" s="5" t="s">
        <v>2</v>
      </c>
      <c r="Q216" s="5" t="s">
        <v>5</v>
      </c>
    </row>
    <row r="217" spans="1:17" x14ac:dyDescent="0.2">
      <c r="A217" s="5" t="s">
        <v>788</v>
      </c>
      <c r="B217" s="5" t="s">
        <v>789</v>
      </c>
      <c r="C217" s="5">
        <v>-2.5484871089999999</v>
      </c>
      <c r="D217" s="9">
        <v>9.27E-10</v>
      </c>
      <c r="F217" s="5" t="s">
        <v>1899</v>
      </c>
      <c r="I217" s="5" t="s">
        <v>1869</v>
      </c>
      <c r="J217" s="5" t="s">
        <v>1869</v>
      </c>
      <c r="K217" s="5" t="s">
        <v>1988</v>
      </c>
      <c r="P217" s="5" t="s">
        <v>2</v>
      </c>
      <c r="Q217" s="5" t="s">
        <v>2</v>
      </c>
    </row>
    <row r="218" spans="1:17" x14ac:dyDescent="0.2">
      <c r="A218" s="5" t="s">
        <v>1419</v>
      </c>
      <c r="B218" s="5" t="s">
        <v>1420</v>
      </c>
      <c r="C218" s="5">
        <v>-2.6664066970000002</v>
      </c>
      <c r="D218" s="9">
        <v>1.3999999999999999E-6</v>
      </c>
      <c r="F218" s="5" t="s">
        <v>1899</v>
      </c>
      <c r="I218" s="5" t="s">
        <v>1869</v>
      </c>
      <c r="J218" s="5" t="s">
        <v>1869</v>
      </c>
      <c r="K218" s="5" t="s">
        <v>1988</v>
      </c>
      <c r="P218" s="5" t="s">
        <v>2</v>
      </c>
      <c r="Q218" s="5" t="s">
        <v>2</v>
      </c>
    </row>
    <row r="219" spans="1:17" x14ac:dyDescent="0.2">
      <c r="A219" s="5" t="s">
        <v>487</v>
      </c>
      <c r="B219" s="5" t="s">
        <v>489</v>
      </c>
      <c r="C219" s="5">
        <v>-2.6865211969999998</v>
      </c>
      <c r="D219" s="5">
        <v>4.1870750000000002E-3</v>
      </c>
      <c r="F219" s="5" t="s">
        <v>1899</v>
      </c>
      <c r="I219" s="5" t="s">
        <v>1869</v>
      </c>
      <c r="J219" s="5" t="s">
        <v>1869</v>
      </c>
      <c r="K219" s="5" t="s">
        <v>1871</v>
      </c>
      <c r="P219" s="5" t="s">
        <v>2</v>
      </c>
      <c r="Q219" s="5" t="s">
        <v>2</v>
      </c>
    </row>
    <row r="220" spans="1:17" x14ac:dyDescent="0.2">
      <c r="A220" s="5" t="s">
        <v>953</v>
      </c>
      <c r="B220" s="5" t="s">
        <v>954</v>
      </c>
      <c r="C220" s="5">
        <v>-2.718371683</v>
      </c>
      <c r="D220" s="9">
        <v>6.4899999999999995E-7</v>
      </c>
      <c r="F220" s="5" t="s">
        <v>3546</v>
      </c>
      <c r="H220" s="5" t="s">
        <v>3547</v>
      </c>
      <c r="I220" s="5" t="s">
        <v>1869</v>
      </c>
      <c r="J220" s="5" t="s">
        <v>1869</v>
      </c>
      <c r="K220" s="5" t="s">
        <v>1871</v>
      </c>
      <c r="P220" s="5" t="s">
        <v>2</v>
      </c>
      <c r="Q220" s="5" t="s">
        <v>2</v>
      </c>
    </row>
    <row r="221" spans="1:17" x14ac:dyDescent="0.2">
      <c r="A221" s="5" t="s">
        <v>692</v>
      </c>
      <c r="B221" s="5" t="s">
        <v>693</v>
      </c>
      <c r="C221" s="5">
        <v>-2.7841657240000002</v>
      </c>
      <c r="D221" s="9">
        <v>9.6500000000000008E-6</v>
      </c>
      <c r="F221" s="5" t="s">
        <v>3464</v>
      </c>
      <c r="I221" s="5" t="s">
        <v>1869</v>
      </c>
      <c r="J221" s="5" t="s">
        <v>1869</v>
      </c>
      <c r="K221" s="5" t="s">
        <v>1988</v>
      </c>
      <c r="P221" s="5" t="s">
        <v>2</v>
      </c>
      <c r="Q221" s="5" t="s">
        <v>5</v>
      </c>
    </row>
    <row r="222" spans="1:17" x14ac:dyDescent="0.2">
      <c r="A222" s="5" t="s">
        <v>941</v>
      </c>
      <c r="B222" s="5" t="s">
        <v>942</v>
      </c>
      <c r="C222" s="5">
        <v>-2.7956275879999999</v>
      </c>
      <c r="D222" s="9">
        <v>1.8199999999999999E-11</v>
      </c>
      <c r="F222" s="5" t="s">
        <v>2129</v>
      </c>
      <c r="H222" s="5" t="s">
        <v>2336</v>
      </c>
      <c r="I222" s="5" t="s">
        <v>1869</v>
      </c>
      <c r="J222" s="5" t="s">
        <v>1869</v>
      </c>
      <c r="K222" s="5" t="s">
        <v>1871</v>
      </c>
      <c r="L222" s="5" t="s">
        <v>2501</v>
      </c>
      <c r="M222" s="5" t="s">
        <v>2502</v>
      </c>
      <c r="N222" s="5" t="s">
        <v>1874</v>
      </c>
      <c r="P222" s="5" t="s">
        <v>5</v>
      </c>
      <c r="Q222" s="5" t="s">
        <v>5</v>
      </c>
    </row>
    <row r="223" spans="1:17" x14ac:dyDescent="0.2">
      <c r="A223" s="5" t="s">
        <v>1734</v>
      </c>
      <c r="B223" s="5" t="s">
        <v>1736</v>
      </c>
      <c r="C223" s="5">
        <v>-2.80787035</v>
      </c>
      <c r="D223" s="9">
        <v>2.5000000000000001E-9</v>
      </c>
      <c r="F223" s="5" t="s">
        <v>2581</v>
      </c>
      <c r="H223" s="5" t="s">
        <v>2582</v>
      </c>
      <c r="I223" s="5" t="s">
        <v>1869</v>
      </c>
      <c r="J223" s="5" t="s">
        <v>1869</v>
      </c>
      <c r="K223" s="5" t="s">
        <v>1871</v>
      </c>
      <c r="L223" s="5" t="s">
        <v>2583</v>
      </c>
      <c r="M223" s="5" t="s">
        <v>2584</v>
      </c>
      <c r="N223" s="5" t="s">
        <v>2585</v>
      </c>
      <c r="P223" s="5" t="s">
        <v>5</v>
      </c>
      <c r="Q223" s="5" t="s">
        <v>2</v>
      </c>
    </row>
    <row r="224" spans="1:17" x14ac:dyDescent="0.2">
      <c r="A224" s="5" t="s">
        <v>613</v>
      </c>
      <c r="B224" s="5" t="s">
        <v>614</v>
      </c>
      <c r="C224" s="5">
        <v>-2.8623886239999998</v>
      </c>
      <c r="D224" s="5">
        <v>2.72668E-4</v>
      </c>
      <c r="F224" s="5" t="s">
        <v>1899</v>
      </c>
      <c r="I224" s="5" t="s">
        <v>1869</v>
      </c>
      <c r="J224" s="5" t="s">
        <v>1869</v>
      </c>
      <c r="K224" s="5" t="s">
        <v>1988</v>
      </c>
      <c r="P224" s="5" t="s">
        <v>2</v>
      </c>
      <c r="Q224" s="5" t="s">
        <v>5</v>
      </c>
    </row>
    <row r="225" spans="1:17" x14ac:dyDescent="0.2">
      <c r="A225" s="5" t="s">
        <v>160</v>
      </c>
      <c r="B225" s="5" t="s">
        <v>162</v>
      </c>
      <c r="C225" s="5">
        <v>-2.902424645</v>
      </c>
      <c r="D225" s="9">
        <v>2.65E-5</v>
      </c>
      <c r="F225" s="5" t="s">
        <v>3534</v>
      </c>
      <c r="H225" s="5" t="s">
        <v>3535</v>
      </c>
      <c r="I225" s="5" t="s">
        <v>1869</v>
      </c>
      <c r="J225" s="5" t="s">
        <v>1869</v>
      </c>
      <c r="K225" s="5" t="s">
        <v>1871</v>
      </c>
      <c r="L225" s="5" t="s">
        <v>3536</v>
      </c>
      <c r="M225" s="5" t="s">
        <v>3537</v>
      </c>
      <c r="N225" s="5" t="s">
        <v>3538</v>
      </c>
      <c r="P225" s="5" t="s">
        <v>5</v>
      </c>
      <c r="Q225" s="5" t="s">
        <v>5</v>
      </c>
    </row>
    <row r="226" spans="1:17" x14ac:dyDescent="0.2">
      <c r="A226" s="5" t="s">
        <v>1102</v>
      </c>
      <c r="B226" s="5" t="s">
        <v>1103</v>
      </c>
      <c r="C226" s="5">
        <v>-3.046445657</v>
      </c>
      <c r="D226" s="5">
        <v>8.8410169999999996E-3</v>
      </c>
      <c r="F226" s="5" t="s">
        <v>3066</v>
      </c>
      <c r="I226" s="5" t="s">
        <v>1869</v>
      </c>
      <c r="J226" s="5" t="s">
        <v>1869</v>
      </c>
      <c r="K226" s="5" t="s">
        <v>1871</v>
      </c>
      <c r="L226" s="5" t="s">
        <v>3067</v>
      </c>
      <c r="M226" s="5" t="s">
        <v>3068</v>
      </c>
      <c r="N226" s="5" t="s">
        <v>1883</v>
      </c>
      <c r="P226" s="5" t="s">
        <v>2</v>
      </c>
      <c r="Q226" s="5" t="s">
        <v>2</v>
      </c>
    </row>
    <row r="227" spans="1:17" x14ac:dyDescent="0.2">
      <c r="A227" s="5" t="s">
        <v>1648</v>
      </c>
      <c r="B227" s="5" t="s">
        <v>1649</v>
      </c>
      <c r="C227" s="5">
        <v>-3.1160423220000002</v>
      </c>
      <c r="D227" s="5">
        <v>8.8155299999999998E-4</v>
      </c>
      <c r="F227" s="5" t="s">
        <v>1899</v>
      </c>
      <c r="I227" s="5" t="s">
        <v>1869</v>
      </c>
      <c r="J227" s="5" t="s">
        <v>1869</v>
      </c>
      <c r="K227" s="5" t="s">
        <v>1988</v>
      </c>
      <c r="P227" s="5" t="s">
        <v>2</v>
      </c>
      <c r="Q227" s="5" t="s">
        <v>5</v>
      </c>
    </row>
    <row r="228" spans="1:17" x14ac:dyDescent="0.2">
      <c r="A228" s="5" t="s">
        <v>949</v>
      </c>
      <c r="B228" s="5" t="s">
        <v>950</v>
      </c>
      <c r="C228" s="5">
        <v>-3.3166972879999999</v>
      </c>
      <c r="D228" s="5">
        <v>1.8276379999999999E-3</v>
      </c>
      <c r="F228" s="5" t="s">
        <v>3463</v>
      </c>
      <c r="I228" s="5" t="s">
        <v>1869</v>
      </c>
      <c r="J228" s="5" t="s">
        <v>1869</v>
      </c>
      <c r="K228" s="5" t="s">
        <v>1988</v>
      </c>
      <c r="P228" s="5" t="s">
        <v>2</v>
      </c>
      <c r="Q228" s="5" t="s">
        <v>5</v>
      </c>
    </row>
    <row r="229" spans="1:17" x14ac:dyDescent="0.2">
      <c r="A229" s="5" t="s">
        <v>1279</v>
      </c>
      <c r="B229" s="5" t="s">
        <v>1280</v>
      </c>
      <c r="C229" s="5">
        <v>-3.6653227369999999</v>
      </c>
      <c r="D229" s="5">
        <v>8.1746260000000008E-3</v>
      </c>
      <c r="F229" s="5" t="s">
        <v>1899</v>
      </c>
      <c r="I229" s="5" t="s">
        <v>1869</v>
      </c>
      <c r="J229" s="5" t="s">
        <v>1869</v>
      </c>
      <c r="K229" s="5" t="s">
        <v>1890</v>
      </c>
      <c r="P229" s="5" t="s">
        <v>2</v>
      </c>
      <c r="Q229" s="5" t="s">
        <v>5</v>
      </c>
    </row>
    <row r="230" spans="1:17" x14ac:dyDescent="0.2">
      <c r="A230" s="5" t="s">
        <v>1302</v>
      </c>
      <c r="B230" s="5" t="s">
        <v>1303</v>
      </c>
      <c r="C230" s="5">
        <v>-3.9054340719999998</v>
      </c>
      <c r="D230" s="9">
        <v>1.29E-11</v>
      </c>
      <c r="F230" s="5" t="s">
        <v>3392</v>
      </c>
      <c r="I230" s="5" t="s">
        <v>1869</v>
      </c>
      <c r="J230" s="5" t="s">
        <v>1869</v>
      </c>
      <c r="K230" s="5" t="s">
        <v>1988</v>
      </c>
      <c r="P230" s="5" t="s">
        <v>2</v>
      </c>
      <c r="Q230" s="5" t="s">
        <v>5</v>
      </c>
    </row>
    <row r="231" spans="1:17" x14ac:dyDescent="0.2">
      <c r="A231" s="5" t="s">
        <v>116</v>
      </c>
      <c r="B231" s="5" t="s">
        <v>117</v>
      </c>
      <c r="C231" s="5">
        <v>-3.9230407760000001</v>
      </c>
      <c r="D231" s="5">
        <v>4.5399220000000001E-3</v>
      </c>
      <c r="F231" s="5" t="s">
        <v>1899</v>
      </c>
      <c r="I231" s="5" t="s">
        <v>1869</v>
      </c>
      <c r="J231" s="5" t="s">
        <v>1869</v>
      </c>
      <c r="K231" s="5" t="s">
        <v>1988</v>
      </c>
      <c r="P231" s="5" t="s">
        <v>2</v>
      </c>
      <c r="Q231" s="5" t="s">
        <v>5</v>
      </c>
    </row>
    <row r="232" spans="1:17" x14ac:dyDescent="0.2">
      <c r="D232" s="9"/>
    </row>
    <row r="233" spans="1:17" x14ac:dyDescent="0.2">
      <c r="D233" s="9"/>
    </row>
    <row r="236" spans="1:17" x14ac:dyDescent="0.2">
      <c r="D236" s="9"/>
    </row>
    <row r="237" spans="1:17" x14ac:dyDescent="0.2">
      <c r="D237" s="9"/>
    </row>
    <row r="238" spans="1:17" x14ac:dyDescent="0.2">
      <c r="D238" s="9"/>
    </row>
    <row r="239" spans="1:17" x14ac:dyDescent="0.2">
      <c r="D239" s="9"/>
    </row>
    <row r="245" spans="4:4" x14ac:dyDescent="0.2">
      <c r="D245" s="9"/>
    </row>
    <row r="246" spans="4:4" x14ac:dyDescent="0.2">
      <c r="D246" s="9"/>
    </row>
    <row r="247" spans="4:4" x14ac:dyDescent="0.2">
      <c r="D247" s="9"/>
    </row>
    <row r="249" spans="4:4" x14ac:dyDescent="0.2">
      <c r="D249" s="9"/>
    </row>
    <row r="250" spans="4:4" x14ac:dyDescent="0.2">
      <c r="D250" s="9"/>
    </row>
    <row r="251" spans="4:4" x14ac:dyDescent="0.2">
      <c r="D251" s="9"/>
    </row>
    <row r="253" spans="4:4" x14ac:dyDescent="0.2">
      <c r="D253" s="9"/>
    </row>
    <row r="254" spans="4:4" x14ac:dyDescent="0.2">
      <c r="D254" s="9"/>
    </row>
    <row r="255" spans="4:4" x14ac:dyDescent="0.2">
      <c r="D255" s="9"/>
    </row>
    <row r="257" spans="4:4" x14ac:dyDescent="0.2">
      <c r="D257" s="9"/>
    </row>
  </sheetData>
  <autoFilter ref="A1:Q231" xr:uid="{A395E32F-60EF-024C-A7E5-3DA50803FAEB}">
    <sortState ref="A2:Q231">
      <sortCondition ref="E1:E231"/>
    </sortState>
  </autoFilter>
  <sortState ref="B2:R257">
    <sortCondition ref="P1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V333"/>
  <sheetViews>
    <sheetView workbookViewId="0">
      <selection activeCell="N8" sqref="N8"/>
    </sheetView>
  </sheetViews>
  <sheetFormatPr baseColWidth="10" defaultRowHeight="16" x14ac:dyDescent="0.2"/>
  <cols>
    <col min="1" max="1" width="10.83203125" style="5"/>
    <col min="2" max="2" width="17.6640625" style="5" bestFit="1" customWidth="1"/>
    <col min="3" max="4" width="10.83203125" style="5"/>
    <col min="5" max="5" width="45.33203125" style="5" bestFit="1" customWidth="1"/>
    <col min="6" max="6" width="20.5" style="5" customWidth="1"/>
    <col min="7" max="17" width="10.83203125" style="5"/>
    <col min="23" max="16384" width="10.83203125" style="5"/>
  </cols>
  <sheetData>
    <row r="1" spans="1:17" x14ac:dyDescent="0.2">
      <c r="A1" s="5" t="s">
        <v>4060</v>
      </c>
      <c r="B1" s="5" t="s">
        <v>1860</v>
      </c>
      <c r="C1" s="5" t="s">
        <v>1861</v>
      </c>
      <c r="D1" s="5" t="s">
        <v>4064</v>
      </c>
      <c r="E1" s="5" t="s">
        <v>5016</v>
      </c>
      <c r="F1" s="5" t="s">
        <v>5017</v>
      </c>
      <c r="G1" s="5" t="s">
        <v>1863</v>
      </c>
      <c r="H1" s="5" t="s">
        <v>1864</v>
      </c>
      <c r="I1" s="5" t="s">
        <v>4058</v>
      </c>
      <c r="J1" s="5" t="s">
        <v>4059</v>
      </c>
      <c r="K1" s="5" t="s">
        <v>4061</v>
      </c>
      <c r="L1" s="5" t="s">
        <v>1865</v>
      </c>
      <c r="M1" s="5" t="s">
        <v>1866</v>
      </c>
      <c r="N1" s="5" t="s">
        <v>1867</v>
      </c>
      <c r="O1" s="5" t="s">
        <v>5018</v>
      </c>
      <c r="P1" s="5" t="s">
        <v>4062</v>
      </c>
      <c r="Q1" s="5" t="s">
        <v>4063</v>
      </c>
    </row>
    <row r="2" spans="1:17" x14ac:dyDescent="0.2">
      <c r="A2" s="11" t="s">
        <v>1074</v>
      </c>
      <c r="B2" s="11" t="s">
        <v>1075</v>
      </c>
      <c r="C2" s="11">
        <v>7.8957920350000004</v>
      </c>
      <c r="D2" s="12">
        <v>3.1000000000000001E-5</v>
      </c>
      <c r="E2" s="11" t="s">
        <v>5031</v>
      </c>
      <c r="F2" s="11" t="s">
        <v>2968</v>
      </c>
      <c r="G2" s="11" t="s">
        <v>2969</v>
      </c>
      <c r="H2" s="11" t="s">
        <v>2970</v>
      </c>
      <c r="I2" s="11" t="s">
        <v>1869</v>
      </c>
      <c r="J2" s="11" t="s">
        <v>1869</v>
      </c>
      <c r="K2" s="11" t="s">
        <v>1890</v>
      </c>
      <c r="L2" s="11" t="s">
        <v>2966</v>
      </c>
      <c r="M2" s="11" t="s">
        <v>2967</v>
      </c>
      <c r="N2" s="11" t="s">
        <v>1893</v>
      </c>
      <c r="O2" s="11" t="s">
        <v>4073</v>
      </c>
      <c r="P2" s="11" t="s">
        <v>2</v>
      </c>
      <c r="Q2" s="11" t="s">
        <v>2</v>
      </c>
    </row>
    <row r="3" spans="1:17" x14ac:dyDescent="0.2">
      <c r="A3" s="11" t="s">
        <v>1245</v>
      </c>
      <c r="B3" s="11" t="s">
        <v>1246</v>
      </c>
      <c r="C3" s="11">
        <v>4.4345137479999996</v>
      </c>
      <c r="D3" s="11">
        <v>2.9207799999999998E-4</v>
      </c>
      <c r="E3" s="11" t="s">
        <v>5031</v>
      </c>
      <c r="F3" s="11" t="s">
        <v>2965</v>
      </c>
      <c r="G3" s="11"/>
      <c r="H3" s="11"/>
      <c r="I3" s="11" t="s">
        <v>1869</v>
      </c>
      <c r="J3" s="11" t="s">
        <v>1869</v>
      </c>
      <c r="K3" s="11" t="s">
        <v>1890</v>
      </c>
      <c r="L3" s="11" t="s">
        <v>2966</v>
      </c>
      <c r="M3" s="11" t="s">
        <v>2967</v>
      </c>
      <c r="N3" s="11" t="s">
        <v>1893</v>
      </c>
      <c r="O3" s="11" t="s">
        <v>4073</v>
      </c>
      <c r="P3" s="11" t="s">
        <v>2</v>
      </c>
      <c r="Q3" s="11" t="s">
        <v>2</v>
      </c>
    </row>
    <row r="4" spans="1:17" x14ac:dyDescent="0.2">
      <c r="A4" s="20" t="s">
        <v>961</v>
      </c>
      <c r="B4" s="20" t="s">
        <v>964</v>
      </c>
      <c r="C4" s="20">
        <v>4.0785156799999998</v>
      </c>
      <c r="D4" s="20">
        <v>7.6560300000000001E-4</v>
      </c>
      <c r="E4" s="20" t="s">
        <v>5033</v>
      </c>
      <c r="F4" s="20" t="s">
        <v>2741</v>
      </c>
      <c r="G4" s="20" t="s">
        <v>2742</v>
      </c>
      <c r="H4" s="20" t="s">
        <v>2743</v>
      </c>
      <c r="I4" s="20" t="s">
        <v>1869</v>
      </c>
      <c r="J4" s="20" t="s">
        <v>1869</v>
      </c>
      <c r="K4" s="20" t="s">
        <v>1871</v>
      </c>
      <c r="L4" s="20" t="s">
        <v>2744</v>
      </c>
      <c r="M4" s="20" t="s">
        <v>2745</v>
      </c>
      <c r="N4" s="20" t="s">
        <v>1905</v>
      </c>
      <c r="O4" s="20"/>
      <c r="P4" s="20" t="s">
        <v>5</v>
      </c>
      <c r="Q4" s="20" t="s">
        <v>2</v>
      </c>
    </row>
    <row r="5" spans="1:17" x14ac:dyDescent="0.2">
      <c r="A5" s="20" t="s">
        <v>878</v>
      </c>
      <c r="B5" s="20" t="s">
        <v>881</v>
      </c>
      <c r="C5" s="20">
        <v>2.6166510920000001</v>
      </c>
      <c r="D5" s="19">
        <v>2.8799999999999999E-5</v>
      </c>
      <c r="E5" s="20" t="s">
        <v>5033</v>
      </c>
      <c r="F5" s="20" t="s">
        <v>2746</v>
      </c>
      <c r="G5" s="20" t="s">
        <v>2747</v>
      </c>
      <c r="H5" s="20" t="s">
        <v>2748</v>
      </c>
      <c r="I5" s="20" t="s">
        <v>1869</v>
      </c>
      <c r="J5" s="20" t="s">
        <v>1869</v>
      </c>
      <c r="K5" s="20" t="s">
        <v>1871</v>
      </c>
      <c r="L5" s="20" t="s">
        <v>2749</v>
      </c>
      <c r="M5" s="20" t="s">
        <v>2750</v>
      </c>
      <c r="N5" s="20" t="s">
        <v>1905</v>
      </c>
      <c r="O5" s="20"/>
      <c r="P5" s="20" t="s">
        <v>5</v>
      </c>
      <c r="Q5" s="20" t="s">
        <v>5</v>
      </c>
    </row>
    <row r="6" spans="1:17" x14ac:dyDescent="0.2">
      <c r="A6" s="26" t="s">
        <v>179</v>
      </c>
      <c r="B6" s="26" t="s">
        <v>180</v>
      </c>
      <c r="C6" s="26">
        <v>3.9468812029999998</v>
      </c>
      <c r="D6" s="27">
        <v>9.2699999999999993E-6</v>
      </c>
      <c r="E6" s="26" t="s">
        <v>5034</v>
      </c>
      <c r="F6" s="26" t="s">
        <v>2462</v>
      </c>
      <c r="G6" s="26"/>
      <c r="H6" s="26" t="s">
        <v>2463</v>
      </c>
      <c r="I6" s="26" t="s">
        <v>1869</v>
      </c>
      <c r="J6" s="26" t="s">
        <v>1869</v>
      </c>
      <c r="K6" s="26" t="s">
        <v>1871</v>
      </c>
      <c r="L6" s="26" t="s">
        <v>3188</v>
      </c>
      <c r="M6" s="26" t="s">
        <v>3189</v>
      </c>
      <c r="N6" s="26" t="s">
        <v>1874</v>
      </c>
      <c r="O6" s="26"/>
      <c r="P6" s="26" t="s">
        <v>2</v>
      </c>
      <c r="Q6" s="26" t="s">
        <v>2</v>
      </c>
    </row>
    <row r="7" spans="1:17" x14ac:dyDescent="0.2">
      <c r="A7" s="26" t="s">
        <v>1281</v>
      </c>
      <c r="B7" s="26" t="s">
        <v>1282</v>
      </c>
      <c r="C7" s="26">
        <v>3.920083703</v>
      </c>
      <c r="D7" s="27">
        <v>8.3799999999999996E-9</v>
      </c>
      <c r="E7" s="26" t="s">
        <v>5034</v>
      </c>
      <c r="F7" s="26" t="s">
        <v>3184</v>
      </c>
      <c r="G7" s="26"/>
      <c r="H7" s="26" t="s">
        <v>3185</v>
      </c>
      <c r="I7" s="26" t="s">
        <v>1869</v>
      </c>
      <c r="J7" s="26" t="s">
        <v>1869</v>
      </c>
      <c r="K7" s="26" t="s">
        <v>1871</v>
      </c>
      <c r="L7" s="26" t="s">
        <v>3186</v>
      </c>
      <c r="M7" s="26" t="s">
        <v>3187</v>
      </c>
      <c r="N7" s="26" t="s">
        <v>1874</v>
      </c>
      <c r="O7" s="26"/>
      <c r="P7" s="26" t="s">
        <v>2</v>
      </c>
      <c r="Q7" s="26" t="s">
        <v>2</v>
      </c>
    </row>
    <row r="8" spans="1:17" x14ac:dyDescent="0.2">
      <c r="A8" s="26" t="s">
        <v>1780</v>
      </c>
      <c r="B8" s="26" t="s">
        <v>1781</v>
      </c>
      <c r="C8" s="26">
        <v>3.8088591749999998</v>
      </c>
      <c r="D8" s="26">
        <v>1.21364E-4</v>
      </c>
      <c r="E8" s="26" t="s">
        <v>5034</v>
      </c>
      <c r="F8" s="26" t="s">
        <v>2462</v>
      </c>
      <c r="G8" s="26"/>
      <c r="H8" s="26" t="s">
        <v>2463</v>
      </c>
      <c r="I8" s="26" t="s">
        <v>1869</v>
      </c>
      <c r="J8" s="26" t="s">
        <v>1869</v>
      </c>
      <c r="K8" s="26" t="s">
        <v>1871</v>
      </c>
      <c r="L8" s="26" t="s">
        <v>3188</v>
      </c>
      <c r="M8" s="26" t="s">
        <v>3189</v>
      </c>
      <c r="N8" s="26" t="s">
        <v>1874</v>
      </c>
      <c r="O8" s="26"/>
      <c r="P8" s="26" t="s">
        <v>2</v>
      </c>
      <c r="Q8" s="26" t="s">
        <v>2</v>
      </c>
    </row>
    <row r="9" spans="1:17" x14ac:dyDescent="0.2">
      <c r="A9" s="26" t="s">
        <v>1194</v>
      </c>
      <c r="B9" s="26" t="s">
        <v>1195</v>
      </c>
      <c r="C9" s="26">
        <v>3.5640489839999998</v>
      </c>
      <c r="D9" s="27">
        <v>1.6200000000000001E-5</v>
      </c>
      <c r="E9" s="26" t="s">
        <v>5034</v>
      </c>
      <c r="F9" s="26" t="s">
        <v>3190</v>
      </c>
      <c r="G9" s="26"/>
      <c r="H9" s="26" t="s">
        <v>3191</v>
      </c>
      <c r="I9" s="26" t="s">
        <v>1869</v>
      </c>
      <c r="J9" s="26" t="s">
        <v>1869</v>
      </c>
      <c r="K9" s="26" t="s">
        <v>1871</v>
      </c>
      <c r="L9" s="26" t="s">
        <v>2464</v>
      </c>
      <c r="M9" s="26" t="s">
        <v>2465</v>
      </c>
      <c r="N9" s="26" t="s">
        <v>2097</v>
      </c>
      <c r="O9" s="26"/>
      <c r="P9" s="26" t="s">
        <v>2</v>
      </c>
      <c r="Q9" s="26" t="s">
        <v>2</v>
      </c>
    </row>
    <row r="10" spans="1:17" x14ac:dyDescent="0.2">
      <c r="A10" s="2" t="s">
        <v>857</v>
      </c>
      <c r="B10" s="2" t="s">
        <v>858</v>
      </c>
      <c r="C10" s="2">
        <v>9.7318790800000006</v>
      </c>
      <c r="D10" s="33">
        <v>2.72E-7</v>
      </c>
      <c r="E10" s="2" t="s">
        <v>5032</v>
      </c>
      <c r="F10" s="2" t="s">
        <v>2216</v>
      </c>
      <c r="G10" s="2"/>
      <c r="H10" s="2" t="s">
        <v>2217</v>
      </c>
      <c r="I10" s="2" t="s">
        <v>1869</v>
      </c>
      <c r="J10" s="2" t="s">
        <v>1869</v>
      </c>
      <c r="K10" s="2" t="s">
        <v>1890</v>
      </c>
      <c r="L10" s="2" t="s">
        <v>2218</v>
      </c>
      <c r="M10" s="2" t="s">
        <v>2219</v>
      </c>
      <c r="N10" s="2" t="s">
        <v>1893</v>
      </c>
      <c r="O10" s="2" t="s">
        <v>4069</v>
      </c>
      <c r="P10" s="2" t="s">
        <v>5</v>
      </c>
      <c r="Q10" s="2" t="s">
        <v>5</v>
      </c>
    </row>
    <row r="11" spans="1:17" x14ac:dyDescent="0.2">
      <c r="A11" s="2" t="s">
        <v>494</v>
      </c>
      <c r="B11" s="2" t="s">
        <v>496</v>
      </c>
      <c r="C11" s="2">
        <v>8.7699606879999994</v>
      </c>
      <c r="D11" s="2">
        <v>1.8818210000000001E-3</v>
      </c>
      <c r="E11" s="2" t="s">
        <v>5032</v>
      </c>
      <c r="F11" s="2" t="s">
        <v>2220</v>
      </c>
      <c r="G11" s="2"/>
      <c r="H11" s="2" t="s">
        <v>2221</v>
      </c>
      <c r="I11" s="2" t="s">
        <v>1869</v>
      </c>
      <c r="J11" s="2" t="s">
        <v>1869</v>
      </c>
      <c r="K11" s="2" t="s">
        <v>1871</v>
      </c>
      <c r="L11" s="2" t="s">
        <v>2222</v>
      </c>
      <c r="M11" s="2" t="s">
        <v>2223</v>
      </c>
      <c r="N11" s="2" t="s">
        <v>1893</v>
      </c>
      <c r="O11" s="2" t="s">
        <v>4069</v>
      </c>
      <c r="P11" s="2" t="s">
        <v>5</v>
      </c>
      <c r="Q11" s="2" t="s">
        <v>2</v>
      </c>
    </row>
    <row r="12" spans="1:17" x14ac:dyDescent="0.2">
      <c r="A12" s="2" t="s">
        <v>558</v>
      </c>
      <c r="B12" s="2" t="s">
        <v>559</v>
      </c>
      <c r="C12" s="2">
        <v>8.3537616139999997</v>
      </c>
      <c r="D12" s="2">
        <v>3.6617189999999999E-3</v>
      </c>
      <c r="E12" s="2" t="s">
        <v>5032</v>
      </c>
      <c r="F12" s="2" t="s">
        <v>2212</v>
      </c>
      <c r="G12" s="2" t="s">
        <v>1895</v>
      </c>
      <c r="H12" s="2" t="s">
        <v>2213</v>
      </c>
      <c r="I12" s="2" t="s">
        <v>1869</v>
      </c>
      <c r="J12" s="2" t="s">
        <v>1869</v>
      </c>
      <c r="K12" s="2" t="s">
        <v>1871</v>
      </c>
      <c r="L12" s="2" t="s">
        <v>2214</v>
      </c>
      <c r="M12" s="2" t="s">
        <v>2215</v>
      </c>
      <c r="N12" s="2" t="s">
        <v>1893</v>
      </c>
      <c r="O12" s="2" t="s">
        <v>4069</v>
      </c>
      <c r="P12" s="2" t="s">
        <v>5</v>
      </c>
      <c r="Q12" s="2" t="s">
        <v>2</v>
      </c>
    </row>
    <row r="13" spans="1:17" x14ac:dyDescent="0.2">
      <c r="A13" s="2" t="s">
        <v>1772</v>
      </c>
      <c r="B13" s="2" t="s">
        <v>1773</v>
      </c>
      <c r="C13" s="2">
        <v>7.7979084089999997</v>
      </c>
      <c r="D13" s="2">
        <v>3.4723499999999999E-4</v>
      </c>
      <c r="E13" s="2" t="s">
        <v>5032</v>
      </c>
      <c r="F13" s="2" t="s">
        <v>2220</v>
      </c>
      <c r="G13" s="2"/>
      <c r="H13" s="2" t="s">
        <v>2221</v>
      </c>
      <c r="I13" s="2" t="s">
        <v>1869</v>
      </c>
      <c r="J13" s="2" t="s">
        <v>1869</v>
      </c>
      <c r="K13" s="2" t="s">
        <v>1890</v>
      </c>
      <c r="L13" s="2" t="s">
        <v>2222</v>
      </c>
      <c r="M13" s="2" t="s">
        <v>2223</v>
      </c>
      <c r="N13" s="2" t="s">
        <v>1893</v>
      </c>
      <c r="O13" s="2" t="s">
        <v>4069</v>
      </c>
      <c r="P13" s="2" t="s">
        <v>5</v>
      </c>
      <c r="Q13" s="2" t="s">
        <v>2</v>
      </c>
    </row>
    <row r="14" spans="1:17" x14ac:dyDescent="0.2">
      <c r="A14" s="2" t="s">
        <v>1731</v>
      </c>
      <c r="B14" s="2" t="s">
        <v>1732</v>
      </c>
      <c r="C14" s="2">
        <v>7.553887521</v>
      </c>
      <c r="D14" s="2">
        <v>1.3398119999999999E-3</v>
      </c>
      <c r="E14" s="2" t="s">
        <v>5032</v>
      </c>
      <c r="F14" s="2" t="s">
        <v>2212</v>
      </c>
      <c r="G14" s="2" t="s">
        <v>1895</v>
      </c>
      <c r="H14" s="2" t="s">
        <v>2213</v>
      </c>
      <c r="I14" s="2" t="s">
        <v>1869</v>
      </c>
      <c r="J14" s="2" t="s">
        <v>1869</v>
      </c>
      <c r="K14" s="2" t="s">
        <v>1890</v>
      </c>
      <c r="L14" s="2" t="s">
        <v>2214</v>
      </c>
      <c r="M14" s="2" t="s">
        <v>2215</v>
      </c>
      <c r="N14" s="2" t="s">
        <v>1893</v>
      </c>
      <c r="O14" s="2" t="s">
        <v>4069</v>
      </c>
      <c r="P14" s="2" t="s">
        <v>5</v>
      </c>
      <c r="Q14" s="2" t="s">
        <v>2</v>
      </c>
    </row>
    <row r="15" spans="1:17" x14ac:dyDescent="0.2">
      <c r="A15" s="2" t="s">
        <v>304</v>
      </c>
      <c r="B15" s="2" t="s">
        <v>306</v>
      </c>
      <c r="C15" s="2">
        <v>6.9745550290000002</v>
      </c>
      <c r="D15" s="2">
        <v>8.8425500000000002E-4</v>
      </c>
      <c r="E15" s="2" t="s">
        <v>5032</v>
      </c>
      <c r="F15" s="2" t="s">
        <v>2216</v>
      </c>
      <c r="G15" s="2"/>
      <c r="H15" s="2" t="s">
        <v>2217</v>
      </c>
      <c r="I15" s="2" t="s">
        <v>1869</v>
      </c>
      <c r="J15" s="2" t="s">
        <v>1869</v>
      </c>
      <c r="K15" s="2" t="s">
        <v>1871</v>
      </c>
      <c r="L15" s="2" t="s">
        <v>2218</v>
      </c>
      <c r="M15" s="2" t="s">
        <v>2219</v>
      </c>
      <c r="N15" s="2" t="s">
        <v>1893</v>
      </c>
      <c r="O15" s="2" t="s">
        <v>4069</v>
      </c>
      <c r="P15" s="2" t="s">
        <v>5</v>
      </c>
      <c r="Q15" s="2" t="s">
        <v>2</v>
      </c>
    </row>
    <row r="16" spans="1:17" x14ac:dyDescent="0.2">
      <c r="A16" s="2" t="s">
        <v>1639</v>
      </c>
      <c r="B16" s="2" t="s">
        <v>1641</v>
      </c>
      <c r="C16" s="2">
        <v>6.9435888769999998</v>
      </c>
      <c r="D16" s="2">
        <v>7.7571400000000005E-4</v>
      </c>
      <c r="E16" s="2" t="s">
        <v>5032</v>
      </c>
      <c r="F16" s="2" t="s">
        <v>2216</v>
      </c>
      <c r="G16" s="2"/>
      <c r="H16" s="2" t="s">
        <v>2217</v>
      </c>
      <c r="I16" s="2" t="s">
        <v>1869</v>
      </c>
      <c r="J16" s="2" t="s">
        <v>1869</v>
      </c>
      <c r="K16" s="2" t="s">
        <v>1871</v>
      </c>
      <c r="L16" s="2" t="s">
        <v>2218</v>
      </c>
      <c r="M16" s="2" t="s">
        <v>2219</v>
      </c>
      <c r="N16" s="2" t="s">
        <v>1893</v>
      </c>
      <c r="O16" s="2" t="s">
        <v>4069</v>
      </c>
      <c r="P16" s="2" t="s">
        <v>5</v>
      </c>
      <c r="Q16" s="2" t="s">
        <v>5</v>
      </c>
    </row>
    <row r="17" spans="1:17" x14ac:dyDescent="0.2">
      <c r="A17" s="2" t="s">
        <v>435</v>
      </c>
      <c r="B17" s="2" t="s">
        <v>436</v>
      </c>
      <c r="C17" s="2">
        <v>6.5120769840000001</v>
      </c>
      <c r="D17" s="2">
        <v>2.0364999999999999E-4</v>
      </c>
      <c r="E17" s="2" t="s">
        <v>5032</v>
      </c>
      <c r="F17" s="2" t="s">
        <v>2212</v>
      </c>
      <c r="G17" s="2" t="s">
        <v>1895</v>
      </c>
      <c r="H17" s="2" t="s">
        <v>2213</v>
      </c>
      <c r="I17" s="2" t="s">
        <v>1869</v>
      </c>
      <c r="J17" s="2" t="s">
        <v>1869</v>
      </c>
      <c r="K17" s="2" t="s">
        <v>1890</v>
      </c>
      <c r="L17" s="2" t="s">
        <v>2210</v>
      </c>
      <c r="M17" s="2" t="s">
        <v>2211</v>
      </c>
      <c r="N17" s="2" t="s">
        <v>1893</v>
      </c>
      <c r="O17" s="2" t="s">
        <v>4069</v>
      </c>
      <c r="P17" s="2" t="s">
        <v>5</v>
      </c>
      <c r="Q17" s="2" t="s">
        <v>5</v>
      </c>
    </row>
    <row r="18" spans="1:17" x14ac:dyDescent="0.2">
      <c r="A18" s="2" t="s">
        <v>33</v>
      </c>
      <c r="B18" s="2" t="s">
        <v>34</v>
      </c>
      <c r="C18" s="2">
        <v>5.8245922630000004</v>
      </c>
      <c r="D18" s="33">
        <v>6.8800000000000002E-6</v>
      </c>
      <c r="E18" s="2" t="s">
        <v>5032</v>
      </c>
      <c r="F18" s="2" t="s">
        <v>2203</v>
      </c>
      <c r="G18" s="2" t="s">
        <v>2204</v>
      </c>
      <c r="H18" s="2" t="s">
        <v>2205</v>
      </c>
      <c r="I18" s="2" t="s">
        <v>1869</v>
      </c>
      <c r="J18" s="2" t="s">
        <v>1869</v>
      </c>
      <c r="K18" s="2" t="s">
        <v>1890</v>
      </c>
      <c r="L18" s="2" t="s">
        <v>2206</v>
      </c>
      <c r="M18" s="2" t="s">
        <v>2207</v>
      </c>
      <c r="N18" s="2" t="s">
        <v>1893</v>
      </c>
      <c r="O18" s="2" t="s">
        <v>4075</v>
      </c>
      <c r="P18" s="2" t="s">
        <v>5</v>
      </c>
      <c r="Q18" s="2" t="s">
        <v>5</v>
      </c>
    </row>
    <row r="19" spans="1:17" x14ac:dyDescent="0.2">
      <c r="A19" s="2" t="s">
        <v>1285</v>
      </c>
      <c r="B19" s="2" t="s">
        <v>1287</v>
      </c>
      <c r="C19" s="2">
        <v>5.3793120410000004</v>
      </c>
      <c r="D19" s="2">
        <v>2.557466E-3</v>
      </c>
      <c r="E19" s="2" t="s">
        <v>5032</v>
      </c>
      <c r="F19" s="2" t="s">
        <v>2212</v>
      </c>
      <c r="G19" s="2" t="s">
        <v>1895</v>
      </c>
      <c r="H19" s="2" t="s">
        <v>2213</v>
      </c>
      <c r="I19" s="2" t="s">
        <v>1869</v>
      </c>
      <c r="J19" s="2" t="s">
        <v>1869</v>
      </c>
      <c r="K19" s="2" t="s">
        <v>1871</v>
      </c>
      <c r="L19" s="2" t="s">
        <v>2214</v>
      </c>
      <c r="M19" s="2" t="s">
        <v>2215</v>
      </c>
      <c r="N19" s="2" t="s">
        <v>1893</v>
      </c>
      <c r="O19" s="2" t="s">
        <v>4069</v>
      </c>
      <c r="P19" s="2" t="s">
        <v>5</v>
      </c>
      <c r="Q19" s="2" t="s">
        <v>2</v>
      </c>
    </row>
    <row r="20" spans="1:17" x14ac:dyDescent="0.2">
      <c r="A20" s="2" t="s">
        <v>28</v>
      </c>
      <c r="B20" s="2" t="s">
        <v>30</v>
      </c>
      <c r="C20" s="2">
        <v>5.3386174689999999</v>
      </c>
      <c r="D20" s="33">
        <v>1.5600000000000001E-6</v>
      </c>
      <c r="E20" s="2" t="s">
        <v>5032</v>
      </c>
      <c r="F20" s="2" t="s">
        <v>2233</v>
      </c>
      <c r="G20" s="2"/>
      <c r="H20" s="2" t="s">
        <v>2234</v>
      </c>
      <c r="I20" s="2" t="s">
        <v>1869</v>
      </c>
      <c r="J20" s="2" t="s">
        <v>1869</v>
      </c>
      <c r="K20" s="2" t="s">
        <v>1890</v>
      </c>
      <c r="L20" s="2" t="s">
        <v>2235</v>
      </c>
      <c r="M20" s="2" t="s">
        <v>2236</v>
      </c>
      <c r="N20" s="2" t="s">
        <v>1893</v>
      </c>
      <c r="O20" s="2" t="s">
        <v>4069</v>
      </c>
      <c r="P20" s="2" t="s">
        <v>5</v>
      </c>
      <c r="Q20" s="2" t="s">
        <v>5</v>
      </c>
    </row>
    <row r="21" spans="1:17" x14ac:dyDescent="0.2">
      <c r="A21" s="2" t="s">
        <v>955</v>
      </c>
      <c r="B21" s="2" t="s">
        <v>958</v>
      </c>
      <c r="C21" s="2">
        <v>5.2142821960000001</v>
      </c>
      <c r="D21" s="2">
        <v>1.6733500000000001E-4</v>
      </c>
      <c r="E21" s="2" t="s">
        <v>5032</v>
      </c>
      <c r="F21" s="2" t="s">
        <v>2220</v>
      </c>
      <c r="G21" s="2"/>
      <c r="H21" s="2" t="s">
        <v>2221</v>
      </c>
      <c r="I21" s="2" t="s">
        <v>1869</v>
      </c>
      <c r="J21" s="2" t="s">
        <v>1869</v>
      </c>
      <c r="K21" s="2" t="s">
        <v>1871</v>
      </c>
      <c r="L21" s="2" t="s">
        <v>2222</v>
      </c>
      <c r="M21" s="2" t="s">
        <v>2223</v>
      </c>
      <c r="N21" s="2" t="s">
        <v>1893</v>
      </c>
      <c r="O21" s="2" t="s">
        <v>4069</v>
      </c>
      <c r="P21" s="2" t="s">
        <v>5</v>
      </c>
      <c r="Q21" s="2" t="s">
        <v>5</v>
      </c>
    </row>
    <row r="22" spans="1:17" x14ac:dyDescent="0.2">
      <c r="A22" s="2" t="s">
        <v>681</v>
      </c>
      <c r="B22" s="2" t="s">
        <v>684</v>
      </c>
      <c r="C22" s="2">
        <v>5.1556774680000004</v>
      </c>
      <c r="D22" s="33">
        <v>1.1600000000000001E-11</v>
      </c>
      <c r="E22" s="2" t="s">
        <v>5032</v>
      </c>
      <c r="F22" s="2" t="s">
        <v>2751</v>
      </c>
      <c r="G22" s="2" t="s">
        <v>1895</v>
      </c>
      <c r="H22" s="2" t="s">
        <v>2752</v>
      </c>
      <c r="I22" s="2" t="s">
        <v>1869</v>
      </c>
      <c r="J22" s="2" t="s">
        <v>1869</v>
      </c>
      <c r="K22" s="2" t="s">
        <v>1871</v>
      </c>
      <c r="L22" s="2" t="s">
        <v>2753</v>
      </c>
      <c r="M22" s="2" t="s">
        <v>2754</v>
      </c>
      <c r="N22" s="2" t="s">
        <v>1893</v>
      </c>
      <c r="O22" s="2" t="s">
        <v>4069</v>
      </c>
      <c r="P22" s="2" t="s">
        <v>5</v>
      </c>
      <c r="Q22" s="2" t="s">
        <v>5</v>
      </c>
    </row>
    <row r="23" spans="1:17" x14ac:dyDescent="0.2">
      <c r="A23" s="2" t="s">
        <v>1472</v>
      </c>
      <c r="B23" s="2" t="s">
        <v>1474</v>
      </c>
      <c r="C23" s="2">
        <v>4.6408672490000002</v>
      </c>
      <c r="D23" s="33">
        <v>3.2400000000000002E-10</v>
      </c>
      <c r="E23" s="2" t="s">
        <v>5032</v>
      </c>
      <c r="F23" s="2" t="s">
        <v>2216</v>
      </c>
      <c r="G23" s="2"/>
      <c r="H23" s="2" t="s">
        <v>2217</v>
      </c>
      <c r="I23" s="2" t="s">
        <v>1869</v>
      </c>
      <c r="J23" s="2" t="s">
        <v>1869</v>
      </c>
      <c r="K23" s="2" t="s">
        <v>1890</v>
      </c>
      <c r="L23" s="2" t="s">
        <v>2218</v>
      </c>
      <c r="M23" s="2" t="s">
        <v>2219</v>
      </c>
      <c r="N23" s="2" t="s">
        <v>1893</v>
      </c>
      <c r="O23" s="2" t="s">
        <v>4069</v>
      </c>
      <c r="P23" s="2" t="s">
        <v>5</v>
      </c>
      <c r="Q23" s="2" t="s">
        <v>5</v>
      </c>
    </row>
    <row r="24" spans="1:17" x14ac:dyDescent="0.2">
      <c r="A24" s="2" t="s">
        <v>764</v>
      </c>
      <c r="B24" s="2" t="s">
        <v>765</v>
      </c>
      <c r="C24" s="2">
        <v>4.5814749920000004</v>
      </c>
      <c r="D24" s="33">
        <v>6.7399999999999996E-13</v>
      </c>
      <c r="E24" s="2" t="s">
        <v>5032</v>
      </c>
      <c r="F24" s="2" t="s">
        <v>2545</v>
      </c>
      <c r="G24" s="2"/>
      <c r="H24" s="2" t="s">
        <v>2082</v>
      </c>
      <c r="I24" s="2" t="s">
        <v>1869</v>
      </c>
      <c r="J24" s="2" t="s">
        <v>1869</v>
      </c>
      <c r="K24" s="2" t="s">
        <v>1871</v>
      </c>
      <c r="L24" s="2" t="s">
        <v>2083</v>
      </c>
      <c r="M24" s="2" t="s">
        <v>2084</v>
      </c>
      <c r="N24" s="2" t="s">
        <v>1893</v>
      </c>
      <c r="O24" s="2" t="s">
        <v>4069</v>
      </c>
      <c r="P24" s="2" t="s">
        <v>2</v>
      </c>
      <c r="Q24" s="2" t="s">
        <v>5</v>
      </c>
    </row>
    <row r="25" spans="1:17" x14ac:dyDescent="0.2">
      <c r="A25" s="2" t="s">
        <v>287</v>
      </c>
      <c r="B25" s="2" t="s">
        <v>289</v>
      </c>
      <c r="C25" s="2">
        <v>4.2841682710000004</v>
      </c>
      <c r="D25" s="33">
        <v>3.9399999999999998E-10</v>
      </c>
      <c r="E25" s="2" t="s">
        <v>5032</v>
      </c>
      <c r="F25" s="2" t="s">
        <v>2220</v>
      </c>
      <c r="G25" s="2"/>
      <c r="H25" s="2" t="s">
        <v>2221</v>
      </c>
      <c r="I25" s="2" t="s">
        <v>1869</v>
      </c>
      <c r="J25" s="2" t="s">
        <v>1869</v>
      </c>
      <c r="K25" s="2" t="s">
        <v>1890</v>
      </c>
      <c r="L25" s="2" t="s">
        <v>2222</v>
      </c>
      <c r="M25" s="2" t="s">
        <v>2223</v>
      </c>
      <c r="N25" s="2" t="s">
        <v>1893</v>
      </c>
      <c r="O25" s="2" t="s">
        <v>4069</v>
      </c>
      <c r="P25" s="2" t="s">
        <v>5</v>
      </c>
      <c r="Q25" s="2" t="s">
        <v>5</v>
      </c>
    </row>
    <row r="26" spans="1:17" x14ac:dyDescent="0.2">
      <c r="A26" s="2" t="s">
        <v>221</v>
      </c>
      <c r="B26" s="2" t="s">
        <v>222</v>
      </c>
      <c r="C26" s="2">
        <v>4.2692217350000004</v>
      </c>
      <c r="D26" s="2">
        <v>1.09518E-4</v>
      </c>
      <c r="E26" s="2" t="s">
        <v>5032</v>
      </c>
      <c r="F26" s="2" t="s">
        <v>2477</v>
      </c>
      <c r="G26" s="2" t="s">
        <v>1895</v>
      </c>
      <c r="H26" s="2" t="s">
        <v>3058</v>
      </c>
      <c r="I26" s="2" t="s">
        <v>1869</v>
      </c>
      <c r="J26" s="2" t="s">
        <v>1869</v>
      </c>
      <c r="K26" s="2" t="s">
        <v>1988</v>
      </c>
      <c r="L26" s="2" t="s">
        <v>2210</v>
      </c>
      <c r="M26" s="2" t="s">
        <v>2211</v>
      </c>
      <c r="N26" s="2" t="s">
        <v>1893</v>
      </c>
      <c r="O26" s="2" t="s">
        <v>4069</v>
      </c>
      <c r="P26" s="2" t="s">
        <v>2</v>
      </c>
      <c r="Q26" s="2" t="s">
        <v>5</v>
      </c>
    </row>
    <row r="27" spans="1:17" x14ac:dyDescent="0.2">
      <c r="A27" s="2" t="s">
        <v>1580</v>
      </c>
      <c r="B27" s="2" t="s">
        <v>1582</v>
      </c>
      <c r="C27" s="2">
        <v>3.8266116999999999</v>
      </c>
      <c r="D27" s="33">
        <v>7.23E-7</v>
      </c>
      <c r="E27" s="2" t="s">
        <v>5032</v>
      </c>
      <c r="F27" s="2" t="s">
        <v>2212</v>
      </c>
      <c r="G27" s="2" t="s">
        <v>1895</v>
      </c>
      <c r="H27" s="2" t="s">
        <v>2213</v>
      </c>
      <c r="I27" s="2" t="s">
        <v>1869</v>
      </c>
      <c r="J27" s="2" t="s">
        <v>1869</v>
      </c>
      <c r="K27" s="2" t="s">
        <v>1890</v>
      </c>
      <c r="L27" s="2" t="s">
        <v>2214</v>
      </c>
      <c r="M27" s="2" t="s">
        <v>2215</v>
      </c>
      <c r="N27" s="2" t="s">
        <v>1893</v>
      </c>
      <c r="O27" s="2" t="s">
        <v>4069</v>
      </c>
      <c r="P27" s="2" t="s">
        <v>5</v>
      </c>
      <c r="Q27" s="2" t="s">
        <v>5</v>
      </c>
    </row>
    <row r="28" spans="1:17" x14ac:dyDescent="0.2">
      <c r="A28" s="2" t="s">
        <v>1687</v>
      </c>
      <c r="B28" s="2" t="s">
        <v>1690</v>
      </c>
      <c r="C28" s="2">
        <v>3.6418893950000002</v>
      </c>
      <c r="D28" s="33">
        <v>8.69E-10</v>
      </c>
      <c r="E28" s="2" t="s">
        <v>5032</v>
      </c>
      <c r="F28" s="2" t="s">
        <v>2755</v>
      </c>
      <c r="G28" s="2" t="s">
        <v>1895</v>
      </c>
      <c r="H28" s="2" t="s">
        <v>2756</v>
      </c>
      <c r="I28" s="2" t="s">
        <v>1869</v>
      </c>
      <c r="J28" s="2" t="s">
        <v>1869</v>
      </c>
      <c r="K28" s="2" t="s">
        <v>1871</v>
      </c>
      <c r="L28" s="2" t="s">
        <v>2757</v>
      </c>
      <c r="M28" s="2" t="s">
        <v>2758</v>
      </c>
      <c r="N28" s="2" t="s">
        <v>1893</v>
      </c>
      <c r="O28" s="2" t="s">
        <v>4069</v>
      </c>
      <c r="P28" s="2" t="s">
        <v>5</v>
      </c>
      <c r="Q28" s="2" t="s">
        <v>5</v>
      </c>
    </row>
    <row r="29" spans="1:17" x14ac:dyDescent="0.2">
      <c r="A29" s="2" t="s">
        <v>208</v>
      </c>
      <c r="B29" s="2" t="s">
        <v>210</v>
      </c>
      <c r="C29" s="2">
        <v>3.6400857659999999</v>
      </c>
      <c r="D29" s="33">
        <v>1.75E-9</v>
      </c>
      <c r="E29" s="2" t="s">
        <v>5032</v>
      </c>
      <c r="F29" s="2" t="s">
        <v>2488</v>
      </c>
      <c r="G29" s="2" t="s">
        <v>1895</v>
      </c>
      <c r="H29" s="2" t="s">
        <v>2489</v>
      </c>
      <c r="I29" s="2" t="s">
        <v>1869</v>
      </c>
      <c r="J29" s="2" t="s">
        <v>1869</v>
      </c>
      <c r="K29" s="2" t="s">
        <v>1871</v>
      </c>
      <c r="L29" s="2" t="s">
        <v>2210</v>
      </c>
      <c r="M29" s="2" t="s">
        <v>2211</v>
      </c>
      <c r="N29" s="2" t="s">
        <v>1893</v>
      </c>
      <c r="O29" s="2" t="s">
        <v>4069</v>
      </c>
      <c r="P29" s="2" t="s">
        <v>5</v>
      </c>
      <c r="Q29" s="2" t="s">
        <v>5</v>
      </c>
    </row>
    <row r="30" spans="1:17" x14ac:dyDescent="0.2">
      <c r="A30" s="2" t="s">
        <v>1558</v>
      </c>
      <c r="B30" s="2" t="s">
        <v>1560</v>
      </c>
      <c r="C30" s="2">
        <v>3.4526675880000002</v>
      </c>
      <c r="D30" s="2">
        <v>5.9712680000000001E-3</v>
      </c>
      <c r="E30" s="2" t="s">
        <v>5032</v>
      </c>
      <c r="F30" s="2" t="s">
        <v>2400</v>
      </c>
      <c r="G30" s="2" t="s">
        <v>1895</v>
      </c>
      <c r="H30" s="2" t="s">
        <v>2401</v>
      </c>
      <c r="I30" s="2" t="s">
        <v>1869</v>
      </c>
      <c r="J30" s="2" t="s">
        <v>1869</v>
      </c>
      <c r="K30" s="2" t="s">
        <v>1890</v>
      </c>
      <c r="L30" s="2" t="s">
        <v>2214</v>
      </c>
      <c r="M30" s="2" t="s">
        <v>2215</v>
      </c>
      <c r="N30" s="2" t="s">
        <v>1893</v>
      </c>
      <c r="O30" s="2" t="s">
        <v>4069</v>
      </c>
      <c r="P30" s="2" t="s">
        <v>5</v>
      </c>
      <c r="Q30" s="2" t="s">
        <v>2</v>
      </c>
    </row>
    <row r="31" spans="1:17" x14ac:dyDescent="0.2">
      <c r="A31" s="2" t="s">
        <v>839</v>
      </c>
      <c r="B31" s="2" t="s">
        <v>840</v>
      </c>
      <c r="C31" s="2">
        <v>3.42996875</v>
      </c>
      <c r="D31" s="33">
        <v>4.8899999999999997E-10</v>
      </c>
      <c r="E31" s="2" t="s">
        <v>5032</v>
      </c>
      <c r="F31" s="2" t="s">
        <v>3035</v>
      </c>
      <c r="G31" s="2" t="s">
        <v>2541</v>
      </c>
      <c r="H31" s="2" t="s">
        <v>2542</v>
      </c>
      <c r="I31" s="2" t="s">
        <v>1869</v>
      </c>
      <c r="J31" s="2" t="s">
        <v>1869</v>
      </c>
      <c r="K31" s="2" t="s">
        <v>1871</v>
      </c>
      <c r="L31" s="2" t="s">
        <v>2543</v>
      </c>
      <c r="M31" s="2" t="s">
        <v>2544</v>
      </c>
      <c r="N31" s="2" t="s">
        <v>1893</v>
      </c>
      <c r="O31" s="2" t="s">
        <v>4070</v>
      </c>
      <c r="P31" s="2" t="s">
        <v>2</v>
      </c>
      <c r="Q31" s="2" t="s">
        <v>5</v>
      </c>
    </row>
    <row r="32" spans="1:17" x14ac:dyDescent="0.2">
      <c r="A32" s="2" t="s">
        <v>339</v>
      </c>
      <c r="B32" s="2" t="s">
        <v>341</v>
      </c>
      <c r="C32" s="2">
        <v>2.714857388</v>
      </c>
      <c r="D32" s="2">
        <v>1.280584E-3</v>
      </c>
      <c r="E32" s="2" t="s">
        <v>5032</v>
      </c>
      <c r="F32" s="2" t="s">
        <v>2407</v>
      </c>
      <c r="G32" s="2"/>
      <c r="H32" s="2" t="s">
        <v>2408</v>
      </c>
      <c r="I32" s="2" t="s">
        <v>1869</v>
      </c>
      <c r="J32" s="2" t="s">
        <v>1869</v>
      </c>
      <c r="K32" s="2" t="s">
        <v>1890</v>
      </c>
      <c r="L32" s="2" t="s">
        <v>2222</v>
      </c>
      <c r="M32" s="2" t="s">
        <v>2223</v>
      </c>
      <c r="N32" s="2" t="s">
        <v>1893</v>
      </c>
      <c r="O32" s="2" t="s">
        <v>4069</v>
      </c>
      <c r="P32" s="2" t="s">
        <v>5</v>
      </c>
      <c r="Q32" s="2" t="s">
        <v>2</v>
      </c>
    </row>
    <row r="33" spans="1:17" x14ac:dyDescent="0.2">
      <c r="A33" s="2" t="s">
        <v>346</v>
      </c>
      <c r="B33" s="2" t="s">
        <v>347</v>
      </c>
      <c r="C33" s="2">
        <v>2.443825559</v>
      </c>
      <c r="D33" s="33">
        <v>2.9499999999999999E-5</v>
      </c>
      <c r="E33" s="2" t="s">
        <v>5032</v>
      </c>
      <c r="F33" s="2" t="s">
        <v>2220</v>
      </c>
      <c r="G33" s="2"/>
      <c r="H33" s="2" t="s">
        <v>2221</v>
      </c>
      <c r="I33" s="2" t="s">
        <v>1869</v>
      </c>
      <c r="J33" s="2" t="s">
        <v>1869</v>
      </c>
      <c r="K33" s="2" t="s">
        <v>1871</v>
      </c>
      <c r="L33" s="2" t="s">
        <v>2222</v>
      </c>
      <c r="M33" s="2" t="s">
        <v>2223</v>
      </c>
      <c r="N33" s="2" t="s">
        <v>1893</v>
      </c>
      <c r="O33" s="2" t="s">
        <v>4069</v>
      </c>
      <c r="P33" s="2" t="s">
        <v>2</v>
      </c>
      <c r="Q33" s="2" t="s">
        <v>2</v>
      </c>
    </row>
    <row r="34" spans="1:17" x14ac:dyDescent="0.2">
      <c r="A34" s="2" t="s">
        <v>1233</v>
      </c>
      <c r="B34" s="2" t="s">
        <v>1234</v>
      </c>
      <c r="C34" s="2">
        <v>2.3125554049999999</v>
      </c>
      <c r="D34" s="33">
        <v>1.4899999999999999E-6</v>
      </c>
      <c r="E34" s="2" t="s">
        <v>5032</v>
      </c>
      <c r="F34" s="2" t="s">
        <v>2216</v>
      </c>
      <c r="G34" s="2"/>
      <c r="H34" s="2" t="s">
        <v>2217</v>
      </c>
      <c r="I34" s="2" t="s">
        <v>1869</v>
      </c>
      <c r="J34" s="2" t="s">
        <v>1869</v>
      </c>
      <c r="K34" s="2" t="s">
        <v>1871</v>
      </c>
      <c r="L34" s="2" t="s">
        <v>2218</v>
      </c>
      <c r="M34" s="2" t="s">
        <v>2219</v>
      </c>
      <c r="N34" s="2" t="s">
        <v>1893</v>
      </c>
      <c r="O34" s="2" t="s">
        <v>4069</v>
      </c>
      <c r="P34" s="2" t="s">
        <v>2</v>
      </c>
      <c r="Q34" s="2" t="s">
        <v>2</v>
      </c>
    </row>
    <row r="35" spans="1:17" x14ac:dyDescent="0.2">
      <c r="A35" s="5" t="s">
        <v>1089</v>
      </c>
      <c r="B35" s="5" t="s">
        <v>1091</v>
      </c>
      <c r="C35" s="5">
        <v>8.3047568680000001</v>
      </c>
      <c r="D35" s="5">
        <v>1.096295E-3</v>
      </c>
      <c r="F35" s="5" t="s">
        <v>2545</v>
      </c>
      <c r="I35" s="5" t="s">
        <v>1869</v>
      </c>
      <c r="J35" s="5" t="s">
        <v>1869</v>
      </c>
      <c r="K35" s="5" t="s">
        <v>1890</v>
      </c>
      <c r="L35" s="5" t="s">
        <v>2083</v>
      </c>
      <c r="M35" s="5" t="s">
        <v>2084</v>
      </c>
      <c r="N35" s="5" t="s">
        <v>1893</v>
      </c>
      <c r="O35" s="5" t="s">
        <v>4069</v>
      </c>
      <c r="P35" s="5" t="s">
        <v>5</v>
      </c>
      <c r="Q35" s="5" t="s">
        <v>5</v>
      </c>
    </row>
    <row r="36" spans="1:17" x14ac:dyDescent="0.2">
      <c r="A36" s="5" t="s">
        <v>944</v>
      </c>
      <c r="B36" s="5" t="s">
        <v>945</v>
      </c>
      <c r="C36" s="5">
        <v>7.6592245270000001</v>
      </c>
      <c r="D36" s="9">
        <v>1.6200000000000001E-5</v>
      </c>
      <c r="F36" s="5" t="s">
        <v>2275</v>
      </c>
      <c r="G36" s="5" t="s">
        <v>1895</v>
      </c>
      <c r="H36" s="5" t="s">
        <v>2276</v>
      </c>
      <c r="I36" s="5" t="s">
        <v>1869</v>
      </c>
      <c r="J36" s="5" t="s">
        <v>1869</v>
      </c>
      <c r="K36" s="5" t="s">
        <v>1890</v>
      </c>
      <c r="L36" s="5" t="s">
        <v>2085</v>
      </c>
      <c r="M36" s="5" t="s">
        <v>2086</v>
      </c>
      <c r="N36" s="5" t="s">
        <v>2087</v>
      </c>
      <c r="O36" s="5" t="s">
        <v>4069</v>
      </c>
      <c r="P36" s="5" t="s">
        <v>5</v>
      </c>
      <c r="Q36" s="5" t="s">
        <v>5</v>
      </c>
    </row>
    <row r="37" spans="1:17" x14ac:dyDescent="0.2">
      <c r="A37" s="5" t="s">
        <v>1797</v>
      </c>
      <c r="B37" s="5" t="s">
        <v>1798</v>
      </c>
      <c r="C37" s="5">
        <v>7.482418247</v>
      </c>
      <c r="D37" s="9">
        <v>5.8900000000000001E-13</v>
      </c>
      <c r="F37" s="5" t="s">
        <v>1899</v>
      </c>
      <c r="H37" s="5" t="s">
        <v>3121</v>
      </c>
      <c r="I37" s="5" t="s">
        <v>1869</v>
      </c>
      <c r="J37" s="5" t="s">
        <v>1869</v>
      </c>
      <c r="K37" s="5" t="s">
        <v>1871</v>
      </c>
      <c r="L37" s="5" t="s">
        <v>3122</v>
      </c>
      <c r="M37" s="5" t="s">
        <v>3123</v>
      </c>
      <c r="N37" s="5" t="s">
        <v>1946</v>
      </c>
      <c r="P37" s="5" t="s">
        <v>2</v>
      </c>
      <c r="Q37" s="5" t="s">
        <v>5</v>
      </c>
    </row>
    <row r="38" spans="1:17" x14ac:dyDescent="0.2">
      <c r="A38" s="5" t="s">
        <v>1563</v>
      </c>
      <c r="B38" s="5" t="s">
        <v>1565</v>
      </c>
      <c r="C38" s="5">
        <v>7.4673675819999996</v>
      </c>
      <c r="D38" s="9">
        <v>1.8700000000000001E-13</v>
      </c>
      <c r="F38" s="5" t="s">
        <v>2646</v>
      </c>
      <c r="I38" s="5" t="s">
        <v>1869</v>
      </c>
      <c r="J38" s="5" t="s">
        <v>1869</v>
      </c>
      <c r="K38" s="5" t="s">
        <v>1871</v>
      </c>
      <c r="P38" s="5" t="s">
        <v>5</v>
      </c>
      <c r="Q38" s="5" t="s">
        <v>5</v>
      </c>
    </row>
    <row r="39" spans="1:17" x14ac:dyDescent="0.2">
      <c r="A39" s="5" t="s">
        <v>1804</v>
      </c>
      <c r="B39" s="5" t="s">
        <v>1805</v>
      </c>
      <c r="C39" s="5">
        <v>7.4276746139999998</v>
      </c>
      <c r="D39" s="9">
        <v>5.8900000000000001E-13</v>
      </c>
      <c r="F39" s="5" t="s">
        <v>3079</v>
      </c>
      <c r="I39" s="5" t="s">
        <v>1869</v>
      </c>
      <c r="J39" s="5" t="s">
        <v>1869</v>
      </c>
      <c r="K39" s="5" t="s">
        <v>1871</v>
      </c>
      <c r="P39" s="5" t="s">
        <v>2</v>
      </c>
      <c r="Q39" s="5" t="s">
        <v>5</v>
      </c>
    </row>
    <row r="40" spans="1:17" x14ac:dyDescent="0.2">
      <c r="A40" s="5" t="s">
        <v>1191</v>
      </c>
      <c r="B40" s="5" t="s">
        <v>1193</v>
      </c>
      <c r="C40" s="5">
        <v>7.3408716519999997</v>
      </c>
      <c r="D40" s="9">
        <v>6.7399999999999996E-13</v>
      </c>
      <c r="F40" s="5" t="s">
        <v>3080</v>
      </c>
      <c r="I40" s="5" t="s">
        <v>1869</v>
      </c>
      <c r="J40" s="5" t="s">
        <v>1869</v>
      </c>
      <c r="K40" s="5" t="s">
        <v>1871</v>
      </c>
      <c r="L40" s="5" t="s">
        <v>3081</v>
      </c>
      <c r="M40" s="5" t="s">
        <v>3082</v>
      </c>
      <c r="N40" s="5" t="s">
        <v>1883</v>
      </c>
      <c r="P40" s="5" t="s">
        <v>2</v>
      </c>
      <c r="Q40" s="5" t="s">
        <v>5</v>
      </c>
    </row>
    <row r="41" spans="1:17" x14ac:dyDescent="0.2">
      <c r="A41" s="5" t="s">
        <v>291</v>
      </c>
      <c r="B41" s="5" t="s">
        <v>293</v>
      </c>
      <c r="C41" s="5">
        <v>7.3370444969999999</v>
      </c>
      <c r="D41" s="9">
        <v>3.3300000000000001E-12</v>
      </c>
      <c r="F41" s="5" t="s">
        <v>2780</v>
      </c>
      <c r="I41" s="5" t="s">
        <v>1869</v>
      </c>
      <c r="J41" s="5" t="s">
        <v>1869</v>
      </c>
      <c r="K41" s="5" t="s">
        <v>1871</v>
      </c>
      <c r="L41" s="5" t="s">
        <v>3227</v>
      </c>
      <c r="M41" s="5" t="s">
        <v>3228</v>
      </c>
      <c r="N41" s="5" t="s">
        <v>3229</v>
      </c>
      <c r="P41" s="5" t="s">
        <v>5</v>
      </c>
      <c r="Q41" s="5" t="s">
        <v>5</v>
      </c>
    </row>
    <row r="42" spans="1:17" x14ac:dyDescent="0.2">
      <c r="A42" s="5" t="s">
        <v>916</v>
      </c>
      <c r="B42" s="5" t="s">
        <v>918</v>
      </c>
      <c r="C42" s="5">
        <v>7.290326147</v>
      </c>
      <c r="D42" s="5">
        <v>1.5259290000000001E-3</v>
      </c>
      <c r="F42" s="5" t="s">
        <v>2540</v>
      </c>
      <c r="G42" s="5" t="s">
        <v>2541</v>
      </c>
      <c r="H42" s="5" t="s">
        <v>2542</v>
      </c>
      <c r="I42" s="5" t="s">
        <v>1869</v>
      </c>
      <c r="J42" s="5" t="s">
        <v>1869</v>
      </c>
      <c r="K42" s="5" t="s">
        <v>1890</v>
      </c>
      <c r="L42" s="5" t="s">
        <v>2543</v>
      </c>
      <c r="M42" s="5" t="s">
        <v>2544</v>
      </c>
      <c r="N42" s="5" t="s">
        <v>1893</v>
      </c>
      <c r="O42" s="5" t="s">
        <v>4070</v>
      </c>
      <c r="P42" s="5" t="s">
        <v>5</v>
      </c>
      <c r="Q42" s="5" t="s">
        <v>5</v>
      </c>
    </row>
    <row r="43" spans="1:17" x14ac:dyDescent="0.2">
      <c r="A43" s="5" t="s">
        <v>572</v>
      </c>
      <c r="B43" s="5" t="s">
        <v>573</v>
      </c>
      <c r="C43" s="5">
        <v>7.2845975530000002</v>
      </c>
      <c r="D43" s="9">
        <v>1.75E-12</v>
      </c>
      <c r="F43" s="5" t="s">
        <v>1899</v>
      </c>
      <c r="I43" s="5" t="s">
        <v>1869</v>
      </c>
      <c r="J43" s="5" t="s">
        <v>1869</v>
      </c>
      <c r="K43" s="5" t="s">
        <v>1871</v>
      </c>
      <c r="P43" s="5" t="s">
        <v>2</v>
      </c>
      <c r="Q43" s="5" t="s">
        <v>5</v>
      </c>
    </row>
    <row r="44" spans="1:17" x14ac:dyDescent="0.2">
      <c r="A44" s="5" t="s">
        <v>1815</v>
      </c>
      <c r="B44" s="5" t="s">
        <v>1816</v>
      </c>
      <c r="C44" s="5">
        <v>7.0576971909999999</v>
      </c>
      <c r="D44" s="5">
        <v>4.5661999999999998E-4</v>
      </c>
      <c r="F44" s="5" t="s">
        <v>3037</v>
      </c>
      <c r="H44" s="5" t="s">
        <v>3038</v>
      </c>
      <c r="I44" s="5" t="s">
        <v>1869</v>
      </c>
      <c r="J44" s="5" t="s">
        <v>1869</v>
      </c>
      <c r="K44" s="5" t="s">
        <v>1871</v>
      </c>
      <c r="L44" s="5" t="s">
        <v>3039</v>
      </c>
      <c r="M44" s="5" t="s">
        <v>3040</v>
      </c>
      <c r="N44" s="5" t="s">
        <v>1975</v>
      </c>
      <c r="P44" s="5" t="s">
        <v>2</v>
      </c>
      <c r="Q44" s="5" t="s">
        <v>5</v>
      </c>
    </row>
    <row r="45" spans="1:17" x14ac:dyDescent="0.2">
      <c r="A45" s="5" t="s">
        <v>615</v>
      </c>
      <c r="B45" s="5" t="s">
        <v>617</v>
      </c>
      <c r="C45" s="5">
        <v>6.6765349629999999</v>
      </c>
      <c r="D45" s="9">
        <v>3.3499999999999999E-13</v>
      </c>
      <c r="F45" s="5" t="s">
        <v>1899</v>
      </c>
      <c r="H45" s="5" t="s">
        <v>3065</v>
      </c>
      <c r="I45" s="5" t="s">
        <v>1869</v>
      </c>
      <c r="J45" s="5" t="s">
        <v>1869</v>
      </c>
      <c r="K45" s="5" t="s">
        <v>1871</v>
      </c>
      <c r="L45" s="5" t="s">
        <v>2587</v>
      </c>
      <c r="M45" s="5" t="s">
        <v>2588</v>
      </c>
      <c r="N45" s="5" t="s">
        <v>2589</v>
      </c>
      <c r="P45" s="5" t="s">
        <v>5</v>
      </c>
      <c r="Q45" s="5" t="s">
        <v>5</v>
      </c>
    </row>
    <row r="46" spans="1:17" x14ac:dyDescent="0.2">
      <c r="A46" s="5" t="s">
        <v>415</v>
      </c>
      <c r="B46" s="5" t="s">
        <v>416</v>
      </c>
      <c r="C46" s="5">
        <v>6.4105000140000001</v>
      </c>
      <c r="D46" s="9">
        <v>6.6699999999999996E-12</v>
      </c>
      <c r="F46" s="5" t="s">
        <v>1899</v>
      </c>
      <c r="I46" s="5" t="s">
        <v>1869</v>
      </c>
      <c r="J46" s="5" t="s">
        <v>1869</v>
      </c>
      <c r="K46" s="5" t="s">
        <v>1871</v>
      </c>
      <c r="P46" s="5" t="s">
        <v>2</v>
      </c>
      <c r="Q46" s="5" t="s">
        <v>5</v>
      </c>
    </row>
    <row r="47" spans="1:17" x14ac:dyDescent="0.2">
      <c r="A47" s="5" t="s">
        <v>498</v>
      </c>
      <c r="B47" s="5" t="s">
        <v>501</v>
      </c>
      <c r="C47" s="5">
        <v>6.3048378930000002</v>
      </c>
      <c r="D47" s="9">
        <v>6.8600000000000001E-11</v>
      </c>
      <c r="F47" s="5" t="s">
        <v>2193</v>
      </c>
      <c r="H47" s="5" t="s">
        <v>2194</v>
      </c>
      <c r="I47" s="5" t="s">
        <v>1869</v>
      </c>
      <c r="J47" s="5" t="s">
        <v>1869</v>
      </c>
      <c r="K47" s="5" t="s">
        <v>1871</v>
      </c>
      <c r="L47" s="5" t="s">
        <v>2195</v>
      </c>
      <c r="M47" s="5" t="s">
        <v>2196</v>
      </c>
      <c r="N47" s="5" t="s">
        <v>1893</v>
      </c>
      <c r="O47" s="5" t="s">
        <v>4069</v>
      </c>
      <c r="P47" s="5" t="s">
        <v>5</v>
      </c>
      <c r="Q47" s="5" t="s">
        <v>5</v>
      </c>
    </row>
    <row r="48" spans="1:17" x14ac:dyDescent="0.2">
      <c r="A48" s="5" t="s">
        <v>709</v>
      </c>
      <c r="B48" s="5" t="s">
        <v>710</v>
      </c>
      <c r="C48" s="5">
        <v>6.2762248659999997</v>
      </c>
      <c r="D48" s="9">
        <v>1.8700000000000001E-13</v>
      </c>
      <c r="F48" s="5" t="s">
        <v>3116</v>
      </c>
      <c r="G48" s="5" t="s">
        <v>3117</v>
      </c>
      <c r="H48" s="5" t="s">
        <v>3118</v>
      </c>
      <c r="I48" s="5" t="s">
        <v>1869</v>
      </c>
      <c r="J48" s="5" t="s">
        <v>1869</v>
      </c>
      <c r="K48" s="5" t="s">
        <v>1871</v>
      </c>
      <c r="L48" s="5" t="s">
        <v>3119</v>
      </c>
      <c r="M48" s="5" t="s">
        <v>3120</v>
      </c>
      <c r="N48" s="5" t="s">
        <v>1905</v>
      </c>
      <c r="P48" s="5" t="s">
        <v>2</v>
      </c>
      <c r="Q48" s="5" t="s">
        <v>5</v>
      </c>
    </row>
    <row r="49" spans="1:17" x14ac:dyDescent="0.2">
      <c r="A49" s="5" t="s">
        <v>1349</v>
      </c>
      <c r="B49" s="5" t="s">
        <v>1351</v>
      </c>
      <c r="C49" s="5">
        <v>5.9169944279999998</v>
      </c>
      <c r="D49" s="9">
        <v>2.7E-11</v>
      </c>
      <c r="F49" s="5" t="s">
        <v>1899</v>
      </c>
      <c r="I49" s="5" t="s">
        <v>1869</v>
      </c>
      <c r="J49" s="5" t="s">
        <v>1869</v>
      </c>
      <c r="K49" s="5" t="s">
        <v>1890</v>
      </c>
      <c r="P49" s="5" t="s">
        <v>5</v>
      </c>
      <c r="Q49" s="5" t="s">
        <v>5</v>
      </c>
    </row>
    <row r="50" spans="1:17" x14ac:dyDescent="0.2">
      <c r="A50" s="5" t="s">
        <v>841</v>
      </c>
      <c r="B50" s="5" t="s">
        <v>842</v>
      </c>
      <c r="C50" s="5">
        <v>5.8540225210000001</v>
      </c>
      <c r="D50" s="9">
        <v>5.8900000000000001E-13</v>
      </c>
      <c r="F50" s="5" t="s">
        <v>1899</v>
      </c>
      <c r="H50" s="5" t="s">
        <v>2635</v>
      </c>
      <c r="I50" s="5" t="s">
        <v>1869</v>
      </c>
      <c r="J50" s="5" t="s">
        <v>1869</v>
      </c>
      <c r="K50" s="5" t="s">
        <v>1871</v>
      </c>
      <c r="P50" s="5" t="s">
        <v>5</v>
      </c>
      <c r="Q50" s="5" t="s">
        <v>5</v>
      </c>
    </row>
    <row r="51" spans="1:17" x14ac:dyDescent="0.2">
      <c r="A51" s="5" t="s">
        <v>1621</v>
      </c>
      <c r="B51" s="5" t="s">
        <v>1622</v>
      </c>
      <c r="C51" s="5">
        <v>5.5975236659999998</v>
      </c>
      <c r="D51" s="9">
        <v>1.6299999999999999E-12</v>
      </c>
      <c r="F51" s="5" t="s">
        <v>2093</v>
      </c>
      <c r="I51" s="5" t="s">
        <v>1869</v>
      </c>
      <c r="J51" s="5" t="s">
        <v>1869</v>
      </c>
      <c r="K51" s="5" t="s">
        <v>1871</v>
      </c>
      <c r="L51" s="5" t="s">
        <v>2094</v>
      </c>
      <c r="M51" s="5" t="s">
        <v>2095</v>
      </c>
      <c r="N51" s="5" t="s">
        <v>2096</v>
      </c>
      <c r="P51" s="5" t="s">
        <v>2</v>
      </c>
      <c r="Q51" s="5" t="s">
        <v>5</v>
      </c>
    </row>
    <row r="52" spans="1:17" x14ac:dyDescent="0.2">
      <c r="A52" s="5" t="s">
        <v>1463</v>
      </c>
      <c r="B52" s="5" t="s">
        <v>1465</v>
      </c>
      <c r="C52" s="5">
        <v>5.4356357539999998</v>
      </c>
      <c r="D52" s="9">
        <v>2.2400000000000001E-11</v>
      </c>
      <c r="F52" s="5" t="s">
        <v>2903</v>
      </c>
      <c r="I52" s="5" t="s">
        <v>1869</v>
      </c>
      <c r="J52" s="5" t="s">
        <v>1869</v>
      </c>
      <c r="K52" s="5" t="s">
        <v>1871</v>
      </c>
      <c r="L52" s="5" t="s">
        <v>2904</v>
      </c>
      <c r="M52" s="5" t="s">
        <v>2905</v>
      </c>
      <c r="N52" s="5" t="s">
        <v>2035</v>
      </c>
      <c r="P52" s="5" t="s">
        <v>5</v>
      </c>
      <c r="Q52" s="5" t="s">
        <v>5</v>
      </c>
    </row>
    <row r="53" spans="1:17" x14ac:dyDescent="0.2">
      <c r="A53" s="5" t="s">
        <v>1428</v>
      </c>
      <c r="B53" s="5" t="s">
        <v>1431</v>
      </c>
      <c r="C53" s="5">
        <v>5.3979906739999999</v>
      </c>
      <c r="D53" s="9">
        <v>1.6699999999999999E-10</v>
      </c>
      <c r="F53" s="5" t="s">
        <v>1899</v>
      </c>
      <c r="I53" s="5" t="s">
        <v>1869</v>
      </c>
      <c r="J53" s="5" t="s">
        <v>1869</v>
      </c>
      <c r="K53" s="5" t="s">
        <v>1871</v>
      </c>
      <c r="P53" s="5" t="s">
        <v>5</v>
      </c>
      <c r="Q53" s="5" t="s">
        <v>5</v>
      </c>
    </row>
    <row r="54" spans="1:17" x14ac:dyDescent="0.2">
      <c r="A54" s="5" t="s">
        <v>898</v>
      </c>
      <c r="B54" s="5" t="s">
        <v>899</v>
      </c>
      <c r="C54" s="5">
        <v>5.3276142240000004</v>
      </c>
      <c r="D54" s="9">
        <v>3.7600000000000001E-13</v>
      </c>
      <c r="F54" s="5" t="s">
        <v>2708</v>
      </c>
      <c r="G54" s="5" t="s">
        <v>2709</v>
      </c>
      <c r="H54" s="5" t="s">
        <v>2710</v>
      </c>
      <c r="I54" s="5" t="s">
        <v>1869</v>
      </c>
      <c r="J54" s="5" t="s">
        <v>1869</v>
      </c>
      <c r="K54" s="5" t="s">
        <v>1871</v>
      </c>
      <c r="L54" s="5" t="s">
        <v>2711</v>
      </c>
      <c r="M54" s="5" t="s">
        <v>2712</v>
      </c>
      <c r="N54" s="5" t="s">
        <v>2097</v>
      </c>
      <c r="P54" s="5" t="s">
        <v>5</v>
      </c>
      <c r="Q54" s="5" t="s">
        <v>2</v>
      </c>
    </row>
    <row r="55" spans="1:17" x14ac:dyDescent="0.2">
      <c r="A55" s="5" t="s">
        <v>541</v>
      </c>
      <c r="B55" s="5" t="s">
        <v>542</v>
      </c>
      <c r="C55" s="5">
        <v>5.2052243730000001</v>
      </c>
      <c r="D55" s="9">
        <v>8.6500000000000005E-12</v>
      </c>
      <c r="F55" s="5" t="s">
        <v>2270</v>
      </c>
      <c r="I55" s="5" t="s">
        <v>1869</v>
      </c>
      <c r="J55" s="5" t="s">
        <v>1869</v>
      </c>
      <c r="K55" s="5" t="s">
        <v>1890</v>
      </c>
      <c r="L55" s="5" t="s">
        <v>2090</v>
      </c>
      <c r="M55" s="5" t="s">
        <v>2091</v>
      </c>
      <c r="N55" s="5" t="s">
        <v>2092</v>
      </c>
      <c r="P55" s="5" t="s">
        <v>5</v>
      </c>
      <c r="Q55" s="5" t="s">
        <v>5</v>
      </c>
    </row>
    <row r="56" spans="1:17" x14ac:dyDescent="0.2">
      <c r="A56" s="5" t="s">
        <v>1571</v>
      </c>
      <c r="B56" s="5" t="s">
        <v>1573</v>
      </c>
      <c r="C56" s="5">
        <v>5.0239031289999998</v>
      </c>
      <c r="D56" s="9">
        <v>8.9899999999999995E-12</v>
      </c>
      <c r="F56" s="5" t="s">
        <v>1899</v>
      </c>
      <c r="H56" s="5" t="s">
        <v>2230</v>
      </c>
      <c r="I56" s="5" t="s">
        <v>1869</v>
      </c>
      <c r="J56" s="5" t="s">
        <v>1869</v>
      </c>
      <c r="K56" s="5" t="s">
        <v>1871</v>
      </c>
      <c r="L56" s="5" t="s">
        <v>2231</v>
      </c>
      <c r="M56" s="5" t="s">
        <v>2232</v>
      </c>
      <c r="N56" s="5" t="s">
        <v>1883</v>
      </c>
      <c r="P56" s="5" t="s">
        <v>5</v>
      </c>
      <c r="Q56" s="5" t="s">
        <v>2</v>
      </c>
    </row>
    <row r="57" spans="1:17" x14ac:dyDescent="0.2">
      <c r="A57" s="5" t="s">
        <v>782</v>
      </c>
      <c r="B57" s="5" t="s">
        <v>783</v>
      </c>
      <c r="C57" s="5">
        <v>5.0185258230000001</v>
      </c>
      <c r="D57" s="9">
        <v>1.6299999999999999E-12</v>
      </c>
      <c r="F57" s="5" t="s">
        <v>3137</v>
      </c>
      <c r="I57" s="5" t="s">
        <v>1869</v>
      </c>
      <c r="J57" s="5" t="s">
        <v>1869</v>
      </c>
      <c r="K57" s="5" t="s">
        <v>1871</v>
      </c>
      <c r="P57" s="5" t="s">
        <v>2</v>
      </c>
      <c r="Q57" s="5" t="s">
        <v>5</v>
      </c>
    </row>
    <row r="58" spans="1:17" x14ac:dyDescent="0.2">
      <c r="A58" s="5" t="s">
        <v>1457</v>
      </c>
      <c r="B58" s="5" t="s">
        <v>1458</v>
      </c>
      <c r="C58" s="5">
        <v>4.8359410540000001</v>
      </c>
      <c r="D58" s="5">
        <v>7.6656399999999996E-4</v>
      </c>
      <c r="F58" s="5" t="s">
        <v>2514</v>
      </c>
      <c r="G58" s="5" t="s">
        <v>2515</v>
      </c>
      <c r="H58" s="5" t="s">
        <v>2516</v>
      </c>
      <c r="I58" s="5" t="s">
        <v>1869</v>
      </c>
      <c r="J58" s="5" t="s">
        <v>1869</v>
      </c>
      <c r="K58" s="5" t="s">
        <v>1890</v>
      </c>
      <c r="L58" s="5" t="s">
        <v>2228</v>
      </c>
      <c r="M58" s="5" t="s">
        <v>2229</v>
      </c>
      <c r="N58" s="5" t="s">
        <v>1893</v>
      </c>
      <c r="O58" s="5" t="s">
        <v>4073</v>
      </c>
      <c r="P58" s="5" t="s">
        <v>2</v>
      </c>
      <c r="Q58" s="5" t="s">
        <v>5</v>
      </c>
    </row>
    <row r="59" spans="1:17" x14ac:dyDescent="0.2">
      <c r="A59" s="5" t="s">
        <v>927</v>
      </c>
      <c r="B59" s="5" t="s">
        <v>928</v>
      </c>
      <c r="C59" s="5">
        <v>4.793040177</v>
      </c>
      <c r="D59" s="9">
        <v>1.67E-12</v>
      </c>
      <c r="F59" s="5" t="s">
        <v>1899</v>
      </c>
      <c r="I59" s="5" t="s">
        <v>1869</v>
      </c>
      <c r="J59" s="5" t="s">
        <v>1869</v>
      </c>
      <c r="K59" s="5" t="s">
        <v>1871</v>
      </c>
      <c r="P59" s="5" t="s">
        <v>2</v>
      </c>
      <c r="Q59" s="5" t="s">
        <v>5</v>
      </c>
    </row>
    <row r="60" spans="1:17" x14ac:dyDescent="0.2">
      <c r="A60" s="5" t="s">
        <v>223</v>
      </c>
      <c r="B60" s="5" t="s">
        <v>224</v>
      </c>
      <c r="C60" s="5">
        <v>4.772319102</v>
      </c>
      <c r="D60" s="5">
        <v>8.87421E-4</v>
      </c>
      <c r="F60" s="5" t="s">
        <v>2382</v>
      </c>
      <c r="H60" s="5" t="s">
        <v>2383</v>
      </c>
      <c r="I60" s="5" t="s">
        <v>1869</v>
      </c>
      <c r="J60" s="5" t="s">
        <v>1869</v>
      </c>
      <c r="K60" s="5" t="s">
        <v>1890</v>
      </c>
      <c r="L60" s="5" t="s">
        <v>2384</v>
      </c>
      <c r="M60" s="5" t="s">
        <v>2385</v>
      </c>
      <c r="N60" s="5" t="s">
        <v>1893</v>
      </c>
      <c r="O60" s="5" t="s">
        <v>4069</v>
      </c>
      <c r="P60" s="5" t="s">
        <v>2</v>
      </c>
      <c r="Q60" s="5" t="s">
        <v>2</v>
      </c>
    </row>
    <row r="61" spans="1:17" x14ac:dyDescent="0.2">
      <c r="A61" s="5" t="s">
        <v>1344</v>
      </c>
      <c r="B61" s="5" t="s">
        <v>1346</v>
      </c>
      <c r="C61" s="5">
        <v>4.7539289169999996</v>
      </c>
      <c r="D61" s="5">
        <v>9.5723900000000003E-4</v>
      </c>
      <c r="F61" s="5" t="s">
        <v>2971</v>
      </c>
      <c r="H61" s="5" t="s">
        <v>2082</v>
      </c>
      <c r="I61" s="5" t="s">
        <v>1869</v>
      </c>
      <c r="J61" s="5" t="s">
        <v>1869</v>
      </c>
      <c r="K61" s="5" t="s">
        <v>1890</v>
      </c>
      <c r="L61" s="5" t="s">
        <v>2083</v>
      </c>
      <c r="M61" s="5" t="s">
        <v>2084</v>
      </c>
      <c r="N61" s="5" t="s">
        <v>1893</v>
      </c>
      <c r="O61" s="5" t="s">
        <v>4069</v>
      </c>
      <c r="P61" s="5" t="s">
        <v>5</v>
      </c>
      <c r="Q61" s="5" t="s">
        <v>5</v>
      </c>
    </row>
    <row r="62" spans="1:17" x14ac:dyDescent="0.2">
      <c r="A62" s="5" t="s">
        <v>59</v>
      </c>
      <c r="B62" s="5" t="s">
        <v>60</v>
      </c>
      <c r="C62" s="5">
        <v>4.521121291</v>
      </c>
      <c r="D62" s="5">
        <v>5.9712680000000001E-3</v>
      </c>
      <c r="F62" s="5" t="s">
        <v>1899</v>
      </c>
      <c r="I62" s="5" t="s">
        <v>1869</v>
      </c>
      <c r="J62" s="5" t="s">
        <v>1869</v>
      </c>
      <c r="K62" s="5" t="s">
        <v>1871</v>
      </c>
      <c r="P62" s="5" t="s">
        <v>2</v>
      </c>
      <c r="Q62" s="5" t="s">
        <v>2</v>
      </c>
    </row>
    <row r="63" spans="1:17" x14ac:dyDescent="0.2">
      <c r="A63" s="5" t="s">
        <v>1059</v>
      </c>
      <c r="B63" s="5" t="s">
        <v>1061</v>
      </c>
      <c r="C63" s="5">
        <v>4.4984078109999999</v>
      </c>
      <c r="D63" s="9">
        <v>4.7700000000000001E-12</v>
      </c>
      <c r="F63" s="5" t="s">
        <v>2233</v>
      </c>
      <c r="H63" s="5" t="s">
        <v>2234</v>
      </c>
      <c r="I63" s="5" t="s">
        <v>1869</v>
      </c>
      <c r="J63" s="5" t="s">
        <v>1869</v>
      </c>
      <c r="K63" s="5" t="s">
        <v>1871</v>
      </c>
      <c r="L63" s="5" t="s">
        <v>2235</v>
      </c>
      <c r="M63" s="5" t="s">
        <v>2236</v>
      </c>
      <c r="N63" s="5" t="s">
        <v>1893</v>
      </c>
      <c r="O63" s="5" t="s">
        <v>4069</v>
      </c>
      <c r="P63" s="5" t="s">
        <v>5</v>
      </c>
      <c r="Q63" s="5" t="s">
        <v>2</v>
      </c>
    </row>
    <row r="64" spans="1:17" x14ac:dyDescent="0.2">
      <c r="A64" s="5" t="s">
        <v>373</v>
      </c>
      <c r="B64" s="5" t="s">
        <v>374</v>
      </c>
      <c r="C64" s="5">
        <v>4.4746468789999998</v>
      </c>
      <c r="D64" s="9">
        <v>1.7699999999999999E-12</v>
      </c>
      <c r="F64" s="5" t="s">
        <v>2497</v>
      </c>
      <c r="I64" s="5" t="s">
        <v>1869</v>
      </c>
      <c r="J64" s="5" t="s">
        <v>1869</v>
      </c>
      <c r="K64" s="5" t="s">
        <v>1871</v>
      </c>
      <c r="L64" s="5" t="s">
        <v>2498</v>
      </c>
      <c r="M64" s="5" t="s">
        <v>2499</v>
      </c>
      <c r="N64" s="5" t="s">
        <v>2500</v>
      </c>
      <c r="P64" s="5" t="s">
        <v>2</v>
      </c>
      <c r="Q64" s="5" t="s">
        <v>5</v>
      </c>
    </row>
    <row r="65" spans="1:17" x14ac:dyDescent="0.2">
      <c r="A65" s="5" t="s">
        <v>360</v>
      </c>
      <c r="B65" s="5" t="s">
        <v>361</v>
      </c>
      <c r="C65" s="5">
        <v>4.3663956559999999</v>
      </c>
      <c r="D65" s="9">
        <v>1.79E-6</v>
      </c>
      <c r="F65" s="5" t="s">
        <v>2181</v>
      </c>
      <c r="G65" s="5" t="s">
        <v>2182</v>
      </c>
      <c r="H65" s="5" t="s">
        <v>2183</v>
      </c>
      <c r="I65" s="5" t="s">
        <v>1869</v>
      </c>
      <c r="J65" s="5" t="s">
        <v>1869</v>
      </c>
      <c r="K65" s="5" t="s">
        <v>1871</v>
      </c>
      <c r="P65" s="5" t="s">
        <v>5</v>
      </c>
      <c r="Q65" s="5" t="s">
        <v>2</v>
      </c>
    </row>
    <row r="66" spans="1:17" x14ac:dyDescent="0.2">
      <c r="A66" s="5" t="s">
        <v>1314</v>
      </c>
      <c r="B66" s="5" t="s">
        <v>1315</v>
      </c>
      <c r="C66" s="5">
        <v>4.3267410379999998</v>
      </c>
      <c r="D66" s="9">
        <v>1.67E-12</v>
      </c>
      <c r="F66" s="5" t="s">
        <v>3289</v>
      </c>
      <c r="G66" s="5" t="s">
        <v>3290</v>
      </c>
      <c r="H66" s="5" t="s">
        <v>3291</v>
      </c>
      <c r="I66" s="5" t="s">
        <v>1869</v>
      </c>
      <c r="J66" s="5" t="s">
        <v>1869</v>
      </c>
      <c r="K66" s="5" t="s">
        <v>1871</v>
      </c>
      <c r="L66" s="5" t="s">
        <v>3292</v>
      </c>
      <c r="M66" s="5" t="s">
        <v>3293</v>
      </c>
      <c r="N66" s="5" t="s">
        <v>1975</v>
      </c>
      <c r="P66" s="5" t="s">
        <v>2</v>
      </c>
      <c r="Q66" s="5" t="s">
        <v>5</v>
      </c>
    </row>
    <row r="67" spans="1:17" x14ac:dyDescent="0.2">
      <c r="A67" s="5" t="s">
        <v>1525</v>
      </c>
      <c r="B67" s="5" t="s">
        <v>1526</v>
      </c>
      <c r="C67" s="5">
        <v>4.3099645110000004</v>
      </c>
      <c r="D67" s="9">
        <v>5.8500000000000003E-12</v>
      </c>
      <c r="F67" s="5" t="s">
        <v>3107</v>
      </c>
      <c r="I67" s="5" t="s">
        <v>1869</v>
      </c>
      <c r="J67" s="5" t="s">
        <v>1869</v>
      </c>
      <c r="K67" s="5" t="s">
        <v>1871</v>
      </c>
      <c r="L67" s="5" t="s">
        <v>3108</v>
      </c>
      <c r="M67" s="5" t="s">
        <v>3109</v>
      </c>
      <c r="N67" s="5" t="s">
        <v>1883</v>
      </c>
      <c r="P67" s="5" t="s">
        <v>2</v>
      </c>
      <c r="Q67" s="5" t="s">
        <v>5</v>
      </c>
    </row>
    <row r="68" spans="1:17" x14ac:dyDescent="0.2">
      <c r="A68" s="5" t="s">
        <v>186</v>
      </c>
      <c r="B68" s="5" t="s">
        <v>188</v>
      </c>
      <c r="C68" s="5">
        <v>4.286225355</v>
      </c>
      <c r="D68" s="9">
        <v>6.3799999999999997E-10</v>
      </c>
      <c r="F68" s="5" t="s">
        <v>1943</v>
      </c>
      <c r="I68" s="5" t="s">
        <v>1869</v>
      </c>
      <c r="J68" s="5" t="s">
        <v>1869</v>
      </c>
      <c r="K68" s="5" t="s">
        <v>1871</v>
      </c>
      <c r="L68" s="5" t="s">
        <v>1944</v>
      </c>
      <c r="M68" s="5" t="s">
        <v>1945</v>
      </c>
      <c r="N68" s="5" t="s">
        <v>1946</v>
      </c>
      <c r="P68" s="5" t="s">
        <v>5</v>
      </c>
      <c r="Q68" s="5" t="s">
        <v>5</v>
      </c>
    </row>
    <row r="69" spans="1:17" x14ac:dyDescent="0.2">
      <c r="A69" s="5" t="s">
        <v>651</v>
      </c>
      <c r="B69" s="5" t="s">
        <v>653</v>
      </c>
      <c r="C69" s="5">
        <v>4.2748509629999996</v>
      </c>
      <c r="D69" s="5">
        <v>7.9117100000000002E-4</v>
      </c>
      <c r="F69" s="5" t="s">
        <v>3007</v>
      </c>
      <c r="H69" s="5" t="s">
        <v>3008</v>
      </c>
      <c r="I69" s="5" t="s">
        <v>1869</v>
      </c>
      <c r="J69" s="5" t="s">
        <v>1869</v>
      </c>
      <c r="K69" s="5" t="s">
        <v>1890</v>
      </c>
      <c r="L69" s="5" t="s">
        <v>3009</v>
      </c>
      <c r="M69" s="5" t="s">
        <v>3010</v>
      </c>
      <c r="N69" s="5" t="s">
        <v>2092</v>
      </c>
      <c r="P69" s="5" t="s">
        <v>5</v>
      </c>
      <c r="Q69" s="5" t="s">
        <v>2</v>
      </c>
    </row>
    <row r="70" spans="1:17" x14ac:dyDescent="0.2">
      <c r="A70" s="5" t="s">
        <v>203</v>
      </c>
      <c r="B70" s="5" t="s">
        <v>205</v>
      </c>
      <c r="C70" s="5">
        <v>4.2431893040000004</v>
      </c>
      <c r="D70" s="9">
        <v>1.75E-12</v>
      </c>
      <c r="F70" s="5" t="s">
        <v>3169</v>
      </c>
      <c r="I70" s="5" t="s">
        <v>1869</v>
      </c>
      <c r="J70" s="5" t="s">
        <v>1869</v>
      </c>
      <c r="K70" s="5" t="s">
        <v>1871</v>
      </c>
      <c r="P70" s="5" t="s">
        <v>5</v>
      </c>
      <c r="Q70" s="5" t="s">
        <v>5</v>
      </c>
    </row>
    <row r="71" spans="1:17" x14ac:dyDescent="0.2">
      <c r="A71" s="5" t="s">
        <v>802</v>
      </c>
      <c r="B71" s="5" t="s">
        <v>803</v>
      </c>
      <c r="C71" s="5">
        <v>4.2278968030000001</v>
      </c>
      <c r="D71" s="9">
        <v>3E-11</v>
      </c>
      <c r="F71" s="5" t="s">
        <v>2181</v>
      </c>
      <c r="G71" s="5" t="s">
        <v>2182</v>
      </c>
      <c r="H71" s="5" t="s">
        <v>2183</v>
      </c>
      <c r="I71" s="5" t="s">
        <v>1869</v>
      </c>
      <c r="J71" s="5" t="s">
        <v>1869</v>
      </c>
      <c r="K71" s="5" t="s">
        <v>1871</v>
      </c>
      <c r="L71" s="5" t="s">
        <v>2184</v>
      </c>
      <c r="M71" s="5" t="s">
        <v>2185</v>
      </c>
      <c r="N71" s="5" t="s">
        <v>1905</v>
      </c>
      <c r="P71" s="5" t="s">
        <v>2</v>
      </c>
      <c r="Q71" s="5" t="s">
        <v>2</v>
      </c>
    </row>
    <row r="72" spans="1:17" x14ac:dyDescent="0.2">
      <c r="A72" s="5" t="s">
        <v>577</v>
      </c>
      <c r="B72" s="5" t="s">
        <v>578</v>
      </c>
      <c r="C72" s="5">
        <v>4.1493878569999998</v>
      </c>
      <c r="D72" s="5">
        <v>6.1969200000000003E-4</v>
      </c>
      <c r="F72" s="5" t="s">
        <v>2916</v>
      </c>
      <c r="I72" s="5" t="s">
        <v>1869</v>
      </c>
      <c r="J72" s="5" t="s">
        <v>1869</v>
      </c>
      <c r="K72" s="5" t="s">
        <v>1890</v>
      </c>
      <c r="L72" s="5" t="s">
        <v>2917</v>
      </c>
      <c r="M72" s="5" t="s">
        <v>2918</v>
      </c>
      <c r="N72" s="5" t="s">
        <v>2092</v>
      </c>
      <c r="P72" s="5" t="s">
        <v>2</v>
      </c>
      <c r="Q72" s="5" t="s">
        <v>5</v>
      </c>
    </row>
    <row r="73" spans="1:17" x14ac:dyDescent="0.2">
      <c r="A73" s="5" t="s">
        <v>242</v>
      </c>
      <c r="B73" s="5" t="s">
        <v>245</v>
      </c>
      <c r="C73" s="5">
        <v>4.0425315980000001</v>
      </c>
      <c r="D73" s="9">
        <v>1.1600000000000001E-11</v>
      </c>
      <c r="F73" s="5" t="s">
        <v>2025</v>
      </c>
      <c r="G73" s="5" t="s">
        <v>2026</v>
      </c>
      <c r="H73" s="5" t="s">
        <v>2027</v>
      </c>
      <c r="I73" s="5" t="s">
        <v>1869</v>
      </c>
      <c r="J73" s="5" t="s">
        <v>1869</v>
      </c>
      <c r="K73" s="5" t="s">
        <v>1871</v>
      </c>
      <c r="L73" s="5" t="s">
        <v>2028</v>
      </c>
      <c r="M73" s="5" t="s">
        <v>2029</v>
      </c>
      <c r="N73" s="5" t="s">
        <v>1905</v>
      </c>
      <c r="P73" s="5" t="s">
        <v>5</v>
      </c>
      <c r="Q73" s="5" t="s">
        <v>5</v>
      </c>
    </row>
    <row r="74" spans="1:17" x14ac:dyDescent="0.2">
      <c r="A74" s="5" t="s">
        <v>1704</v>
      </c>
      <c r="B74" s="5" t="s">
        <v>1706</v>
      </c>
      <c r="C74" s="5">
        <v>4.0204020820000004</v>
      </c>
      <c r="D74" s="9">
        <v>9.7199999999999998E-11</v>
      </c>
      <c r="F74" s="5" t="s">
        <v>3128</v>
      </c>
      <c r="H74" s="5" t="s">
        <v>2553</v>
      </c>
      <c r="I74" s="5" t="s">
        <v>1869</v>
      </c>
      <c r="J74" s="5" t="s">
        <v>1869</v>
      </c>
      <c r="K74" s="5" t="s">
        <v>1890</v>
      </c>
      <c r="L74" s="5" t="s">
        <v>2554</v>
      </c>
      <c r="M74" s="5" t="s">
        <v>2555</v>
      </c>
      <c r="N74" s="5" t="s">
        <v>2092</v>
      </c>
      <c r="P74" s="5" t="s">
        <v>5</v>
      </c>
      <c r="Q74" s="5" t="s">
        <v>5</v>
      </c>
    </row>
    <row r="75" spans="1:17" x14ac:dyDescent="0.2">
      <c r="A75" s="5" t="s">
        <v>1325</v>
      </c>
      <c r="B75" s="5" t="s">
        <v>1327</v>
      </c>
      <c r="C75" s="5">
        <v>3.96259585</v>
      </c>
      <c r="D75" s="9">
        <v>4.8899999999999997E-10</v>
      </c>
      <c r="F75" s="5" t="s">
        <v>3028</v>
      </c>
      <c r="H75" s="5" t="s">
        <v>3029</v>
      </c>
      <c r="I75" s="5" t="s">
        <v>1869</v>
      </c>
      <c r="J75" s="5" t="s">
        <v>1869</v>
      </c>
      <c r="K75" s="5" t="s">
        <v>1871</v>
      </c>
      <c r="L75" s="5" t="s">
        <v>2921</v>
      </c>
      <c r="M75" s="5" t="s">
        <v>2922</v>
      </c>
      <c r="N75" s="5" t="s">
        <v>1970</v>
      </c>
      <c r="P75" s="5" t="s">
        <v>5</v>
      </c>
      <c r="Q75" s="5" t="s">
        <v>5</v>
      </c>
    </row>
    <row r="76" spans="1:17" x14ac:dyDescent="0.2">
      <c r="A76" s="5" t="s">
        <v>1725</v>
      </c>
      <c r="B76" s="5" t="s">
        <v>1726</v>
      </c>
      <c r="C76" s="5">
        <v>3.9461384229999998</v>
      </c>
      <c r="D76" s="9">
        <v>1.9100000000000001E-11</v>
      </c>
      <c r="F76" s="5" t="s">
        <v>2186</v>
      </c>
      <c r="H76" s="5" t="s">
        <v>2200</v>
      </c>
      <c r="I76" s="5" t="s">
        <v>1869</v>
      </c>
      <c r="J76" s="5" t="s">
        <v>1869</v>
      </c>
      <c r="K76" s="5" t="s">
        <v>1871</v>
      </c>
      <c r="L76" s="5" t="s">
        <v>2187</v>
      </c>
      <c r="M76" s="5" t="s">
        <v>2188</v>
      </c>
      <c r="N76" s="5" t="s">
        <v>2189</v>
      </c>
      <c r="O76" s="5" t="s">
        <v>4078</v>
      </c>
      <c r="P76" s="5" t="s">
        <v>2</v>
      </c>
      <c r="Q76" s="5" t="s">
        <v>5</v>
      </c>
    </row>
    <row r="77" spans="1:17" x14ac:dyDescent="0.2">
      <c r="A77" s="5" t="s">
        <v>674</v>
      </c>
      <c r="B77" s="5" t="s">
        <v>676</v>
      </c>
      <c r="C77" s="5">
        <v>3.9308967830000001</v>
      </c>
      <c r="D77" s="9">
        <v>3.1100000000000001E-11</v>
      </c>
      <c r="F77" s="5" t="s">
        <v>3106</v>
      </c>
      <c r="I77" s="5" t="s">
        <v>1869</v>
      </c>
      <c r="J77" s="5" t="s">
        <v>1869</v>
      </c>
      <c r="K77" s="5" t="s">
        <v>1871</v>
      </c>
      <c r="P77" s="5" t="s">
        <v>5</v>
      </c>
      <c r="Q77" s="5" t="s">
        <v>5</v>
      </c>
    </row>
    <row r="78" spans="1:17" x14ac:dyDescent="0.2">
      <c r="A78" s="5" t="s">
        <v>1552</v>
      </c>
      <c r="B78" s="5" t="s">
        <v>2915</v>
      </c>
      <c r="C78" s="5">
        <v>3.9251666649999999</v>
      </c>
      <c r="D78" s="5">
        <v>1.9717620000000002E-3</v>
      </c>
      <c r="F78" s="5" t="s">
        <v>2514</v>
      </c>
      <c r="G78" s="5" t="s">
        <v>2515</v>
      </c>
      <c r="H78" s="5" t="s">
        <v>2516</v>
      </c>
      <c r="I78" s="5" t="s">
        <v>1869</v>
      </c>
      <c r="J78" s="5" t="s">
        <v>1869</v>
      </c>
      <c r="K78" s="5" t="s">
        <v>1871</v>
      </c>
      <c r="L78" s="5" t="s">
        <v>2228</v>
      </c>
      <c r="M78" s="5" t="s">
        <v>2229</v>
      </c>
      <c r="N78" s="5" t="s">
        <v>1893</v>
      </c>
      <c r="O78" s="5" t="s">
        <v>4073</v>
      </c>
      <c r="P78" s="5" t="s">
        <v>5</v>
      </c>
      <c r="Q78" s="5" t="s">
        <v>5</v>
      </c>
    </row>
    <row r="79" spans="1:17" x14ac:dyDescent="0.2">
      <c r="A79" s="5" t="s">
        <v>905</v>
      </c>
      <c r="B79" s="5" t="s">
        <v>906</v>
      </c>
      <c r="C79" s="5">
        <v>3.8608823760000002</v>
      </c>
      <c r="D79" s="9">
        <v>2.1999999999999999E-10</v>
      </c>
      <c r="F79" s="5" t="s">
        <v>2233</v>
      </c>
      <c r="H79" s="5" t="s">
        <v>2234</v>
      </c>
      <c r="I79" s="5" t="s">
        <v>1869</v>
      </c>
      <c r="J79" s="5" t="s">
        <v>1869</v>
      </c>
      <c r="K79" s="5" t="s">
        <v>1890</v>
      </c>
      <c r="L79" s="5" t="s">
        <v>2235</v>
      </c>
      <c r="M79" s="5" t="s">
        <v>2236</v>
      </c>
      <c r="N79" s="5" t="s">
        <v>1893</v>
      </c>
      <c r="O79" s="5" t="s">
        <v>4069</v>
      </c>
      <c r="P79" s="5" t="s">
        <v>2</v>
      </c>
      <c r="Q79" s="5" t="s">
        <v>5</v>
      </c>
    </row>
    <row r="80" spans="1:17" x14ac:dyDescent="0.2">
      <c r="A80" s="5" t="s">
        <v>8</v>
      </c>
      <c r="B80" s="5" t="s">
        <v>10</v>
      </c>
      <c r="C80" s="5">
        <v>3.8509480119999999</v>
      </c>
      <c r="D80" s="9">
        <v>3.3E-10</v>
      </c>
      <c r="F80" s="5" t="s">
        <v>2556</v>
      </c>
      <c r="H80" s="5" t="s">
        <v>2557</v>
      </c>
      <c r="I80" s="5" t="s">
        <v>1869</v>
      </c>
      <c r="J80" s="5" t="s">
        <v>1869</v>
      </c>
      <c r="K80" s="5" t="s">
        <v>1871</v>
      </c>
      <c r="L80" s="5" t="s">
        <v>2558</v>
      </c>
      <c r="M80" s="5" t="s">
        <v>2559</v>
      </c>
      <c r="N80" s="5" t="s">
        <v>2097</v>
      </c>
      <c r="P80" s="5" t="s">
        <v>5</v>
      </c>
      <c r="Q80" s="5" t="s">
        <v>5</v>
      </c>
    </row>
    <row r="81" spans="1:17" x14ac:dyDescent="0.2">
      <c r="A81" s="5" t="s">
        <v>235</v>
      </c>
      <c r="B81" s="5" t="s">
        <v>238</v>
      </c>
      <c r="C81" s="5">
        <v>3.8227088949999999</v>
      </c>
      <c r="D81" s="9">
        <v>6.64E-6</v>
      </c>
      <c r="F81" s="5" t="s">
        <v>2181</v>
      </c>
      <c r="G81" s="5" t="s">
        <v>2182</v>
      </c>
      <c r="H81" s="5" t="s">
        <v>2183</v>
      </c>
      <c r="I81" s="5" t="s">
        <v>1869</v>
      </c>
      <c r="J81" s="5" t="s">
        <v>1869</v>
      </c>
      <c r="K81" s="5" t="s">
        <v>1871</v>
      </c>
      <c r="P81" s="5" t="s">
        <v>5</v>
      </c>
      <c r="Q81" s="5" t="s">
        <v>2</v>
      </c>
    </row>
    <row r="82" spans="1:17" x14ac:dyDescent="0.2">
      <c r="A82" s="5" t="s">
        <v>138</v>
      </c>
      <c r="B82" s="5" t="s">
        <v>140</v>
      </c>
      <c r="C82" s="5">
        <v>3.7917691919999998</v>
      </c>
      <c r="D82" s="9">
        <v>1.1200000000000001E-11</v>
      </c>
      <c r="F82" s="5" t="s">
        <v>2600</v>
      </c>
      <c r="H82" s="5" t="s">
        <v>2601</v>
      </c>
      <c r="I82" s="5" t="s">
        <v>1869</v>
      </c>
      <c r="J82" s="5" t="s">
        <v>1869</v>
      </c>
      <c r="K82" s="5" t="s">
        <v>1871</v>
      </c>
      <c r="L82" s="5" t="s">
        <v>2602</v>
      </c>
      <c r="M82" s="5" t="s">
        <v>2603</v>
      </c>
      <c r="N82" s="5" t="s">
        <v>2604</v>
      </c>
      <c r="P82" s="5" t="s">
        <v>5</v>
      </c>
      <c r="Q82" s="5" t="s">
        <v>5</v>
      </c>
    </row>
    <row r="83" spans="1:17" x14ac:dyDescent="0.2">
      <c r="A83" s="5" t="s">
        <v>579</v>
      </c>
      <c r="B83" s="5" t="s">
        <v>581</v>
      </c>
      <c r="C83" s="5">
        <v>3.6955843169999998</v>
      </c>
      <c r="D83" s="9">
        <v>1.2099999999999999E-5</v>
      </c>
      <c r="F83" s="5" t="s">
        <v>1899</v>
      </c>
      <c r="I83" s="5" t="s">
        <v>1869</v>
      </c>
      <c r="J83" s="5" t="s">
        <v>1869</v>
      </c>
      <c r="K83" s="5" t="s">
        <v>1890</v>
      </c>
      <c r="P83" s="5" t="s">
        <v>5</v>
      </c>
      <c r="Q83" s="5" t="s">
        <v>2</v>
      </c>
    </row>
    <row r="84" spans="1:17" x14ac:dyDescent="0.2">
      <c r="A84" s="5" t="s">
        <v>1283</v>
      </c>
      <c r="B84" s="5" t="s">
        <v>1284</v>
      </c>
      <c r="C84" s="5">
        <v>3.6108110390000001</v>
      </c>
      <c r="D84" s="9">
        <v>4.8899999999999997E-10</v>
      </c>
      <c r="F84" s="5" t="s">
        <v>3171</v>
      </c>
      <c r="H84" s="5" t="s">
        <v>3172</v>
      </c>
      <c r="I84" s="5" t="s">
        <v>1869</v>
      </c>
      <c r="J84" s="5" t="s">
        <v>1869</v>
      </c>
      <c r="K84" s="5" t="s">
        <v>1871</v>
      </c>
      <c r="L84" s="5" t="s">
        <v>2065</v>
      </c>
      <c r="M84" s="5" t="s">
        <v>2066</v>
      </c>
      <c r="N84" s="5" t="s">
        <v>1975</v>
      </c>
      <c r="P84" s="5" t="s">
        <v>2</v>
      </c>
      <c r="Q84" s="5" t="s">
        <v>5</v>
      </c>
    </row>
    <row r="85" spans="1:17" x14ac:dyDescent="0.2">
      <c r="A85" s="5" t="s">
        <v>820</v>
      </c>
      <c r="B85" s="5" t="s">
        <v>821</v>
      </c>
      <c r="C85" s="5">
        <v>3.5866795790000001</v>
      </c>
      <c r="D85" s="9">
        <v>2.1100000000000001E-5</v>
      </c>
      <c r="F85" s="5" t="s">
        <v>1899</v>
      </c>
      <c r="I85" s="5" t="s">
        <v>1869</v>
      </c>
      <c r="J85" s="5" t="s">
        <v>1869</v>
      </c>
      <c r="K85" s="5" t="s">
        <v>1871</v>
      </c>
      <c r="P85" s="5" t="s">
        <v>5</v>
      </c>
      <c r="Q85" s="5" t="s">
        <v>2</v>
      </c>
    </row>
    <row r="86" spans="1:17" x14ac:dyDescent="0.2">
      <c r="A86" s="5" t="s">
        <v>1738</v>
      </c>
      <c r="B86" s="5" t="s">
        <v>1739</v>
      </c>
      <c r="C86" s="5">
        <v>3.5627233299999999</v>
      </c>
      <c r="D86" s="9">
        <v>6.2599999999999996E-11</v>
      </c>
      <c r="F86" s="5" t="s">
        <v>2706</v>
      </c>
      <c r="G86" s="5" t="s">
        <v>2435</v>
      </c>
      <c r="H86" s="5" t="s">
        <v>2707</v>
      </c>
      <c r="I86" s="5" t="s">
        <v>1869</v>
      </c>
      <c r="J86" s="5" t="s">
        <v>1869</v>
      </c>
      <c r="K86" s="5" t="s">
        <v>1871</v>
      </c>
      <c r="P86" s="5" t="s">
        <v>2</v>
      </c>
      <c r="Q86" s="5" t="s">
        <v>5</v>
      </c>
    </row>
    <row r="87" spans="1:17" x14ac:dyDescent="0.2">
      <c r="A87" s="5" t="s">
        <v>745</v>
      </c>
      <c r="B87" s="5" t="s">
        <v>746</v>
      </c>
      <c r="C87" s="5">
        <v>3.555985143</v>
      </c>
      <c r="D87" s="9">
        <v>1.0299999999999999E-11</v>
      </c>
      <c r="F87" s="5" t="s">
        <v>1899</v>
      </c>
      <c r="I87" s="5" t="s">
        <v>1869</v>
      </c>
      <c r="J87" s="5" t="s">
        <v>1869</v>
      </c>
      <c r="K87" s="5" t="s">
        <v>1871</v>
      </c>
      <c r="P87" s="5" t="s">
        <v>2</v>
      </c>
      <c r="Q87" s="5" t="s">
        <v>5</v>
      </c>
    </row>
    <row r="88" spans="1:17" x14ac:dyDescent="0.2">
      <c r="A88" s="5" t="s">
        <v>694</v>
      </c>
      <c r="B88" s="5" t="s">
        <v>695</v>
      </c>
      <c r="C88" s="5">
        <v>3.4813856680000002</v>
      </c>
      <c r="D88" s="9">
        <v>7.0699999999999997E-5</v>
      </c>
      <c r="F88" s="5" t="s">
        <v>1899</v>
      </c>
      <c r="I88" s="5" t="s">
        <v>1869</v>
      </c>
      <c r="J88" s="5" t="s">
        <v>1869</v>
      </c>
      <c r="K88" s="5" t="s">
        <v>1988</v>
      </c>
      <c r="P88" s="5" t="s">
        <v>2</v>
      </c>
      <c r="Q88" s="5" t="s">
        <v>5</v>
      </c>
    </row>
    <row r="89" spans="1:17" x14ac:dyDescent="0.2">
      <c r="A89" s="5" t="s">
        <v>1821</v>
      </c>
      <c r="B89" s="5" t="s">
        <v>1823</v>
      </c>
      <c r="C89" s="5">
        <v>3.4807330689999998</v>
      </c>
      <c r="D89" s="9">
        <v>4.1599999999999997E-9</v>
      </c>
      <c r="F89" s="5" t="s">
        <v>2529</v>
      </c>
      <c r="G89" s="5" t="s">
        <v>2530</v>
      </c>
      <c r="H89" s="5" t="s">
        <v>2531</v>
      </c>
      <c r="I89" s="5" t="s">
        <v>1869</v>
      </c>
      <c r="J89" s="5" t="s">
        <v>1869</v>
      </c>
      <c r="K89" s="5" t="s">
        <v>1890</v>
      </c>
      <c r="L89" s="5" t="s">
        <v>2521</v>
      </c>
      <c r="M89" s="5" t="s">
        <v>2522</v>
      </c>
      <c r="N89" s="5" t="s">
        <v>2097</v>
      </c>
      <c r="P89" s="5" t="s">
        <v>5</v>
      </c>
      <c r="Q89" s="5" t="s">
        <v>5</v>
      </c>
    </row>
    <row r="90" spans="1:17" x14ac:dyDescent="0.2">
      <c r="A90" s="5" t="s">
        <v>123</v>
      </c>
      <c r="B90" s="5" t="s">
        <v>124</v>
      </c>
      <c r="C90" s="5">
        <v>3.4292076589999998</v>
      </c>
      <c r="D90" s="9">
        <v>7.0500000000000005E-10</v>
      </c>
      <c r="F90" s="5" t="s">
        <v>2301</v>
      </c>
      <c r="I90" s="5" t="s">
        <v>1869</v>
      </c>
      <c r="J90" s="5" t="s">
        <v>1869</v>
      </c>
      <c r="K90" s="5" t="s">
        <v>1871</v>
      </c>
      <c r="P90" s="5" t="s">
        <v>2</v>
      </c>
      <c r="Q90" s="5" t="s">
        <v>5</v>
      </c>
    </row>
    <row r="91" spans="1:17" x14ac:dyDescent="0.2">
      <c r="A91" s="5" t="s">
        <v>70</v>
      </c>
      <c r="B91" s="5" t="s">
        <v>73</v>
      </c>
      <c r="C91" s="5">
        <v>3.4194326080000002</v>
      </c>
      <c r="D91" s="9">
        <v>5.92E-11</v>
      </c>
      <c r="F91" s="5" t="s">
        <v>1936</v>
      </c>
      <c r="G91" s="5" t="s">
        <v>1937</v>
      </c>
      <c r="H91" s="5" t="s">
        <v>1938</v>
      </c>
      <c r="I91" s="5" t="s">
        <v>1869</v>
      </c>
      <c r="J91" s="5" t="s">
        <v>1869</v>
      </c>
      <c r="K91" s="5" t="s">
        <v>1871</v>
      </c>
      <c r="L91" s="5" t="s">
        <v>1939</v>
      </c>
      <c r="M91" s="5" t="s">
        <v>1940</v>
      </c>
      <c r="N91" s="5" t="s">
        <v>1905</v>
      </c>
      <c r="P91" s="5" t="s">
        <v>5</v>
      </c>
      <c r="Q91" s="5" t="s">
        <v>2</v>
      </c>
    </row>
    <row r="92" spans="1:17" x14ac:dyDescent="0.2">
      <c r="A92" s="5" t="s">
        <v>467</v>
      </c>
      <c r="B92" s="5" t="s">
        <v>3170</v>
      </c>
      <c r="C92" s="5">
        <v>3.4189227799999999</v>
      </c>
      <c r="D92" s="9">
        <v>3.6599999999999998E-10</v>
      </c>
      <c r="F92" s="5" t="s">
        <v>2387</v>
      </c>
      <c r="H92" s="5" t="s">
        <v>2388</v>
      </c>
      <c r="I92" s="5" t="s">
        <v>1869</v>
      </c>
      <c r="J92" s="5" t="s">
        <v>1869</v>
      </c>
      <c r="K92" s="5" t="s">
        <v>1871</v>
      </c>
      <c r="L92" s="5" t="s">
        <v>2389</v>
      </c>
      <c r="M92" s="5" t="s">
        <v>2390</v>
      </c>
      <c r="N92" s="5" t="s">
        <v>1889</v>
      </c>
      <c r="P92" s="5" t="s">
        <v>5</v>
      </c>
      <c r="Q92" s="5" t="s">
        <v>2</v>
      </c>
    </row>
    <row r="93" spans="1:17" x14ac:dyDescent="0.2">
      <c r="A93" s="5" t="s">
        <v>1111</v>
      </c>
      <c r="B93" s="5" t="s">
        <v>1112</v>
      </c>
      <c r="C93" s="5">
        <v>3.4108897169999999</v>
      </c>
      <c r="D93" s="9">
        <v>7.6500000000000005E-10</v>
      </c>
      <c r="F93" s="5" t="s">
        <v>2159</v>
      </c>
      <c r="G93" s="5" t="s">
        <v>2160</v>
      </c>
      <c r="H93" s="5" t="s">
        <v>2161</v>
      </c>
      <c r="I93" s="5" t="s">
        <v>1869</v>
      </c>
      <c r="J93" s="5" t="s">
        <v>1869</v>
      </c>
      <c r="K93" s="5" t="s">
        <v>1871</v>
      </c>
      <c r="L93" s="5" t="s">
        <v>2162</v>
      </c>
      <c r="M93" s="5" t="s">
        <v>2163</v>
      </c>
      <c r="N93" s="5" t="s">
        <v>1893</v>
      </c>
      <c r="O93" s="5" t="s">
        <v>4077</v>
      </c>
      <c r="P93" s="5" t="s">
        <v>2</v>
      </c>
      <c r="Q93" s="5" t="s">
        <v>5</v>
      </c>
    </row>
    <row r="94" spans="1:17" x14ac:dyDescent="0.2">
      <c r="A94" s="5" t="s">
        <v>1377</v>
      </c>
      <c r="B94" s="5" t="s">
        <v>1379</v>
      </c>
      <c r="C94" s="5">
        <v>3.3852691250000002</v>
      </c>
      <c r="D94" s="9">
        <v>5.0100000000000005E-7</v>
      </c>
      <c r="F94" s="5" t="s">
        <v>2951</v>
      </c>
      <c r="G94" s="5" t="s">
        <v>2952</v>
      </c>
      <c r="H94" s="5" t="s">
        <v>2953</v>
      </c>
      <c r="I94" s="5" t="s">
        <v>1869</v>
      </c>
      <c r="J94" s="5" t="s">
        <v>1869</v>
      </c>
      <c r="K94" s="5" t="s">
        <v>1871</v>
      </c>
      <c r="L94" s="5" t="s">
        <v>2954</v>
      </c>
      <c r="M94" s="5" t="s">
        <v>2955</v>
      </c>
      <c r="N94" s="5" t="s">
        <v>1893</v>
      </c>
      <c r="O94" s="5" t="s">
        <v>4070</v>
      </c>
      <c r="P94" s="5" t="s">
        <v>5</v>
      </c>
      <c r="Q94" s="5" t="s">
        <v>5</v>
      </c>
    </row>
    <row r="95" spans="1:17" x14ac:dyDescent="0.2">
      <c r="A95" s="5" t="s">
        <v>442</v>
      </c>
      <c r="B95" s="5" t="s">
        <v>443</v>
      </c>
      <c r="C95" s="5">
        <v>3.3722361410000001</v>
      </c>
      <c r="D95" s="9">
        <v>9.2100000000000002E-10</v>
      </c>
      <c r="F95" s="5" t="s">
        <v>1899</v>
      </c>
      <c r="I95" s="5" t="s">
        <v>1869</v>
      </c>
      <c r="J95" s="5" t="s">
        <v>1869</v>
      </c>
      <c r="K95" s="5" t="s">
        <v>1988</v>
      </c>
      <c r="P95" s="5" t="s">
        <v>2</v>
      </c>
      <c r="Q95" s="5" t="s">
        <v>5</v>
      </c>
    </row>
    <row r="96" spans="1:17" x14ac:dyDescent="0.2">
      <c r="A96" s="5" t="s">
        <v>1395</v>
      </c>
      <c r="B96" s="5" t="s">
        <v>1396</v>
      </c>
      <c r="C96" s="5">
        <v>3.3610022599999998</v>
      </c>
      <c r="D96" s="9">
        <v>2.48E-8</v>
      </c>
      <c r="F96" s="5" t="s">
        <v>2909</v>
      </c>
      <c r="I96" s="5" t="s">
        <v>1869</v>
      </c>
      <c r="J96" s="5" t="s">
        <v>1869</v>
      </c>
      <c r="K96" s="5" t="s">
        <v>1871</v>
      </c>
      <c r="P96" s="5" t="s">
        <v>2</v>
      </c>
      <c r="Q96" s="5" t="s">
        <v>5</v>
      </c>
    </row>
    <row r="97" spans="1:17" x14ac:dyDescent="0.2">
      <c r="A97" s="5" t="s">
        <v>1842</v>
      </c>
      <c r="B97" s="5" t="s">
        <v>1844</v>
      </c>
      <c r="C97" s="5">
        <v>3.3418741500000002</v>
      </c>
      <c r="D97" s="9">
        <v>2.53E-7</v>
      </c>
      <c r="F97" s="5" t="s">
        <v>2186</v>
      </c>
      <c r="I97" s="5" t="s">
        <v>1869</v>
      </c>
      <c r="J97" s="5" t="s">
        <v>1869</v>
      </c>
      <c r="K97" s="5" t="s">
        <v>1871</v>
      </c>
      <c r="L97" s="5" t="s">
        <v>2187</v>
      </c>
      <c r="M97" s="5" t="s">
        <v>2188</v>
      </c>
      <c r="N97" s="5" t="s">
        <v>2189</v>
      </c>
      <c r="O97" s="5" t="s">
        <v>4078</v>
      </c>
      <c r="P97" s="5" t="s">
        <v>5</v>
      </c>
      <c r="Q97" s="5" t="s">
        <v>2</v>
      </c>
    </row>
    <row r="98" spans="1:17" x14ac:dyDescent="0.2">
      <c r="A98" s="5" t="s">
        <v>35</v>
      </c>
      <c r="B98" s="5" t="s">
        <v>36</v>
      </c>
      <c r="C98" s="5">
        <v>3.315529605</v>
      </c>
      <c r="D98" s="9">
        <v>2.5699999999999999E-7</v>
      </c>
      <c r="F98" s="5" t="s">
        <v>3096</v>
      </c>
      <c r="H98" s="5" t="s">
        <v>3097</v>
      </c>
      <c r="I98" s="5" t="s">
        <v>1869</v>
      </c>
      <c r="J98" s="5" t="s">
        <v>1869</v>
      </c>
      <c r="K98" s="5" t="s">
        <v>1871</v>
      </c>
      <c r="L98" s="5" t="s">
        <v>3098</v>
      </c>
      <c r="M98" s="5" t="s">
        <v>3099</v>
      </c>
      <c r="N98" s="5" t="s">
        <v>2092</v>
      </c>
      <c r="P98" s="5" t="s">
        <v>2</v>
      </c>
      <c r="Q98" s="5" t="s">
        <v>5</v>
      </c>
    </row>
    <row r="99" spans="1:17" x14ac:dyDescent="0.2">
      <c r="A99" s="5" t="s">
        <v>1635</v>
      </c>
      <c r="B99" s="5" t="s">
        <v>1636</v>
      </c>
      <c r="C99" s="5">
        <v>3.2687947930000001</v>
      </c>
      <c r="D99" s="9">
        <v>2.18E-10</v>
      </c>
      <c r="F99" s="5" t="s">
        <v>2306</v>
      </c>
      <c r="I99" s="5" t="s">
        <v>1869</v>
      </c>
      <c r="J99" s="5" t="s">
        <v>1869</v>
      </c>
      <c r="K99" s="5" t="s">
        <v>1871</v>
      </c>
      <c r="L99" s="5" t="s">
        <v>2307</v>
      </c>
      <c r="M99" s="5" t="s">
        <v>2308</v>
      </c>
      <c r="N99" s="5" t="s">
        <v>1958</v>
      </c>
      <c r="P99" s="5" t="s">
        <v>2</v>
      </c>
      <c r="Q99" s="5" t="s">
        <v>2</v>
      </c>
    </row>
    <row r="100" spans="1:17" x14ac:dyDescent="0.2">
      <c r="A100" s="5" t="s">
        <v>369</v>
      </c>
      <c r="B100" s="5" t="s">
        <v>370</v>
      </c>
      <c r="C100" s="5">
        <v>3.1968521270000001</v>
      </c>
      <c r="D100" s="9">
        <v>5.5399999999999998E-5</v>
      </c>
      <c r="F100" s="5" t="s">
        <v>3057</v>
      </c>
      <c r="I100" s="5" t="s">
        <v>1869</v>
      </c>
      <c r="J100" s="5" t="s">
        <v>1869</v>
      </c>
      <c r="K100" s="5" t="s">
        <v>1890</v>
      </c>
      <c r="P100" s="5" t="s">
        <v>2</v>
      </c>
      <c r="Q100" s="5" t="s">
        <v>2</v>
      </c>
    </row>
    <row r="101" spans="1:17" x14ac:dyDescent="0.2">
      <c r="A101" s="5" t="s">
        <v>832</v>
      </c>
      <c r="B101" s="5" t="s">
        <v>833</v>
      </c>
      <c r="C101" s="5">
        <v>3.1794627640000002</v>
      </c>
      <c r="D101" s="9">
        <v>4.0599999999999999E-10</v>
      </c>
      <c r="F101" s="5" t="s">
        <v>1899</v>
      </c>
      <c r="I101" s="5" t="s">
        <v>1869</v>
      </c>
      <c r="J101" s="5" t="s">
        <v>1869</v>
      </c>
      <c r="K101" s="5" t="s">
        <v>1871</v>
      </c>
      <c r="P101" s="5" t="s">
        <v>2</v>
      </c>
      <c r="Q101" s="5" t="s">
        <v>5</v>
      </c>
    </row>
    <row r="102" spans="1:17" x14ac:dyDescent="0.2">
      <c r="A102" s="5" t="s">
        <v>1102</v>
      </c>
      <c r="B102" s="5" t="s">
        <v>1104</v>
      </c>
      <c r="C102" s="5">
        <v>3.1730917660000002</v>
      </c>
      <c r="D102" s="9">
        <v>5.7299999999999999E-9</v>
      </c>
      <c r="F102" s="5" t="s">
        <v>3066</v>
      </c>
      <c r="I102" s="5" t="s">
        <v>1869</v>
      </c>
      <c r="J102" s="5" t="s">
        <v>1869</v>
      </c>
      <c r="K102" s="5" t="s">
        <v>1871</v>
      </c>
      <c r="L102" s="5" t="s">
        <v>3067</v>
      </c>
      <c r="M102" s="5" t="s">
        <v>3068</v>
      </c>
      <c r="N102" s="5" t="s">
        <v>1883</v>
      </c>
      <c r="P102" s="5" t="s">
        <v>2</v>
      </c>
      <c r="Q102" s="5" t="s">
        <v>2</v>
      </c>
    </row>
    <row r="103" spans="1:17" x14ac:dyDescent="0.2">
      <c r="A103" s="5" t="s">
        <v>426</v>
      </c>
      <c r="B103" s="5" t="s">
        <v>428</v>
      </c>
      <c r="C103" s="5">
        <v>3.1645287820000001</v>
      </c>
      <c r="D103" s="9">
        <v>2.6500000000000002E-9</v>
      </c>
      <c r="F103" s="5" t="s">
        <v>2302</v>
      </c>
      <c r="H103" s="5" t="s">
        <v>2303</v>
      </c>
      <c r="I103" s="5" t="s">
        <v>1869</v>
      </c>
      <c r="J103" s="5" t="s">
        <v>1869</v>
      </c>
      <c r="K103" s="5" t="s">
        <v>1871</v>
      </c>
      <c r="L103" s="5" t="s">
        <v>2304</v>
      </c>
      <c r="M103" s="5" t="s">
        <v>2305</v>
      </c>
      <c r="N103" s="5" t="s">
        <v>1975</v>
      </c>
      <c r="P103" s="5" t="s">
        <v>5</v>
      </c>
      <c r="Q103" s="5" t="s">
        <v>2</v>
      </c>
    </row>
    <row r="104" spans="1:17" x14ac:dyDescent="0.2">
      <c r="A104" s="5" t="s">
        <v>1209</v>
      </c>
      <c r="B104" s="5" t="s">
        <v>1211</v>
      </c>
      <c r="C104" s="5">
        <v>3.1580340520000001</v>
      </c>
      <c r="D104" s="9">
        <v>7.2600000000000002E-8</v>
      </c>
      <c r="F104" s="5" t="s">
        <v>2144</v>
      </c>
      <c r="I104" s="5" t="s">
        <v>1869</v>
      </c>
      <c r="J104" s="5" t="s">
        <v>1869</v>
      </c>
      <c r="K104" s="5" t="s">
        <v>1871</v>
      </c>
      <c r="L104" s="5" t="s">
        <v>2145</v>
      </c>
      <c r="M104" s="5" t="s">
        <v>2146</v>
      </c>
      <c r="N104" s="5" t="s">
        <v>2092</v>
      </c>
      <c r="P104" s="5" t="s">
        <v>5</v>
      </c>
      <c r="Q104" s="5" t="s">
        <v>2</v>
      </c>
    </row>
    <row r="105" spans="1:17" x14ac:dyDescent="0.2">
      <c r="A105" s="5" t="s">
        <v>1144</v>
      </c>
      <c r="B105" s="5" t="s">
        <v>1146</v>
      </c>
      <c r="C105" s="5">
        <v>3.1250096790000002</v>
      </c>
      <c r="D105" s="9">
        <v>2.9200000000000003E-10</v>
      </c>
      <c r="F105" s="5" t="s">
        <v>2941</v>
      </c>
      <c r="H105" s="5" t="s">
        <v>2942</v>
      </c>
      <c r="I105" s="5" t="s">
        <v>1869</v>
      </c>
      <c r="J105" s="5" t="s">
        <v>1869</v>
      </c>
      <c r="K105" s="5" t="s">
        <v>1871</v>
      </c>
      <c r="L105" s="5" t="s">
        <v>2943</v>
      </c>
      <c r="M105" s="5" t="s">
        <v>2944</v>
      </c>
      <c r="N105" s="5" t="s">
        <v>1970</v>
      </c>
      <c r="P105" s="5" t="s">
        <v>5</v>
      </c>
      <c r="Q105" s="5" t="s">
        <v>2</v>
      </c>
    </row>
    <row r="106" spans="1:17" x14ac:dyDescent="0.2">
      <c r="A106" s="5" t="s">
        <v>440</v>
      </c>
      <c r="B106" s="5" t="s">
        <v>441</v>
      </c>
      <c r="C106" s="5">
        <v>3.0793651980000001</v>
      </c>
      <c r="D106" s="5">
        <v>8.3501840000000001E-3</v>
      </c>
      <c r="F106" s="5" t="s">
        <v>3041</v>
      </c>
      <c r="I106" s="5" t="s">
        <v>1869</v>
      </c>
      <c r="J106" s="5" t="s">
        <v>1869</v>
      </c>
      <c r="K106" s="5" t="s">
        <v>1890</v>
      </c>
      <c r="L106" s="5" t="s">
        <v>3042</v>
      </c>
      <c r="M106" s="5" t="s">
        <v>3043</v>
      </c>
      <c r="N106" s="5" t="s">
        <v>1946</v>
      </c>
      <c r="P106" s="5" t="s">
        <v>2</v>
      </c>
      <c r="Q106" s="5" t="s">
        <v>2</v>
      </c>
    </row>
    <row r="107" spans="1:17" x14ac:dyDescent="0.2">
      <c r="A107" s="5" t="s">
        <v>1123</v>
      </c>
      <c r="B107" s="5" t="s">
        <v>1124</v>
      </c>
      <c r="C107" s="5">
        <v>3.0778131009999998</v>
      </c>
      <c r="D107" s="9">
        <v>2.1100000000000001E-5</v>
      </c>
      <c r="F107" s="5" t="s">
        <v>2439</v>
      </c>
      <c r="I107" s="5" t="s">
        <v>1869</v>
      </c>
      <c r="J107" s="5" t="s">
        <v>1869</v>
      </c>
      <c r="K107" s="5" t="s">
        <v>1871</v>
      </c>
      <c r="P107" s="5" t="s">
        <v>2</v>
      </c>
      <c r="Q107" s="5" t="s">
        <v>2</v>
      </c>
    </row>
    <row r="108" spans="1:17" x14ac:dyDescent="0.2">
      <c r="A108" s="5" t="s">
        <v>1013</v>
      </c>
      <c r="B108" s="5" t="s">
        <v>1014</v>
      </c>
      <c r="C108" s="5">
        <v>2.9873497329999998</v>
      </c>
      <c r="D108" s="9">
        <v>1.0500000000000001E-9</v>
      </c>
      <c r="F108" s="5" t="s">
        <v>2535</v>
      </c>
      <c r="G108" s="5" t="s">
        <v>2536</v>
      </c>
      <c r="H108" s="5" t="s">
        <v>2537</v>
      </c>
      <c r="I108" s="5" t="s">
        <v>1869</v>
      </c>
      <c r="J108" s="5" t="s">
        <v>1869</v>
      </c>
      <c r="K108" s="5" t="s">
        <v>1871</v>
      </c>
      <c r="L108" s="5" t="s">
        <v>2538</v>
      </c>
      <c r="M108" s="5" t="s">
        <v>2539</v>
      </c>
      <c r="N108" s="5" t="s">
        <v>1893</v>
      </c>
      <c r="O108" s="5" t="s">
        <v>4074</v>
      </c>
      <c r="P108" s="5" t="s">
        <v>5</v>
      </c>
      <c r="Q108" s="5" t="s">
        <v>5</v>
      </c>
    </row>
    <row r="109" spans="1:17" x14ac:dyDescent="0.2">
      <c r="A109" s="5" t="s">
        <v>1790</v>
      </c>
      <c r="B109" s="5" t="s">
        <v>1791</v>
      </c>
      <c r="C109" s="5">
        <v>2.9797132510000002</v>
      </c>
      <c r="D109" s="9">
        <v>6.6000000000000004E-9</v>
      </c>
      <c r="F109" s="5" t="s">
        <v>2373</v>
      </c>
      <c r="H109" s="5" t="s">
        <v>2374</v>
      </c>
      <c r="I109" s="5" t="s">
        <v>1869</v>
      </c>
      <c r="J109" s="5" t="s">
        <v>1869</v>
      </c>
      <c r="K109" s="5" t="s">
        <v>1871</v>
      </c>
      <c r="L109" s="5" t="s">
        <v>2375</v>
      </c>
      <c r="M109" s="5" t="s">
        <v>2376</v>
      </c>
      <c r="N109" s="5" t="s">
        <v>1874</v>
      </c>
      <c r="P109" s="5" t="s">
        <v>2</v>
      </c>
      <c r="Q109" s="5" t="s">
        <v>5</v>
      </c>
    </row>
    <row r="110" spans="1:17" x14ac:dyDescent="0.2">
      <c r="A110" s="5" t="s">
        <v>1681</v>
      </c>
      <c r="B110" s="5" t="s">
        <v>1682</v>
      </c>
      <c r="C110" s="5">
        <v>2.9768507710000001</v>
      </c>
      <c r="D110" s="9">
        <v>6.3799999999999997E-7</v>
      </c>
      <c r="F110" s="5" t="s">
        <v>1899</v>
      </c>
      <c r="I110" s="5" t="s">
        <v>1869</v>
      </c>
      <c r="J110" s="5" t="s">
        <v>1869</v>
      </c>
      <c r="K110" s="5" t="s">
        <v>1871</v>
      </c>
      <c r="L110" s="5" t="s">
        <v>3124</v>
      </c>
      <c r="M110" s="5" t="s">
        <v>2232</v>
      </c>
      <c r="N110" s="5" t="s">
        <v>1883</v>
      </c>
      <c r="P110" s="5" t="s">
        <v>2</v>
      </c>
      <c r="Q110" s="5" t="s">
        <v>2</v>
      </c>
    </row>
    <row r="111" spans="1:17" x14ac:dyDescent="0.2">
      <c r="A111" s="5" t="s">
        <v>583</v>
      </c>
      <c r="B111" s="5" t="s">
        <v>584</v>
      </c>
      <c r="C111" s="5">
        <v>2.9591925350000001</v>
      </c>
      <c r="D111" s="9">
        <v>1.2599999999999999E-7</v>
      </c>
      <c r="F111" s="5" t="s">
        <v>1899</v>
      </c>
      <c r="H111" s="5" t="s">
        <v>2722</v>
      </c>
      <c r="I111" s="5" t="s">
        <v>1869</v>
      </c>
      <c r="J111" s="5" t="s">
        <v>1869</v>
      </c>
      <c r="K111" s="5" t="s">
        <v>1871</v>
      </c>
      <c r="L111" s="5" t="s">
        <v>2723</v>
      </c>
      <c r="M111" s="5" t="s">
        <v>2724</v>
      </c>
      <c r="N111" s="5" t="s">
        <v>1923</v>
      </c>
      <c r="P111" s="5" t="s">
        <v>2</v>
      </c>
      <c r="Q111" s="5" t="s">
        <v>2</v>
      </c>
    </row>
    <row r="112" spans="1:17" x14ac:dyDescent="0.2">
      <c r="A112" s="5" t="s">
        <v>1032</v>
      </c>
      <c r="B112" s="5" t="s">
        <v>1034</v>
      </c>
      <c r="C112" s="5">
        <v>2.9398633429999999</v>
      </c>
      <c r="D112" s="9">
        <v>1.9399999999999999E-7</v>
      </c>
      <c r="F112" s="5" t="s">
        <v>1976</v>
      </c>
      <c r="G112" s="5" t="s">
        <v>1977</v>
      </c>
      <c r="H112" s="5" t="s">
        <v>1978</v>
      </c>
      <c r="I112" s="5" t="s">
        <v>1869</v>
      </c>
      <c r="J112" s="5" t="s">
        <v>1869</v>
      </c>
      <c r="K112" s="5" t="s">
        <v>1871</v>
      </c>
      <c r="L112" s="5" t="s">
        <v>1979</v>
      </c>
      <c r="M112" s="5" t="s">
        <v>1980</v>
      </c>
      <c r="N112" s="5" t="s">
        <v>1981</v>
      </c>
      <c r="P112" s="5" t="s">
        <v>5</v>
      </c>
      <c r="Q112" s="5" t="s">
        <v>5</v>
      </c>
    </row>
    <row r="113" spans="1:17" x14ac:dyDescent="0.2">
      <c r="A113" s="5" t="s">
        <v>97</v>
      </c>
      <c r="B113" s="5" t="s">
        <v>98</v>
      </c>
      <c r="C113" s="5">
        <v>2.9241589079999999</v>
      </c>
      <c r="D113" s="5">
        <v>3.2561270000000002E-3</v>
      </c>
      <c r="F113" s="5" t="s">
        <v>2964</v>
      </c>
      <c r="H113" s="5" t="s">
        <v>2759</v>
      </c>
      <c r="I113" s="5" t="s">
        <v>1869</v>
      </c>
      <c r="J113" s="5" t="s">
        <v>1869</v>
      </c>
      <c r="K113" s="5" t="s">
        <v>1890</v>
      </c>
      <c r="L113" s="5" t="s">
        <v>2090</v>
      </c>
      <c r="M113" s="5" t="s">
        <v>2091</v>
      </c>
      <c r="N113" s="5" t="s">
        <v>2092</v>
      </c>
      <c r="P113" s="5" t="s">
        <v>2</v>
      </c>
      <c r="Q113" s="5" t="s">
        <v>2</v>
      </c>
    </row>
    <row r="114" spans="1:17" x14ac:dyDescent="0.2">
      <c r="A114" s="5" t="s">
        <v>1723</v>
      </c>
      <c r="B114" s="5" t="s">
        <v>1724</v>
      </c>
      <c r="C114" s="5">
        <v>2.8723065000000001</v>
      </c>
      <c r="D114" s="9">
        <v>9.83E-8</v>
      </c>
      <c r="F114" s="5" t="s">
        <v>3092</v>
      </c>
      <c r="I114" s="5" t="s">
        <v>1869</v>
      </c>
      <c r="J114" s="5" t="s">
        <v>1869</v>
      </c>
      <c r="K114" s="5" t="s">
        <v>1871</v>
      </c>
      <c r="P114" s="5" t="s">
        <v>2</v>
      </c>
      <c r="Q114" s="5" t="s">
        <v>5</v>
      </c>
    </row>
    <row r="115" spans="1:17" x14ac:dyDescent="0.2">
      <c r="A115" s="5" t="s">
        <v>103</v>
      </c>
      <c r="B115" s="5" t="s">
        <v>104</v>
      </c>
      <c r="C115" s="5">
        <v>2.8678488369999999</v>
      </c>
      <c r="D115" s="9">
        <v>2.6500000000000002E-10</v>
      </c>
      <c r="F115" s="5" t="s">
        <v>3253</v>
      </c>
      <c r="G115" s="5" t="s">
        <v>2435</v>
      </c>
      <c r="H115" s="5" t="s">
        <v>3254</v>
      </c>
      <c r="I115" s="5" t="s">
        <v>1869</v>
      </c>
      <c r="J115" s="5" t="s">
        <v>1869</v>
      </c>
      <c r="K115" s="5" t="s">
        <v>1871</v>
      </c>
      <c r="L115" s="5" t="s">
        <v>3255</v>
      </c>
      <c r="M115" s="5" t="s">
        <v>3256</v>
      </c>
      <c r="N115" s="5" t="s">
        <v>1970</v>
      </c>
      <c r="P115" s="5" t="s">
        <v>2</v>
      </c>
      <c r="Q115" s="5" t="s">
        <v>5</v>
      </c>
    </row>
    <row r="116" spans="1:17" x14ac:dyDescent="0.2">
      <c r="A116" s="5" t="s">
        <v>319</v>
      </c>
      <c r="B116" s="5" t="s">
        <v>320</v>
      </c>
      <c r="C116" s="5">
        <v>2.861242222</v>
      </c>
      <c r="D116" s="9">
        <v>3.8500000000000002E-7</v>
      </c>
      <c r="F116" s="5" t="s">
        <v>1899</v>
      </c>
      <c r="I116" s="5" t="s">
        <v>1869</v>
      </c>
      <c r="J116" s="5" t="s">
        <v>1869</v>
      </c>
      <c r="K116" s="5" t="s">
        <v>1890</v>
      </c>
      <c r="P116" s="5" t="s">
        <v>2</v>
      </c>
      <c r="Q116" s="5" t="s">
        <v>5</v>
      </c>
    </row>
    <row r="117" spans="1:17" x14ac:dyDescent="0.2">
      <c r="A117" s="5" t="s">
        <v>1294</v>
      </c>
      <c r="B117" s="5" t="s">
        <v>1295</v>
      </c>
      <c r="C117" s="5">
        <v>2.8527760720000002</v>
      </c>
      <c r="D117" s="9">
        <v>2.7999999999999999E-8</v>
      </c>
      <c r="F117" s="5" t="s">
        <v>2713</v>
      </c>
      <c r="I117" s="5" t="s">
        <v>1869</v>
      </c>
      <c r="J117" s="5" t="s">
        <v>1869</v>
      </c>
      <c r="K117" s="5" t="s">
        <v>1871</v>
      </c>
      <c r="P117" s="5" t="s">
        <v>2</v>
      </c>
      <c r="Q117" s="5" t="s">
        <v>2</v>
      </c>
    </row>
    <row r="118" spans="1:17" x14ac:dyDescent="0.2">
      <c r="A118" s="5" t="s">
        <v>804</v>
      </c>
      <c r="B118" s="5" t="s">
        <v>807</v>
      </c>
      <c r="C118" s="5">
        <v>2.8357835840000001</v>
      </c>
      <c r="D118" s="9">
        <v>1.2500000000000001E-6</v>
      </c>
      <c r="F118" s="5" t="s">
        <v>2760</v>
      </c>
      <c r="I118" s="5" t="s">
        <v>1869</v>
      </c>
      <c r="J118" s="5" t="s">
        <v>1869</v>
      </c>
      <c r="K118" s="5" t="s">
        <v>1871</v>
      </c>
      <c r="L118" s="5" t="s">
        <v>2761</v>
      </c>
      <c r="M118" s="5" t="s">
        <v>2762</v>
      </c>
      <c r="N118" s="5" t="s">
        <v>2035</v>
      </c>
      <c r="P118" s="5" t="s">
        <v>5</v>
      </c>
      <c r="Q118" s="5" t="s">
        <v>2</v>
      </c>
    </row>
    <row r="119" spans="1:17" x14ac:dyDescent="0.2">
      <c r="A119" s="5" t="s">
        <v>333</v>
      </c>
      <c r="B119" s="5" t="s">
        <v>335</v>
      </c>
      <c r="C119" s="5">
        <v>2.8355091080000001</v>
      </c>
      <c r="D119" s="9">
        <v>3.7399999999999997E-8</v>
      </c>
      <c r="F119" s="5" t="s">
        <v>2409</v>
      </c>
      <c r="G119" s="5" t="s">
        <v>2410</v>
      </c>
      <c r="H119" s="5" t="s">
        <v>2411</v>
      </c>
      <c r="I119" s="5" t="s">
        <v>1869</v>
      </c>
      <c r="J119" s="5" t="s">
        <v>1869</v>
      </c>
      <c r="K119" s="5" t="s">
        <v>1871</v>
      </c>
      <c r="L119" s="5" t="s">
        <v>2412</v>
      </c>
      <c r="M119" s="5" t="s">
        <v>2413</v>
      </c>
      <c r="N119" s="5" t="s">
        <v>2414</v>
      </c>
      <c r="P119" s="5" t="s">
        <v>5</v>
      </c>
      <c r="Q119" s="5" t="s">
        <v>2</v>
      </c>
    </row>
    <row r="120" spans="1:17" x14ac:dyDescent="0.2">
      <c r="A120" s="5" t="s">
        <v>165</v>
      </c>
      <c r="B120" s="5" t="s">
        <v>166</v>
      </c>
      <c r="C120" s="5">
        <v>2.7639725620000002</v>
      </c>
      <c r="D120" s="9">
        <v>6.5199999999999998E-9</v>
      </c>
      <c r="F120" s="5" t="s">
        <v>3025</v>
      </c>
      <c r="G120" s="5" t="s">
        <v>3026</v>
      </c>
      <c r="H120" s="5" t="s">
        <v>3027</v>
      </c>
      <c r="I120" s="5" t="s">
        <v>1869</v>
      </c>
      <c r="J120" s="5" t="s">
        <v>1869</v>
      </c>
      <c r="K120" s="5" t="s">
        <v>1871</v>
      </c>
      <c r="L120" s="5" t="s">
        <v>1999</v>
      </c>
      <c r="M120" s="5" t="s">
        <v>2000</v>
      </c>
      <c r="N120" s="5" t="s">
        <v>1975</v>
      </c>
      <c r="P120" s="5" t="s">
        <v>2</v>
      </c>
      <c r="Q120" s="5" t="s">
        <v>5</v>
      </c>
    </row>
    <row r="121" spans="1:17" x14ac:dyDescent="0.2">
      <c r="A121" s="5" t="s">
        <v>50</v>
      </c>
      <c r="B121" s="5" t="s">
        <v>51</v>
      </c>
      <c r="C121" s="5">
        <v>2.752111288</v>
      </c>
      <c r="D121" s="5">
        <v>8.7677160000000001E-3</v>
      </c>
      <c r="F121" s="5" t="s">
        <v>1971</v>
      </c>
      <c r="H121" s="5" t="s">
        <v>1972</v>
      </c>
      <c r="I121" s="5" t="s">
        <v>1869</v>
      </c>
      <c r="J121" s="5" t="s">
        <v>1869</v>
      </c>
      <c r="K121" s="5" t="s">
        <v>1871</v>
      </c>
      <c r="L121" s="5" t="s">
        <v>1973</v>
      </c>
      <c r="M121" s="5" t="s">
        <v>1974</v>
      </c>
      <c r="N121" s="5" t="s">
        <v>1975</v>
      </c>
      <c r="P121" s="5" t="s">
        <v>5</v>
      </c>
      <c r="Q121" s="5" t="s">
        <v>2</v>
      </c>
    </row>
    <row r="122" spans="1:17" x14ac:dyDescent="0.2">
      <c r="A122" s="5" t="s">
        <v>307</v>
      </c>
      <c r="B122" s="5" t="s">
        <v>308</v>
      </c>
      <c r="C122" s="5">
        <v>2.7187893249999999</v>
      </c>
      <c r="D122" s="5">
        <v>6.8620590000000002E-3</v>
      </c>
      <c r="F122" s="5" t="s">
        <v>2059</v>
      </c>
      <c r="I122" s="5" t="s">
        <v>1869</v>
      </c>
      <c r="J122" s="5" t="s">
        <v>1869</v>
      </c>
      <c r="K122" s="5" t="s">
        <v>1890</v>
      </c>
      <c r="L122" s="5" t="s">
        <v>2060</v>
      </c>
      <c r="M122" s="5" t="s">
        <v>2061</v>
      </c>
      <c r="N122" s="5" t="s">
        <v>1883</v>
      </c>
      <c r="P122" s="5" t="s">
        <v>5</v>
      </c>
      <c r="Q122" s="5" t="s">
        <v>2</v>
      </c>
    </row>
    <row r="123" spans="1:17" x14ac:dyDescent="0.2">
      <c r="A123" s="5" t="s">
        <v>467</v>
      </c>
      <c r="B123" s="5" t="s">
        <v>3069</v>
      </c>
      <c r="C123" s="5">
        <v>2.6650254680000001</v>
      </c>
      <c r="D123" s="9">
        <v>5.76E-9</v>
      </c>
      <c r="F123" s="5" t="s">
        <v>2387</v>
      </c>
      <c r="H123" s="5" t="s">
        <v>2388</v>
      </c>
      <c r="I123" s="5" t="s">
        <v>1869</v>
      </c>
      <c r="J123" s="5" t="s">
        <v>1869</v>
      </c>
      <c r="K123" s="5" t="s">
        <v>1871</v>
      </c>
      <c r="L123" s="5" t="s">
        <v>2389</v>
      </c>
      <c r="M123" s="5" t="s">
        <v>2390</v>
      </c>
      <c r="N123" s="5" t="s">
        <v>1889</v>
      </c>
      <c r="P123" s="5" t="s">
        <v>5</v>
      </c>
      <c r="Q123" s="5" t="s">
        <v>2</v>
      </c>
    </row>
    <row r="124" spans="1:17" x14ac:dyDescent="0.2">
      <c r="A124" s="5" t="s">
        <v>342</v>
      </c>
      <c r="B124" s="5" t="s">
        <v>344</v>
      </c>
      <c r="C124" s="5">
        <v>2.662494659</v>
      </c>
      <c r="D124" s="9">
        <v>4.6000000000000002E-8</v>
      </c>
      <c r="F124" s="5" t="s">
        <v>2150</v>
      </c>
      <c r="H124" s="5" t="s">
        <v>2151</v>
      </c>
      <c r="I124" s="5" t="s">
        <v>1869</v>
      </c>
      <c r="J124" s="5" t="s">
        <v>1869</v>
      </c>
      <c r="K124" s="5" t="s">
        <v>1871</v>
      </c>
      <c r="L124" s="5" t="s">
        <v>2152</v>
      </c>
      <c r="M124" s="5" t="s">
        <v>2153</v>
      </c>
      <c r="N124" s="5" t="s">
        <v>1946</v>
      </c>
      <c r="P124" s="5" t="s">
        <v>5</v>
      </c>
      <c r="Q124" s="5" t="s">
        <v>2</v>
      </c>
    </row>
    <row r="125" spans="1:17" x14ac:dyDescent="0.2">
      <c r="A125" s="5" t="s">
        <v>1253</v>
      </c>
      <c r="B125" s="5" t="s">
        <v>1254</v>
      </c>
      <c r="C125" s="5">
        <v>2.6566043910000001</v>
      </c>
      <c r="D125" s="9">
        <v>3.5599999999999998E-6</v>
      </c>
      <c r="F125" s="5" t="s">
        <v>2155</v>
      </c>
      <c r="H125" s="5" t="s">
        <v>2156</v>
      </c>
      <c r="I125" s="5" t="s">
        <v>1869</v>
      </c>
      <c r="J125" s="5" t="s">
        <v>1869</v>
      </c>
      <c r="K125" s="5" t="s">
        <v>1871</v>
      </c>
      <c r="L125" s="5" t="s">
        <v>2157</v>
      </c>
      <c r="M125" s="5" t="s">
        <v>2158</v>
      </c>
      <c r="N125" s="5" t="s">
        <v>2097</v>
      </c>
      <c r="P125" s="5" t="s">
        <v>2</v>
      </c>
      <c r="Q125" s="5" t="s">
        <v>2</v>
      </c>
    </row>
    <row r="126" spans="1:17" x14ac:dyDescent="0.2">
      <c r="A126" s="5" t="s">
        <v>48</v>
      </c>
      <c r="B126" s="5" t="s">
        <v>49</v>
      </c>
      <c r="C126" s="5">
        <v>2.640285193</v>
      </c>
      <c r="D126" s="9">
        <v>4.8300000000000002E-5</v>
      </c>
      <c r="F126" s="5" t="s">
        <v>3337</v>
      </c>
      <c r="I126" s="5" t="s">
        <v>1869</v>
      </c>
      <c r="J126" s="5" t="s">
        <v>1869</v>
      </c>
      <c r="K126" s="5" t="s">
        <v>1871</v>
      </c>
      <c r="P126" s="5" t="s">
        <v>2</v>
      </c>
      <c r="Q126" s="5" t="s">
        <v>5</v>
      </c>
    </row>
    <row r="127" spans="1:17" x14ac:dyDescent="0.2">
      <c r="A127" s="5" t="s">
        <v>1380</v>
      </c>
      <c r="B127" s="5" t="s">
        <v>1381</v>
      </c>
      <c r="C127" s="5">
        <v>2.6299727650000002</v>
      </c>
      <c r="D127" s="5">
        <v>4.4977999999999999E-4</v>
      </c>
      <c r="F127" s="5" t="s">
        <v>2972</v>
      </c>
      <c r="I127" s="5" t="s">
        <v>1869</v>
      </c>
      <c r="J127" s="5" t="s">
        <v>1869</v>
      </c>
      <c r="K127" s="5" t="s">
        <v>1890</v>
      </c>
      <c r="P127" s="5" t="s">
        <v>2</v>
      </c>
      <c r="Q127" s="5" t="s">
        <v>2</v>
      </c>
    </row>
    <row r="128" spans="1:17" x14ac:dyDescent="0.2">
      <c r="A128" s="5" t="s">
        <v>1510</v>
      </c>
      <c r="B128" s="5" t="s">
        <v>3218</v>
      </c>
      <c r="C128" s="5">
        <v>2.6068351390000002</v>
      </c>
      <c r="D128" s="5">
        <v>6.9308599999999998E-4</v>
      </c>
      <c r="F128" s="5" t="s">
        <v>1899</v>
      </c>
      <c r="I128" s="5" t="s">
        <v>1869</v>
      </c>
      <c r="J128" s="5" t="s">
        <v>1869</v>
      </c>
      <c r="K128" s="5" t="s">
        <v>1890</v>
      </c>
      <c r="P128" s="5" t="s">
        <v>5</v>
      </c>
      <c r="Q128" s="5" t="s">
        <v>5</v>
      </c>
    </row>
    <row r="129" spans="1:17" x14ac:dyDescent="0.2">
      <c r="A129" s="5" t="s">
        <v>46</v>
      </c>
      <c r="B129" s="5" t="s">
        <v>47</v>
      </c>
      <c r="C129" s="5">
        <v>2.5932113810000001</v>
      </c>
      <c r="D129" s="9">
        <v>8.0700000000000005E-9</v>
      </c>
      <c r="F129" s="5" t="s">
        <v>2923</v>
      </c>
      <c r="G129" s="5" t="s">
        <v>2055</v>
      </c>
      <c r="H129" s="5" t="s">
        <v>2924</v>
      </c>
      <c r="I129" s="5" t="s">
        <v>1869</v>
      </c>
      <c r="J129" s="5" t="s">
        <v>1869</v>
      </c>
      <c r="K129" s="5" t="s">
        <v>1871</v>
      </c>
      <c r="L129" s="5" t="s">
        <v>2925</v>
      </c>
      <c r="M129" s="5" t="s">
        <v>2926</v>
      </c>
      <c r="N129" s="5" t="s">
        <v>1970</v>
      </c>
      <c r="P129" s="5" t="s">
        <v>2</v>
      </c>
      <c r="Q129" s="5" t="s">
        <v>5</v>
      </c>
    </row>
    <row r="130" spans="1:17" x14ac:dyDescent="0.2">
      <c r="A130" s="5" t="s">
        <v>215</v>
      </c>
      <c r="B130" s="5" t="s">
        <v>217</v>
      </c>
      <c r="C130" s="5">
        <v>2.5864155229999999</v>
      </c>
      <c r="D130" s="5">
        <v>5.1867340000000001E-3</v>
      </c>
      <c r="F130" s="5" t="s">
        <v>2796</v>
      </c>
      <c r="I130" s="5" t="s">
        <v>1869</v>
      </c>
      <c r="J130" s="5" t="s">
        <v>1869</v>
      </c>
      <c r="K130" s="5" t="s">
        <v>1871</v>
      </c>
      <c r="P130" s="5" t="s">
        <v>5</v>
      </c>
      <c r="Q130" s="5" t="s">
        <v>2</v>
      </c>
    </row>
    <row r="131" spans="1:17" x14ac:dyDescent="0.2">
      <c r="A131" s="5" t="s">
        <v>169</v>
      </c>
      <c r="B131" s="5" t="s">
        <v>170</v>
      </c>
      <c r="C131" s="5">
        <v>2.542534131</v>
      </c>
      <c r="D131" s="5">
        <v>2.2074900000000001E-4</v>
      </c>
      <c r="F131" s="5" t="s">
        <v>2906</v>
      </c>
      <c r="G131" s="5" t="s">
        <v>2907</v>
      </c>
      <c r="H131" s="5" t="s">
        <v>2908</v>
      </c>
      <c r="I131" s="5" t="s">
        <v>1869</v>
      </c>
      <c r="J131" s="5" t="s">
        <v>1869</v>
      </c>
      <c r="K131" s="5" t="s">
        <v>1890</v>
      </c>
      <c r="L131" s="5" t="s">
        <v>2099</v>
      </c>
      <c r="M131" s="5" t="s">
        <v>2100</v>
      </c>
      <c r="N131" s="5" t="s">
        <v>1874</v>
      </c>
      <c r="P131" s="5" t="s">
        <v>5</v>
      </c>
      <c r="Q131" s="5" t="s">
        <v>2</v>
      </c>
    </row>
    <row r="132" spans="1:17" x14ac:dyDescent="0.2">
      <c r="A132" s="5" t="s">
        <v>1401</v>
      </c>
      <c r="B132" s="5" t="s">
        <v>1403</v>
      </c>
      <c r="C132" s="5">
        <v>2.539664331</v>
      </c>
      <c r="D132" s="9">
        <v>1.8E-5</v>
      </c>
      <c r="F132" s="5" t="s">
        <v>2508</v>
      </c>
      <c r="I132" s="5" t="s">
        <v>1869</v>
      </c>
      <c r="J132" s="5" t="s">
        <v>1869</v>
      </c>
      <c r="K132" s="5" t="s">
        <v>1871</v>
      </c>
      <c r="L132" s="5" t="s">
        <v>2509</v>
      </c>
      <c r="M132" s="5" t="s">
        <v>2510</v>
      </c>
      <c r="N132" s="5" t="s">
        <v>1954</v>
      </c>
      <c r="P132" s="5" t="s">
        <v>5</v>
      </c>
      <c r="Q132" s="5" t="s">
        <v>2</v>
      </c>
    </row>
    <row r="133" spans="1:17" x14ac:dyDescent="0.2">
      <c r="A133" s="5" t="s">
        <v>731</v>
      </c>
      <c r="B133" s="5" t="s">
        <v>732</v>
      </c>
      <c r="C133" s="5">
        <v>2.5231327499999998</v>
      </c>
      <c r="D133" s="9">
        <v>3.4799999999999999E-7</v>
      </c>
      <c r="F133" s="5" t="s">
        <v>3200</v>
      </c>
      <c r="I133" s="5" t="s">
        <v>1869</v>
      </c>
      <c r="J133" s="5" t="s">
        <v>1869</v>
      </c>
      <c r="K133" s="5" t="s">
        <v>1871</v>
      </c>
      <c r="P133" s="5" t="s">
        <v>2</v>
      </c>
      <c r="Q133" s="5" t="s">
        <v>2</v>
      </c>
    </row>
    <row r="134" spans="1:17" x14ac:dyDescent="0.2">
      <c r="A134" s="5" t="s">
        <v>1443</v>
      </c>
      <c r="B134" s="5" t="s">
        <v>1444</v>
      </c>
      <c r="C134" s="5">
        <v>2.5129060999999999</v>
      </c>
      <c r="D134" s="5">
        <v>1.7361199999999999E-4</v>
      </c>
      <c r="F134" s="5" t="s">
        <v>1899</v>
      </c>
      <c r="H134" s="5" t="s">
        <v>2722</v>
      </c>
      <c r="I134" s="5" t="s">
        <v>1869</v>
      </c>
      <c r="J134" s="5" t="s">
        <v>1869</v>
      </c>
      <c r="K134" s="5" t="s">
        <v>1871</v>
      </c>
      <c r="L134" s="5" t="s">
        <v>2723</v>
      </c>
      <c r="M134" s="5" t="s">
        <v>2724</v>
      </c>
      <c r="N134" s="5" t="s">
        <v>1923</v>
      </c>
      <c r="P134" s="5" t="s">
        <v>2</v>
      </c>
      <c r="Q134" s="5" t="s">
        <v>2</v>
      </c>
    </row>
    <row r="135" spans="1:17" x14ac:dyDescent="0.2">
      <c r="A135" s="5" t="s">
        <v>465</v>
      </c>
      <c r="B135" s="5" t="s">
        <v>466</v>
      </c>
      <c r="C135" s="5">
        <v>2.482540207</v>
      </c>
      <c r="D135" s="5">
        <v>1.59197E-4</v>
      </c>
      <c r="F135" s="5" t="s">
        <v>3017</v>
      </c>
      <c r="I135" s="5" t="s">
        <v>1869</v>
      </c>
      <c r="J135" s="5" t="s">
        <v>1869</v>
      </c>
      <c r="K135" s="5" t="s">
        <v>1988</v>
      </c>
      <c r="L135" s="5" t="s">
        <v>3018</v>
      </c>
      <c r="M135" s="5" t="s">
        <v>3019</v>
      </c>
      <c r="N135" s="5" t="s">
        <v>1923</v>
      </c>
      <c r="P135" s="5" t="s">
        <v>2</v>
      </c>
      <c r="Q135" s="5" t="s">
        <v>2</v>
      </c>
    </row>
    <row r="136" spans="1:17" x14ac:dyDescent="0.2">
      <c r="A136" s="5" t="s">
        <v>1308</v>
      </c>
      <c r="B136" s="5" t="s">
        <v>1309</v>
      </c>
      <c r="C136" s="5">
        <v>2.4505700020000001</v>
      </c>
      <c r="D136" s="9">
        <v>2.7099999999999998E-7</v>
      </c>
      <c r="F136" s="5" t="s">
        <v>3197</v>
      </c>
      <c r="I136" s="5" t="s">
        <v>1869</v>
      </c>
      <c r="J136" s="5" t="s">
        <v>1869</v>
      </c>
      <c r="K136" s="5" t="s">
        <v>1871</v>
      </c>
      <c r="L136" s="5" t="s">
        <v>3198</v>
      </c>
      <c r="M136" s="5" t="s">
        <v>3199</v>
      </c>
      <c r="N136" s="5" t="s">
        <v>1981</v>
      </c>
      <c r="P136" s="5" t="s">
        <v>2</v>
      </c>
      <c r="Q136" s="5" t="s">
        <v>2</v>
      </c>
    </row>
    <row r="137" spans="1:17" x14ac:dyDescent="0.2">
      <c r="A137" s="5" t="s">
        <v>300</v>
      </c>
      <c r="B137" s="5" t="s">
        <v>301</v>
      </c>
      <c r="C137" s="5">
        <v>2.4377812479999998</v>
      </c>
      <c r="D137" s="5">
        <v>2.0793690000000002E-3</v>
      </c>
      <c r="F137" s="5" t="s">
        <v>2866</v>
      </c>
      <c r="H137" s="5" t="s">
        <v>2867</v>
      </c>
      <c r="I137" s="5" t="s">
        <v>1869</v>
      </c>
      <c r="J137" s="5" t="s">
        <v>1869</v>
      </c>
      <c r="K137" s="5" t="s">
        <v>1871</v>
      </c>
      <c r="L137" s="5" t="s">
        <v>2868</v>
      </c>
      <c r="M137" s="5" t="s">
        <v>2869</v>
      </c>
      <c r="N137" s="5" t="s">
        <v>1880</v>
      </c>
      <c r="P137" s="5" t="s">
        <v>2</v>
      </c>
      <c r="Q137" s="5" t="s">
        <v>2</v>
      </c>
    </row>
    <row r="138" spans="1:17" x14ac:dyDescent="0.2">
      <c r="A138" s="5" t="s">
        <v>611</v>
      </c>
      <c r="B138" s="5" t="s">
        <v>612</v>
      </c>
      <c r="C138" s="5">
        <v>2.4334573989999999</v>
      </c>
      <c r="D138" s="9">
        <v>5.8E-5</v>
      </c>
      <c r="F138" s="5" t="s">
        <v>2254</v>
      </c>
      <c r="I138" s="5" t="s">
        <v>1869</v>
      </c>
      <c r="J138" s="5" t="s">
        <v>1869</v>
      </c>
      <c r="K138" s="5" t="s">
        <v>1871</v>
      </c>
      <c r="L138" s="5" t="s">
        <v>2255</v>
      </c>
      <c r="M138" s="5" t="s">
        <v>2256</v>
      </c>
      <c r="N138" s="5" t="s">
        <v>1889</v>
      </c>
      <c r="P138" s="5" t="s">
        <v>2</v>
      </c>
      <c r="Q138" s="5" t="s">
        <v>5</v>
      </c>
    </row>
    <row r="139" spans="1:17" x14ac:dyDescent="0.2">
      <c r="A139" s="5" t="s">
        <v>794</v>
      </c>
      <c r="B139" s="5" t="s">
        <v>795</v>
      </c>
      <c r="C139" s="5">
        <v>2.4206890840000002</v>
      </c>
      <c r="D139" s="9">
        <v>6.3799999999999997E-7</v>
      </c>
      <c r="F139" s="5" t="s">
        <v>2936</v>
      </c>
      <c r="G139" s="5" t="s">
        <v>2937</v>
      </c>
      <c r="H139" s="5" t="s">
        <v>2938</v>
      </c>
      <c r="I139" s="5" t="s">
        <v>1869</v>
      </c>
      <c r="J139" s="5" t="s">
        <v>1869</v>
      </c>
      <c r="K139" s="5" t="s">
        <v>1871</v>
      </c>
      <c r="L139" s="5" t="s">
        <v>2939</v>
      </c>
      <c r="M139" s="5" t="s">
        <v>2940</v>
      </c>
      <c r="N139" s="5" t="s">
        <v>1880</v>
      </c>
      <c r="P139" s="5" t="s">
        <v>2</v>
      </c>
      <c r="Q139" s="5" t="s">
        <v>2</v>
      </c>
    </row>
    <row r="140" spans="1:17" x14ac:dyDescent="0.2">
      <c r="A140" s="5" t="s">
        <v>142</v>
      </c>
      <c r="B140" s="5" t="s">
        <v>143</v>
      </c>
      <c r="C140" s="5">
        <v>2.4146332209999999</v>
      </c>
      <c r="D140" s="9">
        <v>3.4300000000000003E-8</v>
      </c>
      <c r="F140" s="5" t="s">
        <v>2725</v>
      </c>
      <c r="I140" s="5" t="s">
        <v>1869</v>
      </c>
      <c r="J140" s="5" t="s">
        <v>1869</v>
      </c>
      <c r="K140" s="5" t="s">
        <v>1871</v>
      </c>
      <c r="L140" s="5" t="s">
        <v>3063</v>
      </c>
      <c r="M140" s="5" t="s">
        <v>3064</v>
      </c>
      <c r="N140" s="5" t="s">
        <v>1874</v>
      </c>
      <c r="P140" s="5" t="s">
        <v>2</v>
      </c>
      <c r="Q140" s="5" t="s">
        <v>2</v>
      </c>
    </row>
    <row r="141" spans="1:17" x14ac:dyDescent="0.2">
      <c r="A141" s="5" t="s">
        <v>157</v>
      </c>
      <c r="B141" s="5" t="s">
        <v>159</v>
      </c>
      <c r="C141" s="5">
        <v>2.371977572</v>
      </c>
      <c r="D141" s="9">
        <v>1.6200000000000001E-5</v>
      </c>
      <c r="F141" s="5" t="s">
        <v>2956</v>
      </c>
      <c r="G141" s="5" t="s">
        <v>2957</v>
      </c>
      <c r="H141" s="5" t="s">
        <v>2958</v>
      </c>
      <c r="I141" s="5" t="s">
        <v>1869</v>
      </c>
      <c r="J141" s="5" t="s">
        <v>1869</v>
      </c>
      <c r="K141" s="5" t="s">
        <v>1871</v>
      </c>
      <c r="L141" s="5" t="s">
        <v>2959</v>
      </c>
      <c r="M141" s="5" t="s">
        <v>2960</v>
      </c>
      <c r="N141" s="5" t="s">
        <v>1893</v>
      </c>
      <c r="O141" s="5" t="s">
        <v>4073</v>
      </c>
      <c r="P141" s="5" t="s">
        <v>5</v>
      </c>
      <c r="Q141" s="5" t="s">
        <v>5</v>
      </c>
    </row>
    <row r="142" spans="1:17" x14ac:dyDescent="0.2">
      <c r="A142" s="5" t="s">
        <v>325</v>
      </c>
      <c r="B142" s="5" t="s">
        <v>328</v>
      </c>
      <c r="C142" s="5">
        <v>2.3673094689999998</v>
      </c>
      <c r="D142" s="5">
        <v>1.5532600000000001E-4</v>
      </c>
      <c r="F142" s="5" t="s">
        <v>1899</v>
      </c>
      <c r="I142" s="5" t="s">
        <v>1869</v>
      </c>
      <c r="J142" s="5" t="s">
        <v>1869</v>
      </c>
      <c r="K142" s="5" t="s">
        <v>1871</v>
      </c>
      <c r="P142" s="5" t="s">
        <v>5</v>
      </c>
      <c r="Q142" s="5" t="s">
        <v>2</v>
      </c>
    </row>
    <row r="143" spans="1:17" x14ac:dyDescent="0.2">
      <c r="A143" s="5" t="s">
        <v>800</v>
      </c>
      <c r="B143" s="5" t="s">
        <v>801</v>
      </c>
      <c r="C143" s="5">
        <v>2.3656238100000002</v>
      </c>
      <c r="D143" s="5">
        <v>1.3067409999999999E-3</v>
      </c>
      <c r="F143" s="5" t="s">
        <v>2178</v>
      </c>
      <c r="I143" s="5" t="s">
        <v>1869</v>
      </c>
      <c r="J143" s="5" t="s">
        <v>1869</v>
      </c>
      <c r="K143" s="5" t="s">
        <v>1988</v>
      </c>
      <c r="L143" s="5" t="s">
        <v>2179</v>
      </c>
      <c r="M143" s="5" t="s">
        <v>2180</v>
      </c>
      <c r="N143" s="5" t="s">
        <v>2092</v>
      </c>
      <c r="P143" s="5" t="s">
        <v>2</v>
      </c>
      <c r="Q143" s="5" t="s">
        <v>2</v>
      </c>
    </row>
    <row r="144" spans="1:17" x14ac:dyDescent="0.2">
      <c r="A144" s="5" t="s">
        <v>1450</v>
      </c>
      <c r="B144" s="5" t="s">
        <v>1451</v>
      </c>
      <c r="C144" s="5">
        <v>2.3604894289999998</v>
      </c>
      <c r="D144" s="9">
        <v>1.6700000000000001E-6</v>
      </c>
      <c r="F144" s="5" t="s">
        <v>2290</v>
      </c>
      <c r="I144" s="5" t="s">
        <v>1869</v>
      </c>
      <c r="J144" s="5" t="s">
        <v>1869</v>
      </c>
      <c r="K144" s="5" t="s">
        <v>1871</v>
      </c>
      <c r="L144" s="5" t="s">
        <v>2184</v>
      </c>
      <c r="M144" s="5" t="s">
        <v>2185</v>
      </c>
      <c r="N144" s="5" t="s">
        <v>1905</v>
      </c>
      <c r="P144" s="5" t="s">
        <v>5</v>
      </c>
      <c r="Q144" s="5" t="s">
        <v>2</v>
      </c>
    </row>
    <row r="145" spans="1:17" x14ac:dyDescent="0.2">
      <c r="A145" s="5" t="s">
        <v>1552</v>
      </c>
      <c r="B145" s="5" t="s">
        <v>3143</v>
      </c>
      <c r="C145" s="5">
        <v>2.340574165</v>
      </c>
      <c r="D145" s="9">
        <v>1.7800000000000001E-7</v>
      </c>
      <c r="F145" s="5" t="s">
        <v>2514</v>
      </c>
      <c r="G145" s="5" t="s">
        <v>2515</v>
      </c>
      <c r="H145" s="5" t="s">
        <v>2516</v>
      </c>
      <c r="I145" s="5" t="s">
        <v>1869</v>
      </c>
      <c r="J145" s="5" t="s">
        <v>1869</v>
      </c>
      <c r="K145" s="5" t="s">
        <v>1871</v>
      </c>
      <c r="L145" s="5" t="s">
        <v>2228</v>
      </c>
      <c r="M145" s="5" t="s">
        <v>2229</v>
      </c>
      <c r="N145" s="5" t="s">
        <v>1893</v>
      </c>
      <c r="O145" s="5" t="s">
        <v>4073</v>
      </c>
      <c r="P145" s="5" t="s">
        <v>5</v>
      </c>
      <c r="Q145" s="5" t="s">
        <v>2</v>
      </c>
    </row>
    <row r="146" spans="1:17" x14ac:dyDescent="0.2">
      <c r="A146" s="5" t="s">
        <v>711</v>
      </c>
      <c r="B146" s="5" t="s">
        <v>713</v>
      </c>
      <c r="C146" s="5">
        <v>2.311969173</v>
      </c>
      <c r="D146" s="9">
        <v>4.1400000000000002E-6</v>
      </c>
      <c r="F146" s="5" t="s">
        <v>2919</v>
      </c>
      <c r="G146" s="5" t="s">
        <v>2435</v>
      </c>
      <c r="H146" s="5" t="s">
        <v>2920</v>
      </c>
      <c r="I146" s="5" t="s">
        <v>1869</v>
      </c>
      <c r="J146" s="5" t="s">
        <v>1869</v>
      </c>
      <c r="K146" s="5" t="s">
        <v>1871</v>
      </c>
      <c r="L146" s="5" t="s">
        <v>2921</v>
      </c>
      <c r="M146" s="5" t="s">
        <v>2922</v>
      </c>
      <c r="N146" s="5" t="s">
        <v>1970</v>
      </c>
      <c r="P146" s="5" t="s">
        <v>5</v>
      </c>
      <c r="Q146" s="5" t="s">
        <v>2</v>
      </c>
    </row>
    <row r="147" spans="1:17" x14ac:dyDescent="0.2">
      <c r="A147" s="5" t="s">
        <v>1310</v>
      </c>
      <c r="B147" s="5" t="s">
        <v>1311</v>
      </c>
      <c r="C147" s="5">
        <v>2.3006064670000002</v>
      </c>
      <c r="D147" s="9">
        <v>1.6200000000000001E-5</v>
      </c>
      <c r="F147" s="5" t="s">
        <v>2120</v>
      </c>
      <c r="I147" s="5" t="s">
        <v>1869</v>
      </c>
      <c r="J147" s="5" t="s">
        <v>1869</v>
      </c>
      <c r="K147" s="5" t="s">
        <v>1871</v>
      </c>
      <c r="P147" s="5" t="s">
        <v>2</v>
      </c>
      <c r="Q147" s="5" t="s">
        <v>2</v>
      </c>
    </row>
    <row r="148" spans="1:17" x14ac:dyDescent="0.2">
      <c r="A148" s="5" t="s">
        <v>939</v>
      </c>
      <c r="B148" s="5" t="s">
        <v>940</v>
      </c>
      <c r="C148" s="5">
        <v>2.2925330260000001</v>
      </c>
      <c r="D148" s="5">
        <v>5.0833400000000004E-4</v>
      </c>
      <c r="F148" s="5" t="s">
        <v>1899</v>
      </c>
      <c r="I148" s="5" t="s">
        <v>1869</v>
      </c>
      <c r="J148" s="5" t="s">
        <v>1869</v>
      </c>
      <c r="K148" s="5" t="s">
        <v>1890</v>
      </c>
      <c r="P148" s="5" t="s">
        <v>2</v>
      </c>
      <c r="Q148" s="5" t="s">
        <v>5</v>
      </c>
    </row>
    <row r="149" spans="1:17" x14ac:dyDescent="0.2">
      <c r="A149" s="5" t="s">
        <v>57</v>
      </c>
      <c r="B149" s="5" t="s">
        <v>58</v>
      </c>
      <c r="C149" s="5">
        <v>2.28470723</v>
      </c>
      <c r="D149" s="5">
        <v>5.1033700000000003E-3</v>
      </c>
      <c r="F149" s="5" t="s">
        <v>2834</v>
      </c>
      <c r="I149" s="5" t="s">
        <v>1869</v>
      </c>
      <c r="J149" s="5" t="s">
        <v>1869</v>
      </c>
      <c r="K149" s="5" t="s">
        <v>1890</v>
      </c>
      <c r="L149" s="5" t="s">
        <v>2835</v>
      </c>
      <c r="M149" s="5" t="s">
        <v>2836</v>
      </c>
      <c r="N149" s="5" t="s">
        <v>1893</v>
      </c>
      <c r="O149" s="5" t="s">
        <v>4072</v>
      </c>
      <c r="P149" s="5" t="s">
        <v>2</v>
      </c>
      <c r="Q149" s="5" t="s">
        <v>2</v>
      </c>
    </row>
    <row r="150" spans="1:17" x14ac:dyDescent="0.2">
      <c r="A150" s="5" t="s">
        <v>181</v>
      </c>
      <c r="B150" s="5" t="s">
        <v>182</v>
      </c>
      <c r="C150" s="5">
        <v>2.2662846999999999</v>
      </c>
      <c r="D150" s="9">
        <v>3.1899999999999998E-7</v>
      </c>
      <c r="F150" s="5" t="s">
        <v>2719</v>
      </c>
      <c r="G150" s="5" t="s">
        <v>2720</v>
      </c>
      <c r="H150" s="5" t="s">
        <v>2721</v>
      </c>
      <c r="I150" s="5" t="s">
        <v>1869</v>
      </c>
      <c r="J150" s="5" t="s">
        <v>1869</v>
      </c>
      <c r="K150" s="5" t="s">
        <v>1871</v>
      </c>
      <c r="P150" s="5" t="s">
        <v>2</v>
      </c>
      <c r="Q150" s="5" t="s">
        <v>2</v>
      </c>
    </row>
    <row r="151" spans="1:17" x14ac:dyDescent="0.2">
      <c r="A151" s="5" t="s">
        <v>1592</v>
      </c>
      <c r="B151" s="5" t="s">
        <v>1593</v>
      </c>
      <c r="C151" s="5">
        <v>2.264712812</v>
      </c>
      <c r="D151" s="9">
        <v>3.6600000000000002E-7</v>
      </c>
      <c r="F151" s="5" t="s">
        <v>3210</v>
      </c>
      <c r="H151" s="5" t="s">
        <v>3211</v>
      </c>
      <c r="I151" s="5" t="s">
        <v>1869</v>
      </c>
      <c r="J151" s="5" t="s">
        <v>1869</v>
      </c>
      <c r="K151" s="5" t="s">
        <v>1871</v>
      </c>
      <c r="L151" s="5" t="s">
        <v>3212</v>
      </c>
      <c r="M151" s="5" t="s">
        <v>3213</v>
      </c>
      <c r="N151" s="5" t="s">
        <v>1986</v>
      </c>
      <c r="P151" s="5" t="s">
        <v>2</v>
      </c>
      <c r="Q151" s="5" t="s">
        <v>2</v>
      </c>
    </row>
    <row r="152" spans="1:17" x14ac:dyDescent="0.2">
      <c r="A152" s="5" t="s">
        <v>567</v>
      </c>
      <c r="B152" s="5" t="s">
        <v>570</v>
      </c>
      <c r="C152" s="5">
        <v>2.2615418859999998</v>
      </c>
      <c r="D152" s="9">
        <v>3.5999999999999999E-7</v>
      </c>
      <c r="F152" s="5" t="s">
        <v>2663</v>
      </c>
      <c r="I152" s="5" t="s">
        <v>1869</v>
      </c>
      <c r="J152" s="5" t="s">
        <v>1869</v>
      </c>
      <c r="K152" s="5" t="s">
        <v>1871</v>
      </c>
      <c r="L152" s="5" t="s">
        <v>2664</v>
      </c>
      <c r="M152" s="5" t="s">
        <v>2665</v>
      </c>
      <c r="N152" s="5" t="s">
        <v>1880</v>
      </c>
      <c r="P152" s="5" t="s">
        <v>5</v>
      </c>
      <c r="Q152" s="5" t="s">
        <v>2</v>
      </c>
    </row>
    <row r="153" spans="1:17" x14ac:dyDescent="0.2">
      <c r="A153" s="5" t="s">
        <v>562</v>
      </c>
      <c r="B153" s="5" t="s">
        <v>564</v>
      </c>
      <c r="C153" s="5">
        <v>2.2599776340000002</v>
      </c>
      <c r="D153" s="9">
        <v>1.5200000000000001E-6</v>
      </c>
      <c r="F153" s="5" t="s">
        <v>3282</v>
      </c>
      <c r="G153" s="5" t="s">
        <v>3283</v>
      </c>
      <c r="H153" s="5" t="s">
        <v>3284</v>
      </c>
      <c r="I153" s="5" t="s">
        <v>1869</v>
      </c>
      <c r="J153" s="5" t="s">
        <v>1869</v>
      </c>
      <c r="K153" s="5" t="s">
        <v>1871</v>
      </c>
      <c r="L153" s="5" t="s">
        <v>3285</v>
      </c>
      <c r="M153" s="5" t="s">
        <v>3286</v>
      </c>
      <c r="N153" s="5" t="s">
        <v>1889</v>
      </c>
      <c r="P153" s="5" t="s">
        <v>5</v>
      </c>
      <c r="Q153" s="5" t="s">
        <v>5</v>
      </c>
    </row>
    <row r="154" spans="1:17" x14ac:dyDescent="0.2">
      <c r="A154" s="5" t="s">
        <v>430</v>
      </c>
      <c r="B154" s="5" t="s">
        <v>433</v>
      </c>
      <c r="C154" s="5">
        <v>2.2344128799999998</v>
      </c>
      <c r="D154" s="5">
        <v>5.7295899999999995E-4</v>
      </c>
      <c r="F154" s="5" t="s">
        <v>3288</v>
      </c>
      <c r="G154" s="5" t="s">
        <v>1932</v>
      </c>
      <c r="H154" s="5" t="s">
        <v>1933</v>
      </c>
      <c r="I154" s="5" t="s">
        <v>1869</v>
      </c>
      <c r="J154" s="5" t="s">
        <v>1869</v>
      </c>
      <c r="K154" s="5" t="s">
        <v>1871</v>
      </c>
      <c r="L154" s="5" t="s">
        <v>1934</v>
      </c>
      <c r="M154" s="5" t="s">
        <v>1935</v>
      </c>
      <c r="N154" s="5" t="s">
        <v>1905</v>
      </c>
      <c r="P154" s="5" t="s">
        <v>5</v>
      </c>
      <c r="Q154" s="5" t="s">
        <v>2</v>
      </c>
    </row>
    <row r="155" spans="1:17" x14ac:dyDescent="0.2">
      <c r="A155" s="5" t="s">
        <v>450</v>
      </c>
      <c r="B155" s="5" t="s">
        <v>451</v>
      </c>
      <c r="C155" s="5">
        <v>2.233931911</v>
      </c>
      <c r="D155" s="9">
        <v>2.9000000000000002E-6</v>
      </c>
      <c r="F155" s="5" t="s">
        <v>2201</v>
      </c>
      <c r="I155" s="5" t="s">
        <v>1869</v>
      </c>
      <c r="J155" s="5" t="s">
        <v>1869</v>
      </c>
      <c r="K155" s="5" t="s">
        <v>1871</v>
      </c>
      <c r="P155" s="5" t="s">
        <v>2</v>
      </c>
      <c r="Q155" s="5" t="s">
        <v>2</v>
      </c>
    </row>
    <row r="156" spans="1:17" x14ac:dyDescent="0.2">
      <c r="A156" t="s">
        <v>1727</v>
      </c>
      <c r="B156" s="5" t="s">
        <v>1728</v>
      </c>
      <c r="C156" s="5">
        <v>2.2265079050000001</v>
      </c>
      <c r="D156" s="9">
        <v>3.8999999999999998E-8</v>
      </c>
      <c r="F156" s="5" t="s">
        <v>3147</v>
      </c>
      <c r="I156" s="5" t="s">
        <v>1869</v>
      </c>
      <c r="J156" s="5" t="s">
        <v>1869</v>
      </c>
      <c r="K156" s="5" t="s">
        <v>1988</v>
      </c>
      <c r="P156" s="5" t="s">
        <v>2</v>
      </c>
      <c r="Q156" s="5" t="s">
        <v>5</v>
      </c>
    </row>
    <row r="157" spans="1:17" x14ac:dyDescent="0.2">
      <c r="A157" s="5" t="s">
        <v>94</v>
      </c>
      <c r="B157" s="5" t="s">
        <v>96</v>
      </c>
      <c r="C157" s="5">
        <v>2.2084459430000001</v>
      </c>
      <c r="D157" s="9">
        <v>8.8000000000000004E-7</v>
      </c>
      <c r="F157" s="5" t="s">
        <v>2331</v>
      </c>
      <c r="H157" s="5" t="s">
        <v>3110</v>
      </c>
      <c r="I157" s="5" t="s">
        <v>1869</v>
      </c>
      <c r="J157" s="5" t="s">
        <v>1869</v>
      </c>
      <c r="K157" s="5" t="s">
        <v>1871</v>
      </c>
      <c r="L157" s="5" t="s">
        <v>3111</v>
      </c>
      <c r="M157" s="5" t="s">
        <v>3112</v>
      </c>
      <c r="N157" s="5" t="s">
        <v>1893</v>
      </c>
      <c r="O157" s="5" t="s">
        <v>4072</v>
      </c>
      <c r="P157" s="5" t="s">
        <v>2</v>
      </c>
      <c r="Q157" s="5" t="s">
        <v>2</v>
      </c>
    </row>
    <row r="158" spans="1:17" x14ac:dyDescent="0.2">
      <c r="A158" s="5" t="s">
        <v>1685</v>
      </c>
      <c r="B158" s="5" t="s">
        <v>1686</v>
      </c>
      <c r="C158" s="5">
        <v>2.1434435930000002</v>
      </c>
      <c r="D158" s="9">
        <v>3.4799999999999999E-7</v>
      </c>
      <c r="F158" s="5" t="s">
        <v>3222</v>
      </c>
      <c r="G158" s="5" t="s">
        <v>3223</v>
      </c>
      <c r="H158" s="5" t="s">
        <v>3224</v>
      </c>
      <c r="I158" s="5" t="s">
        <v>1869</v>
      </c>
      <c r="J158" s="5" t="s">
        <v>1869</v>
      </c>
      <c r="K158" s="5" t="s">
        <v>1871</v>
      </c>
      <c r="L158" s="5" t="s">
        <v>3225</v>
      </c>
      <c r="M158" s="5" t="s">
        <v>3226</v>
      </c>
      <c r="N158" s="5" t="s">
        <v>1880</v>
      </c>
      <c r="P158" s="5" t="s">
        <v>2</v>
      </c>
      <c r="Q158" s="5" t="s">
        <v>5</v>
      </c>
    </row>
    <row r="159" spans="1:17" x14ac:dyDescent="0.2">
      <c r="A159" s="5" t="s">
        <v>456</v>
      </c>
      <c r="B159" s="5" t="s">
        <v>457</v>
      </c>
      <c r="C159" s="5">
        <v>2.1363488249999998</v>
      </c>
      <c r="D159" s="9">
        <v>1.6700000000000001E-6</v>
      </c>
      <c r="F159" s="5" t="s">
        <v>2879</v>
      </c>
      <c r="G159" s="5" t="s">
        <v>2880</v>
      </c>
      <c r="H159" s="5" t="s">
        <v>2881</v>
      </c>
      <c r="I159" s="5" t="s">
        <v>1869</v>
      </c>
      <c r="J159" s="5" t="s">
        <v>1869</v>
      </c>
      <c r="K159" s="5" t="s">
        <v>1871</v>
      </c>
      <c r="L159" s="5" t="s">
        <v>2882</v>
      </c>
      <c r="M159" s="5" t="s">
        <v>2883</v>
      </c>
      <c r="N159" s="5" t="s">
        <v>1970</v>
      </c>
      <c r="P159" s="5" t="s">
        <v>2</v>
      </c>
      <c r="Q159" s="5" t="s">
        <v>2</v>
      </c>
    </row>
    <row r="160" spans="1:17" x14ac:dyDescent="0.2">
      <c r="A160" s="5" t="s">
        <v>419</v>
      </c>
      <c r="B160" s="5" t="s">
        <v>422</v>
      </c>
      <c r="C160" s="5">
        <v>2.133663055</v>
      </c>
      <c r="D160" s="9">
        <v>2.2999999999999999E-7</v>
      </c>
      <c r="F160" s="5" t="s">
        <v>2282</v>
      </c>
      <c r="I160" s="5" t="s">
        <v>1869</v>
      </c>
      <c r="J160" s="5" t="s">
        <v>1869</v>
      </c>
      <c r="K160" s="5" t="s">
        <v>1871</v>
      </c>
      <c r="L160" s="5" t="s">
        <v>2283</v>
      </c>
      <c r="M160" s="5" t="s">
        <v>2284</v>
      </c>
      <c r="N160" s="5" t="s">
        <v>2285</v>
      </c>
      <c r="P160" s="5" t="s">
        <v>5</v>
      </c>
      <c r="Q160" s="5" t="s">
        <v>2</v>
      </c>
    </row>
    <row r="161" spans="1:17" x14ac:dyDescent="0.2">
      <c r="A161" s="5" t="s">
        <v>722</v>
      </c>
      <c r="B161" s="5" t="s">
        <v>724</v>
      </c>
      <c r="C161" s="5">
        <v>2.1282242720000002</v>
      </c>
      <c r="D161" s="5">
        <v>6.1079699999999995E-4</v>
      </c>
      <c r="F161" s="5" t="s">
        <v>3052</v>
      </c>
      <c r="G161" s="5" t="s">
        <v>3053</v>
      </c>
      <c r="H161" s="5" t="s">
        <v>3054</v>
      </c>
      <c r="I161" s="5" t="s">
        <v>1869</v>
      </c>
      <c r="J161" s="5" t="s">
        <v>1869</v>
      </c>
      <c r="K161" s="5" t="s">
        <v>1871</v>
      </c>
      <c r="L161" s="5" t="s">
        <v>3055</v>
      </c>
      <c r="M161" s="5" t="s">
        <v>3056</v>
      </c>
      <c r="N161" s="5" t="s">
        <v>1893</v>
      </c>
      <c r="O161" s="5" t="s">
        <v>4071</v>
      </c>
      <c r="P161" s="5" t="s">
        <v>5</v>
      </c>
      <c r="Q161" s="5" t="s">
        <v>2</v>
      </c>
    </row>
    <row r="162" spans="1:17" x14ac:dyDescent="0.2">
      <c r="A162" s="5" t="s">
        <v>823</v>
      </c>
      <c r="B162" s="5" t="s">
        <v>824</v>
      </c>
      <c r="C162" s="5">
        <v>2.122624332</v>
      </c>
      <c r="D162" s="5">
        <v>2.3397460000000002E-3</v>
      </c>
      <c r="F162" s="5" t="s">
        <v>3179</v>
      </c>
      <c r="G162" s="5" t="s">
        <v>3180</v>
      </c>
      <c r="H162" s="5" t="s">
        <v>3181</v>
      </c>
      <c r="I162" s="5" t="s">
        <v>1869</v>
      </c>
      <c r="J162" s="5" t="s">
        <v>1869</v>
      </c>
      <c r="K162" s="5" t="s">
        <v>1871</v>
      </c>
      <c r="L162" s="5" t="s">
        <v>3182</v>
      </c>
      <c r="M162" s="5" t="s">
        <v>3183</v>
      </c>
      <c r="N162" s="5" t="s">
        <v>1862</v>
      </c>
      <c r="P162" s="5" t="s">
        <v>2</v>
      </c>
      <c r="Q162" s="5" t="s">
        <v>5</v>
      </c>
    </row>
    <row r="163" spans="1:17" x14ac:dyDescent="0.2">
      <c r="A163" s="5" t="s">
        <v>1306</v>
      </c>
      <c r="B163" s="5" t="s">
        <v>1307</v>
      </c>
      <c r="C163" s="5">
        <v>2.057867501</v>
      </c>
      <c r="D163" s="9">
        <v>3.7599999999999998E-7</v>
      </c>
      <c r="F163" s="5" t="s">
        <v>3011</v>
      </c>
      <c r="G163" s="5" t="s">
        <v>3012</v>
      </c>
      <c r="H163" s="5" t="s">
        <v>3013</v>
      </c>
      <c r="I163" s="5" t="s">
        <v>1869</v>
      </c>
      <c r="J163" s="5" t="s">
        <v>1869</v>
      </c>
      <c r="K163" s="5" t="s">
        <v>1871</v>
      </c>
      <c r="L163" s="5" t="s">
        <v>3014</v>
      </c>
      <c r="M163" s="5" t="s">
        <v>3015</v>
      </c>
      <c r="N163" s="5" t="s">
        <v>3016</v>
      </c>
      <c r="P163" s="5" t="s">
        <v>2</v>
      </c>
      <c r="Q163" s="5" t="s">
        <v>5</v>
      </c>
    </row>
    <row r="164" spans="1:17" x14ac:dyDescent="0.2">
      <c r="A164" s="5" t="s">
        <v>999</v>
      </c>
      <c r="B164" s="5" t="s">
        <v>1000</v>
      </c>
      <c r="C164" s="5">
        <v>2.0535197489999999</v>
      </c>
      <c r="D164" s="9">
        <v>1.04E-6</v>
      </c>
      <c r="F164" s="5" t="s">
        <v>3125</v>
      </c>
      <c r="I164" s="5" t="s">
        <v>1869</v>
      </c>
      <c r="J164" s="5" t="s">
        <v>1869</v>
      </c>
      <c r="K164" s="5" t="s">
        <v>1871</v>
      </c>
      <c r="L164" s="5" t="s">
        <v>3126</v>
      </c>
      <c r="M164" s="5" t="s">
        <v>3127</v>
      </c>
      <c r="N164" s="5" t="s">
        <v>1905</v>
      </c>
      <c r="P164" s="5" t="s">
        <v>2</v>
      </c>
      <c r="Q164" s="5" t="s">
        <v>2</v>
      </c>
    </row>
    <row r="165" spans="1:17" x14ac:dyDescent="0.2">
      <c r="A165" s="5" t="s">
        <v>1063</v>
      </c>
      <c r="B165" s="5" t="s">
        <v>1065</v>
      </c>
      <c r="C165" s="5">
        <v>2.0525796160000001</v>
      </c>
      <c r="D165" s="5">
        <v>1.107139E-3</v>
      </c>
      <c r="F165" s="5" t="s">
        <v>2190</v>
      </c>
      <c r="G165" s="5" t="s">
        <v>2191</v>
      </c>
      <c r="H165" s="5" t="s">
        <v>2192</v>
      </c>
      <c r="I165" s="5" t="s">
        <v>1869</v>
      </c>
      <c r="J165" s="5" t="s">
        <v>1869</v>
      </c>
      <c r="K165" s="5" t="s">
        <v>1871</v>
      </c>
      <c r="L165" s="5" t="s">
        <v>2995</v>
      </c>
      <c r="M165" s="5" t="s">
        <v>2996</v>
      </c>
      <c r="N165" s="5" t="s">
        <v>2096</v>
      </c>
      <c r="P165" s="5" t="s">
        <v>5</v>
      </c>
      <c r="Q165" s="5" t="s">
        <v>5</v>
      </c>
    </row>
    <row r="166" spans="1:17" x14ac:dyDescent="0.2">
      <c r="A166" s="5" t="s">
        <v>1421</v>
      </c>
      <c r="B166" s="5" t="s">
        <v>1423</v>
      </c>
      <c r="C166" s="5">
        <v>2.0514267510000002</v>
      </c>
      <c r="D166" s="9">
        <v>5.4199999999999998E-6</v>
      </c>
      <c r="F166" s="5" t="s">
        <v>3034</v>
      </c>
      <c r="H166" s="5" t="s">
        <v>2258</v>
      </c>
      <c r="I166" s="5" t="s">
        <v>1869</v>
      </c>
      <c r="J166" s="5" t="s">
        <v>1869</v>
      </c>
      <c r="K166" s="5" t="s">
        <v>1871</v>
      </c>
      <c r="L166" s="5" t="s">
        <v>2259</v>
      </c>
      <c r="M166" s="5" t="s">
        <v>2260</v>
      </c>
      <c r="N166" s="5" t="s">
        <v>1889</v>
      </c>
      <c r="P166" s="5" t="s">
        <v>5</v>
      </c>
      <c r="Q166" s="5" t="s">
        <v>5</v>
      </c>
    </row>
    <row r="167" spans="1:17" x14ac:dyDescent="0.2">
      <c r="A167" s="5" t="s">
        <v>1745</v>
      </c>
      <c r="B167" s="5" t="s">
        <v>1747</v>
      </c>
      <c r="C167" s="5">
        <v>2.031473369</v>
      </c>
      <c r="D167" s="9">
        <v>4.6199999999999998E-6</v>
      </c>
      <c r="F167" s="5" t="s">
        <v>2093</v>
      </c>
      <c r="I167" s="5" t="s">
        <v>1869</v>
      </c>
      <c r="J167" s="5" t="s">
        <v>1869</v>
      </c>
      <c r="K167" s="5" t="s">
        <v>1871</v>
      </c>
      <c r="L167" s="5" t="s">
        <v>2094</v>
      </c>
      <c r="M167" s="5" t="s">
        <v>2095</v>
      </c>
      <c r="N167" s="5" t="s">
        <v>2096</v>
      </c>
      <c r="P167" s="5" t="s">
        <v>5</v>
      </c>
      <c r="Q167" s="5" t="s">
        <v>2</v>
      </c>
    </row>
    <row r="168" spans="1:17" x14ac:dyDescent="0.2">
      <c r="A168" s="5" t="s">
        <v>896</v>
      </c>
      <c r="B168" s="5" t="s">
        <v>897</v>
      </c>
      <c r="C168" s="5">
        <v>2.0293764649999999</v>
      </c>
      <c r="D168" s="9">
        <v>2.79E-7</v>
      </c>
      <c r="F168" s="5" t="s">
        <v>3249</v>
      </c>
      <c r="H168" s="5" t="s">
        <v>3250</v>
      </c>
      <c r="I168" s="5" t="s">
        <v>1869</v>
      </c>
      <c r="J168" s="5" t="s">
        <v>1869</v>
      </c>
      <c r="K168" s="5" t="s">
        <v>1871</v>
      </c>
      <c r="L168" s="5" t="s">
        <v>3251</v>
      </c>
      <c r="M168" s="5" t="s">
        <v>3252</v>
      </c>
      <c r="N168" s="5" t="s">
        <v>1970</v>
      </c>
      <c r="P168" s="5" t="s">
        <v>2</v>
      </c>
      <c r="Q168" s="5" t="s">
        <v>5</v>
      </c>
    </row>
    <row r="169" spans="1:17" x14ac:dyDescent="0.2">
      <c r="A169" s="5" t="s">
        <v>402</v>
      </c>
      <c r="B169" s="5" t="s">
        <v>404</v>
      </c>
      <c r="C169" s="5">
        <v>2.0206838569999999</v>
      </c>
      <c r="D169" s="9">
        <v>4.2100000000000003E-6</v>
      </c>
      <c r="F169" s="5" t="s">
        <v>2519</v>
      </c>
      <c r="H169" s="5" t="s">
        <v>2520</v>
      </c>
      <c r="I169" s="5" t="s">
        <v>1869</v>
      </c>
      <c r="J169" s="5" t="s">
        <v>1869</v>
      </c>
      <c r="K169" s="5" t="s">
        <v>1890</v>
      </c>
      <c r="L169" s="5" t="s">
        <v>2521</v>
      </c>
      <c r="M169" s="5" t="s">
        <v>2522</v>
      </c>
      <c r="N169" s="5" t="s">
        <v>2097</v>
      </c>
      <c r="P169" s="5" t="s">
        <v>5</v>
      </c>
      <c r="Q169" s="5" t="s">
        <v>2</v>
      </c>
    </row>
    <row r="170" spans="1:17" x14ac:dyDescent="0.2">
      <c r="A170" s="5" t="s">
        <v>1156</v>
      </c>
      <c r="B170" s="5" t="s">
        <v>1157</v>
      </c>
      <c r="C170" s="5">
        <v>2.013146001</v>
      </c>
      <c r="D170" s="5">
        <v>1.096295E-3</v>
      </c>
      <c r="F170" s="5" t="s">
        <v>3173</v>
      </c>
      <c r="G170" s="5" t="s">
        <v>3174</v>
      </c>
      <c r="H170" s="5" t="s">
        <v>3175</v>
      </c>
      <c r="I170" s="5" t="s">
        <v>1869</v>
      </c>
      <c r="J170" s="5" t="s">
        <v>1869</v>
      </c>
      <c r="K170" s="5" t="s">
        <v>1871</v>
      </c>
      <c r="L170" s="5" t="s">
        <v>3176</v>
      </c>
      <c r="M170" s="5" t="s">
        <v>3177</v>
      </c>
      <c r="N170" s="5" t="s">
        <v>3178</v>
      </c>
      <c r="P170" s="5" t="s">
        <v>2</v>
      </c>
      <c r="Q170" s="5" t="s">
        <v>5</v>
      </c>
    </row>
    <row r="171" spans="1:17" x14ac:dyDescent="0.2">
      <c r="A171" s="5" t="s">
        <v>1700</v>
      </c>
      <c r="B171" s="5" t="s">
        <v>1702</v>
      </c>
      <c r="C171" s="5">
        <v>2.0091445640000001</v>
      </c>
      <c r="D171" s="5">
        <v>1.520958E-3</v>
      </c>
      <c r="F171" s="5" t="s">
        <v>2636</v>
      </c>
      <c r="H171" s="5" t="s">
        <v>2383</v>
      </c>
      <c r="I171" s="5" t="s">
        <v>1869</v>
      </c>
      <c r="J171" s="5" t="s">
        <v>1869</v>
      </c>
      <c r="K171" s="5" t="s">
        <v>1871</v>
      </c>
      <c r="L171" s="5" t="s">
        <v>2384</v>
      </c>
      <c r="M171" s="5" t="s">
        <v>3144</v>
      </c>
      <c r="N171" s="5" t="s">
        <v>1893</v>
      </c>
      <c r="O171" s="5" t="s">
        <v>4069</v>
      </c>
      <c r="P171" s="5" t="s">
        <v>5</v>
      </c>
      <c r="Q171" s="5" t="s">
        <v>5</v>
      </c>
    </row>
    <row r="172" spans="1:17" x14ac:dyDescent="0.2">
      <c r="A172" s="5" t="s">
        <v>757</v>
      </c>
      <c r="B172" s="5" t="s">
        <v>758</v>
      </c>
      <c r="C172" s="5">
        <v>2.0088943010000002</v>
      </c>
      <c r="D172" s="9">
        <v>9.91E-6</v>
      </c>
      <c r="F172" s="5" t="s">
        <v>3237</v>
      </c>
      <c r="I172" s="5" t="s">
        <v>1869</v>
      </c>
      <c r="J172" s="5" t="s">
        <v>1869</v>
      </c>
      <c r="K172" s="5" t="s">
        <v>1871</v>
      </c>
      <c r="L172" s="5" t="s">
        <v>3238</v>
      </c>
      <c r="M172" s="5" t="s">
        <v>3239</v>
      </c>
      <c r="N172" s="5" t="s">
        <v>3229</v>
      </c>
      <c r="P172" s="5" t="s">
        <v>2</v>
      </c>
      <c r="Q172" s="5" t="s">
        <v>5</v>
      </c>
    </row>
    <row r="173" spans="1:17" x14ac:dyDescent="0.2">
      <c r="A173" s="5" t="s">
        <v>735</v>
      </c>
      <c r="B173" s="5" t="s">
        <v>736</v>
      </c>
      <c r="C173" s="5">
        <v>-2.0008728140000001</v>
      </c>
      <c r="D173" s="5">
        <v>5.7701530000000001E-3</v>
      </c>
      <c r="F173" s="5" t="s">
        <v>2484</v>
      </c>
      <c r="H173" s="5" t="s">
        <v>2485</v>
      </c>
      <c r="I173" s="5" t="s">
        <v>1869</v>
      </c>
      <c r="J173" s="5" t="s">
        <v>1869</v>
      </c>
      <c r="K173" s="5" t="s">
        <v>1871</v>
      </c>
      <c r="L173" s="5" t="s">
        <v>2486</v>
      </c>
      <c r="M173" s="5" t="s">
        <v>2487</v>
      </c>
      <c r="N173" s="5" t="s">
        <v>1946</v>
      </c>
      <c r="P173" s="5" t="s">
        <v>2</v>
      </c>
      <c r="Q173" s="5" t="s">
        <v>2</v>
      </c>
    </row>
    <row r="174" spans="1:17" x14ac:dyDescent="0.2">
      <c r="A174" s="5" t="s">
        <v>766</v>
      </c>
      <c r="B174" s="5" t="s">
        <v>767</v>
      </c>
      <c r="C174" s="5">
        <v>-2.0027944020000001</v>
      </c>
      <c r="D174" s="5">
        <v>1.6227400000000001E-4</v>
      </c>
      <c r="F174" s="5" t="s">
        <v>2227</v>
      </c>
      <c r="I174" s="5" t="s">
        <v>1869</v>
      </c>
      <c r="J174" s="5" t="s">
        <v>1869</v>
      </c>
      <c r="K174" s="5" t="s">
        <v>1871</v>
      </c>
      <c r="L174" s="5" t="s">
        <v>1984</v>
      </c>
      <c r="M174" s="5" t="s">
        <v>1985</v>
      </c>
      <c r="N174" s="5" t="s">
        <v>1986</v>
      </c>
      <c r="P174" s="5" t="s">
        <v>5</v>
      </c>
      <c r="Q174" s="5" t="s">
        <v>2</v>
      </c>
    </row>
    <row r="175" spans="1:17" x14ac:dyDescent="0.2">
      <c r="A175" s="5" t="s">
        <v>1333</v>
      </c>
      <c r="B175" s="5" t="s">
        <v>1334</v>
      </c>
      <c r="C175" s="5">
        <v>-2.011287367</v>
      </c>
      <c r="D175" s="5">
        <v>2.3823400000000001E-4</v>
      </c>
      <c r="F175" s="5" t="s">
        <v>2975</v>
      </c>
      <c r="H175" s="5" t="s">
        <v>2976</v>
      </c>
      <c r="I175" s="5" t="s">
        <v>1869</v>
      </c>
      <c r="J175" s="5" t="s">
        <v>1869</v>
      </c>
      <c r="K175" s="5" t="s">
        <v>1871</v>
      </c>
      <c r="L175" s="5" t="s">
        <v>2977</v>
      </c>
      <c r="M175" s="5" t="s">
        <v>2978</v>
      </c>
      <c r="N175" s="5" t="s">
        <v>1880</v>
      </c>
      <c r="P175" s="5" t="s">
        <v>2</v>
      </c>
      <c r="Q175" s="5" t="s">
        <v>5</v>
      </c>
    </row>
    <row r="176" spans="1:17" x14ac:dyDescent="0.2">
      <c r="A176" s="5" t="s">
        <v>275</v>
      </c>
      <c r="B176" s="5" t="s">
        <v>276</v>
      </c>
      <c r="C176" s="5">
        <v>-2.0210980080000001</v>
      </c>
      <c r="D176" s="5">
        <v>1.322553E-3</v>
      </c>
      <c r="F176" s="5" t="s">
        <v>3201</v>
      </c>
      <c r="H176" s="5" t="s">
        <v>3202</v>
      </c>
      <c r="I176" s="5" t="s">
        <v>1869</v>
      </c>
      <c r="J176" s="5" t="s">
        <v>1869</v>
      </c>
      <c r="K176" s="5" t="s">
        <v>1871</v>
      </c>
      <c r="L176" s="5" t="s">
        <v>3203</v>
      </c>
      <c r="M176" s="5" t="s">
        <v>3204</v>
      </c>
      <c r="N176" s="5" t="s">
        <v>1880</v>
      </c>
      <c r="P176" s="5" t="s">
        <v>2</v>
      </c>
      <c r="Q176" s="5" t="s">
        <v>2</v>
      </c>
    </row>
    <row r="177" spans="1:17" x14ac:dyDescent="0.2">
      <c r="A177" s="5" t="s">
        <v>792</v>
      </c>
      <c r="B177" s="5" t="s">
        <v>793</v>
      </c>
      <c r="C177" s="5">
        <v>-2.02253565</v>
      </c>
      <c r="D177" s="9">
        <v>5.3300000000000001E-5</v>
      </c>
      <c r="F177" s="5" t="s">
        <v>3214</v>
      </c>
      <c r="I177" s="5" t="s">
        <v>1869</v>
      </c>
      <c r="J177" s="5" t="s">
        <v>1869</v>
      </c>
      <c r="K177" s="5" t="s">
        <v>1871</v>
      </c>
      <c r="L177" s="5" t="s">
        <v>3215</v>
      </c>
      <c r="M177" s="5" t="s">
        <v>3216</v>
      </c>
      <c r="N177" s="5" t="s">
        <v>3217</v>
      </c>
      <c r="P177" s="5" t="s">
        <v>2</v>
      </c>
      <c r="Q177" s="5" t="s">
        <v>5</v>
      </c>
    </row>
    <row r="178" spans="1:17" x14ac:dyDescent="0.2">
      <c r="A178" s="5" t="s">
        <v>829</v>
      </c>
      <c r="B178" s="5" t="s">
        <v>831</v>
      </c>
      <c r="C178" s="5">
        <v>-2.039477373</v>
      </c>
      <c r="D178" s="5">
        <v>2.1289880000000001E-3</v>
      </c>
      <c r="F178" s="5" t="s">
        <v>1899</v>
      </c>
      <c r="I178" s="5" t="s">
        <v>1869</v>
      </c>
      <c r="J178" s="5" t="s">
        <v>1869</v>
      </c>
      <c r="K178" s="5" t="s">
        <v>1871</v>
      </c>
      <c r="P178" s="5" t="s">
        <v>5</v>
      </c>
      <c r="Q178" s="5" t="s">
        <v>2</v>
      </c>
    </row>
    <row r="179" spans="1:17" x14ac:dyDescent="0.2">
      <c r="A179" s="5" t="s">
        <v>658</v>
      </c>
      <c r="B179" s="5" t="s">
        <v>659</v>
      </c>
      <c r="C179" s="5">
        <v>-2.0470485749999998</v>
      </c>
      <c r="D179" s="9">
        <v>4.9799999999999998E-6</v>
      </c>
      <c r="F179" s="5" t="s">
        <v>2983</v>
      </c>
      <c r="G179" s="5" t="s">
        <v>2984</v>
      </c>
      <c r="H179" s="5" t="s">
        <v>2985</v>
      </c>
      <c r="I179" s="5" t="s">
        <v>1869</v>
      </c>
      <c r="J179" s="5" t="s">
        <v>1869</v>
      </c>
      <c r="K179" s="5" t="s">
        <v>1871</v>
      </c>
      <c r="L179" s="5" t="s">
        <v>2986</v>
      </c>
      <c r="M179" s="5" t="s">
        <v>2987</v>
      </c>
      <c r="N179" s="5" t="s">
        <v>1880</v>
      </c>
      <c r="P179" s="5" t="s">
        <v>2</v>
      </c>
      <c r="Q179" s="5" t="s">
        <v>2</v>
      </c>
    </row>
    <row r="180" spans="1:17" x14ac:dyDescent="0.2">
      <c r="A180" s="5" t="s">
        <v>1717</v>
      </c>
      <c r="B180" s="5" t="s">
        <v>1718</v>
      </c>
      <c r="C180" s="5">
        <v>-2.057070977</v>
      </c>
      <c r="D180" s="5">
        <v>8.3643490000000001E-3</v>
      </c>
      <c r="F180" s="5" t="s">
        <v>2910</v>
      </c>
      <c r="G180" s="5" t="s">
        <v>2911</v>
      </c>
      <c r="H180" s="5" t="s">
        <v>2912</v>
      </c>
      <c r="I180" s="5" t="s">
        <v>1869</v>
      </c>
      <c r="J180" s="5" t="s">
        <v>1869</v>
      </c>
      <c r="K180" s="5" t="s">
        <v>1871</v>
      </c>
      <c r="L180" s="5" t="s">
        <v>2913</v>
      </c>
      <c r="M180" s="5" t="s">
        <v>2914</v>
      </c>
      <c r="N180" s="5" t="s">
        <v>1981</v>
      </c>
      <c r="P180" s="5" t="s">
        <v>2</v>
      </c>
      <c r="Q180" s="5" t="s">
        <v>5</v>
      </c>
    </row>
    <row r="181" spans="1:17" x14ac:dyDescent="0.2">
      <c r="A181" s="5" t="s">
        <v>912</v>
      </c>
      <c r="B181" s="5" t="s">
        <v>913</v>
      </c>
      <c r="C181" s="5">
        <v>-2.059312335</v>
      </c>
      <c r="D181" s="9">
        <v>3.4000000000000001E-6</v>
      </c>
      <c r="F181" s="5" t="s">
        <v>3070</v>
      </c>
      <c r="H181" s="5" t="s">
        <v>3071</v>
      </c>
      <c r="I181" s="5" t="s">
        <v>1869</v>
      </c>
      <c r="J181" s="5" t="s">
        <v>1869</v>
      </c>
      <c r="K181" s="5" t="s">
        <v>1871</v>
      </c>
      <c r="L181" s="5" t="s">
        <v>3072</v>
      </c>
      <c r="M181" s="5" t="s">
        <v>3073</v>
      </c>
      <c r="N181" s="5" t="s">
        <v>2097</v>
      </c>
      <c r="P181" s="5" t="s">
        <v>2</v>
      </c>
      <c r="Q181" s="5" t="s">
        <v>2</v>
      </c>
    </row>
    <row r="182" spans="1:17" x14ac:dyDescent="0.2">
      <c r="A182" s="5" t="s">
        <v>16</v>
      </c>
      <c r="B182" s="5" t="s">
        <v>17</v>
      </c>
      <c r="C182" s="5">
        <v>-2.073153145</v>
      </c>
      <c r="D182" s="9">
        <v>4.6600000000000001E-5</v>
      </c>
      <c r="F182" s="5" t="s">
        <v>3020</v>
      </c>
      <c r="G182" s="5" t="s">
        <v>3021</v>
      </c>
      <c r="H182" s="5" t="s">
        <v>3022</v>
      </c>
      <c r="I182" s="5" t="s">
        <v>1869</v>
      </c>
      <c r="J182" s="5" t="s">
        <v>1869</v>
      </c>
      <c r="K182" s="5" t="s">
        <v>1871</v>
      </c>
      <c r="L182" s="5" t="s">
        <v>3023</v>
      </c>
      <c r="M182" s="5" t="s">
        <v>3024</v>
      </c>
      <c r="N182" s="5" t="s">
        <v>2097</v>
      </c>
      <c r="P182" s="5" t="s">
        <v>2</v>
      </c>
      <c r="Q182" s="5" t="s">
        <v>5</v>
      </c>
    </row>
    <row r="183" spans="1:17" x14ac:dyDescent="0.2">
      <c r="A183" s="5" t="s">
        <v>1660</v>
      </c>
      <c r="B183" s="5" t="s">
        <v>1662</v>
      </c>
      <c r="C183" s="5">
        <v>-2.0740201090000001</v>
      </c>
      <c r="D183" s="9">
        <v>1.9999999999999999E-6</v>
      </c>
      <c r="F183" s="5" t="s">
        <v>3245</v>
      </c>
      <c r="H183" s="5" t="s">
        <v>3246</v>
      </c>
      <c r="I183" s="5" t="s">
        <v>1869</v>
      </c>
      <c r="J183" s="5" t="s">
        <v>1869</v>
      </c>
      <c r="K183" s="5" t="s">
        <v>1871</v>
      </c>
      <c r="L183" s="5" t="s">
        <v>3247</v>
      </c>
      <c r="M183" s="5" t="s">
        <v>3248</v>
      </c>
      <c r="N183" s="5" t="s">
        <v>1889</v>
      </c>
      <c r="P183" s="5" t="s">
        <v>5</v>
      </c>
      <c r="Q183" s="5" t="s">
        <v>5</v>
      </c>
    </row>
    <row r="184" spans="1:17" x14ac:dyDescent="0.2">
      <c r="A184" s="5" t="s">
        <v>987</v>
      </c>
      <c r="B184" s="5" t="s">
        <v>988</v>
      </c>
      <c r="C184" s="5">
        <v>-2.0818293859999999</v>
      </c>
      <c r="D184" s="5">
        <v>5.7112700000000005E-4</v>
      </c>
      <c r="F184" s="5" t="s">
        <v>2931</v>
      </c>
      <c r="H184" s="5" t="s">
        <v>2932</v>
      </c>
      <c r="I184" s="5" t="s">
        <v>1869</v>
      </c>
      <c r="J184" s="5" t="s">
        <v>1869</v>
      </c>
      <c r="K184" s="5" t="s">
        <v>1871</v>
      </c>
      <c r="L184" s="5" t="s">
        <v>2380</v>
      </c>
      <c r="M184" s="5" t="s">
        <v>2381</v>
      </c>
      <c r="N184" s="5" t="s">
        <v>1946</v>
      </c>
      <c r="P184" s="5" t="s">
        <v>2</v>
      </c>
      <c r="Q184" s="5" t="s">
        <v>2</v>
      </c>
    </row>
    <row r="185" spans="1:17" x14ac:dyDescent="0.2">
      <c r="A185" s="5" t="s">
        <v>947</v>
      </c>
      <c r="B185" s="5" t="s">
        <v>948</v>
      </c>
      <c r="C185" s="5">
        <v>-2.0841516630000001</v>
      </c>
      <c r="D185" s="5">
        <v>9.7985929999999995E-3</v>
      </c>
      <c r="F185" s="5" t="s">
        <v>3332</v>
      </c>
      <c r="G185" s="5" t="s">
        <v>3333</v>
      </c>
      <c r="H185" s="5" t="s">
        <v>3334</v>
      </c>
      <c r="I185" s="5" t="s">
        <v>1869</v>
      </c>
      <c r="J185" s="5" t="s">
        <v>1869</v>
      </c>
      <c r="K185" s="5" t="s">
        <v>1871</v>
      </c>
      <c r="L185" s="5" t="s">
        <v>3335</v>
      </c>
      <c r="M185" s="5" t="s">
        <v>3336</v>
      </c>
      <c r="N185" s="5" t="s">
        <v>1880</v>
      </c>
      <c r="P185" s="5" t="s">
        <v>2</v>
      </c>
      <c r="Q185" s="5" t="s">
        <v>2</v>
      </c>
    </row>
    <row r="186" spans="1:17" x14ac:dyDescent="0.2">
      <c r="A186" s="5" t="s">
        <v>604</v>
      </c>
      <c r="B186" s="5" t="s">
        <v>606</v>
      </c>
      <c r="C186" s="5">
        <v>-2.0916612639999999</v>
      </c>
      <c r="D186" s="5">
        <v>4.8125400000000002E-4</v>
      </c>
      <c r="F186" s="5" t="s">
        <v>2874</v>
      </c>
      <c r="H186" s="5" t="s">
        <v>2875</v>
      </c>
      <c r="I186" s="5" t="s">
        <v>1869</v>
      </c>
      <c r="J186" s="5" t="s">
        <v>1869</v>
      </c>
      <c r="K186" s="5" t="s">
        <v>1871</v>
      </c>
      <c r="L186" s="5" t="s">
        <v>2876</v>
      </c>
      <c r="M186" s="5" t="s">
        <v>2877</v>
      </c>
      <c r="N186" s="5" t="s">
        <v>1880</v>
      </c>
      <c r="P186" s="5" t="s">
        <v>5</v>
      </c>
      <c r="Q186" s="5" t="s">
        <v>2</v>
      </c>
    </row>
    <row r="187" spans="1:17" x14ac:dyDescent="0.2">
      <c r="A187" s="5" t="s">
        <v>1770</v>
      </c>
      <c r="B187" s="5" t="s">
        <v>1771</v>
      </c>
      <c r="C187" s="5">
        <v>-2.1371002080000001</v>
      </c>
      <c r="D187" s="9">
        <v>1.55E-7</v>
      </c>
      <c r="F187" s="5" t="s">
        <v>2948</v>
      </c>
      <c r="G187" s="5" t="s">
        <v>2949</v>
      </c>
      <c r="H187" s="5" t="s">
        <v>2950</v>
      </c>
      <c r="I187" s="5" t="s">
        <v>1869</v>
      </c>
      <c r="J187" s="5" t="s">
        <v>1869</v>
      </c>
      <c r="K187" s="5" t="s">
        <v>1871</v>
      </c>
      <c r="L187" s="5" t="s">
        <v>1872</v>
      </c>
      <c r="M187" s="5" t="s">
        <v>1873</v>
      </c>
      <c r="N187" s="5" t="s">
        <v>1874</v>
      </c>
      <c r="P187" s="5" t="s">
        <v>2</v>
      </c>
      <c r="Q187" s="5" t="s">
        <v>5</v>
      </c>
    </row>
    <row r="188" spans="1:17" x14ac:dyDescent="0.2">
      <c r="A188" s="5" t="s">
        <v>514</v>
      </c>
      <c r="B188" s="5" t="s">
        <v>515</v>
      </c>
      <c r="C188" s="5">
        <v>-2.1662762949999999</v>
      </c>
      <c r="D188" s="9">
        <v>1.6700000000000001E-6</v>
      </c>
      <c r="F188" s="5" t="s">
        <v>3002</v>
      </c>
      <c r="G188" s="5" t="s">
        <v>3003</v>
      </c>
      <c r="H188" s="5" t="s">
        <v>3004</v>
      </c>
      <c r="I188" s="5" t="s">
        <v>1869</v>
      </c>
      <c r="J188" s="5" t="s">
        <v>1869</v>
      </c>
      <c r="K188" s="5" t="s">
        <v>1871</v>
      </c>
      <c r="L188" s="5" t="s">
        <v>3005</v>
      </c>
      <c r="M188" s="5" t="s">
        <v>3006</v>
      </c>
      <c r="N188" s="5" t="s">
        <v>1874</v>
      </c>
      <c r="P188" s="5" t="s">
        <v>2</v>
      </c>
      <c r="Q188" s="5" t="s">
        <v>5</v>
      </c>
    </row>
    <row r="189" spans="1:17" x14ac:dyDescent="0.2">
      <c r="A189" s="5" t="s">
        <v>483</v>
      </c>
      <c r="B189" s="5" t="s">
        <v>485</v>
      </c>
      <c r="C189" s="5">
        <v>-2.18707501</v>
      </c>
      <c r="D189" s="9">
        <v>2.2900000000000001E-5</v>
      </c>
      <c r="F189" s="5" t="s">
        <v>2714</v>
      </c>
      <c r="G189" s="5" t="s">
        <v>2715</v>
      </c>
      <c r="H189" s="5" t="s">
        <v>2716</v>
      </c>
      <c r="I189" s="5" t="s">
        <v>1869</v>
      </c>
      <c r="J189" s="5" t="s">
        <v>1869</v>
      </c>
      <c r="K189" s="5" t="s">
        <v>1871</v>
      </c>
      <c r="L189" s="5" t="s">
        <v>2717</v>
      </c>
      <c r="M189" s="5" t="s">
        <v>2718</v>
      </c>
      <c r="N189" s="5" t="s">
        <v>1862</v>
      </c>
      <c r="P189" s="5" t="s">
        <v>5</v>
      </c>
      <c r="Q189" s="5" t="s">
        <v>5</v>
      </c>
    </row>
    <row r="190" spans="1:17" x14ac:dyDescent="0.2">
      <c r="A190" s="5" t="s">
        <v>1801</v>
      </c>
      <c r="B190" s="5" t="s">
        <v>1803</v>
      </c>
      <c r="C190" s="5">
        <v>-2.2205260359999999</v>
      </c>
      <c r="D190" s="5">
        <v>3.6342710000000001E-3</v>
      </c>
      <c r="F190" s="5" t="s">
        <v>2862</v>
      </c>
      <c r="H190" s="5" t="s">
        <v>2863</v>
      </c>
      <c r="I190" s="5" t="s">
        <v>1869</v>
      </c>
      <c r="J190" s="5" t="s">
        <v>1869</v>
      </c>
      <c r="K190" s="5" t="s">
        <v>1871</v>
      </c>
      <c r="L190" s="5" t="s">
        <v>2864</v>
      </c>
      <c r="M190" s="5" t="s">
        <v>2865</v>
      </c>
      <c r="N190" s="5" t="s">
        <v>2097</v>
      </c>
      <c r="P190" s="5" t="s">
        <v>5</v>
      </c>
      <c r="Q190" s="5" t="s">
        <v>5</v>
      </c>
    </row>
    <row r="191" spans="1:17" x14ac:dyDescent="0.2">
      <c r="A191" s="5" t="s">
        <v>525</v>
      </c>
      <c r="B191" s="5" t="s">
        <v>526</v>
      </c>
      <c r="C191" s="5">
        <v>-2.2244035100000001</v>
      </c>
      <c r="D191" s="5">
        <v>7.1126749999999997E-3</v>
      </c>
      <c r="F191" s="5" t="s">
        <v>2945</v>
      </c>
      <c r="G191" s="5" t="s">
        <v>2946</v>
      </c>
      <c r="H191" s="5" t="s">
        <v>2947</v>
      </c>
      <c r="I191" s="5" t="s">
        <v>1869</v>
      </c>
      <c r="J191" s="5" t="s">
        <v>1869</v>
      </c>
      <c r="K191" s="5" t="s">
        <v>1871</v>
      </c>
      <c r="L191" s="5" t="s">
        <v>2860</v>
      </c>
      <c r="M191" s="5" t="s">
        <v>2861</v>
      </c>
      <c r="N191" s="5" t="s">
        <v>1880</v>
      </c>
      <c r="P191" s="5" t="s">
        <v>2</v>
      </c>
      <c r="Q191" s="5" t="s">
        <v>5</v>
      </c>
    </row>
    <row r="192" spans="1:17" x14ac:dyDescent="0.2">
      <c r="A192" s="5" t="s">
        <v>39</v>
      </c>
      <c r="B192" s="5" t="s">
        <v>40</v>
      </c>
      <c r="C192" s="5">
        <v>-2.2336789119999998</v>
      </c>
      <c r="D192" s="5">
        <v>4.4678499999999998E-3</v>
      </c>
      <c r="F192" s="5" t="s">
        <v>3257</v>
      </c>
      <c r="H192" s="5" t="s">
        <v>3258</v>
      </c>
      <c r="I192" s="5" t="s">
        <v>1869</v>
      </c>
      <c r="J192" s="5" t="s">
        <v>1869</v>
      </c>
      <c r="K192" s="5" t="s">
        <v>1871</v>
      </c>
      <c r="L192" s="5" t="s">
        <v>2817</v>
      </c>
      <c r="M192" s="5" t="s">
        <v>2818</v>
      </c>
      <c r="N192" s="5" t="s">
        <v>1970</v>
      </c>
      <c r="P192" s="5" t="s">
        <v>2</v>
      </c>
      <c r="Q192" s="5" t="s">
        <v>2</v>
      </c>
    </row>
    <row r="193" spans="1:17" x14ac:dyDescent="0.2">
      <c r="A193" s="5" t="s">
        <v>1683</v>
      </c>
      <c r="B193" s="5" t="s">
        <v>1684</v>
      </c>
      <c r="C193" s="5">
        <v>-2.2359055460000001</v>
      </c>
      <c r="D193" s="5">
        <v>9.0658720000000009E-3</v>
      </c>
      <c r="F193" s="5" t="s">
        <v>3059</v>
      </c>
      <c r="H193" s="5" t="s">
        <v>3060</v>
      </c>
      <c r="I193" s="5" t="s">
        <v>1869</v>
      </c>
      <c r="J193" s="5" t="s">
        <v>1869</v>
      </c>
      <c r="K193" s="5" t="s">
        <v>1890</v>
      </c>
      <c r="L193" s="5" t="s">
        <v>3061</v>
      </c>
      <c r="M193" s="5" t="s">
        <v>3062</v>
      </c>
      <c r="N193" s="5" t="s">
        <v>1874</v>
      </c>
      <c r="P193" s="5" t="s">
        <v>2</v>
      </c>
      <c r="Q193" s="5" t="s">
        <v>2</v>
      </c>
    </row>
    <row r="194" spans="1:17" x14ac:dyDescent="0.2">
      <c r="A194" s="5" t="s">
        <v>1241</v>
      </c>
      <c r="B194" s="5" t="s">
        <v>1242</v>
      </c>
      <c r="C194" s="5">
        <v>-2.2579280480000001</v>
      </c>
      <c r="D194" s="5">
        <v>3.9316600000000002E-4</v>
      </c>
      <c r="F194" s="5" t="s">
        <v>3233</v>
      </c>
      <c r="H194" s="5" t="s">
        <v>3234</v>
      </c>
      <c r="I194" s="5" t="s">
        <v>1869</v>
      </c>
      <c r="J194" s="5" t="s">
        <v>1869</v>
      </c>
      <c r="K194" s="5" t="s">
        <v>1871</v>
      </c>
      <c r="L194" s="5" t="s">
        <v>3235</v>
      </c>
      <c r="M194" s="5" t="s">
        <v>3236</v>
      </c>
      <c r="N194" s="5" t="s">
        <v>3229</v>
      </c>
      <c r="P194" s="5" t="s">
        <v>2</v>
      </c>
      <c r="Q194" s="5" t="s">
        <v>2</v>
      </c>
    </row>
    <row r="195" spans="1:17" x14ac:dyDescent="0.2">
      <c r="A195" s="5" t="s">
        <v>1439</v>
      </c>
      <c r="B195" s="5" t="s">
        <v>1440</v>
      </c>
      <c r="C195" s="5">
        <v>-2.2603597240000002</v>
      </c>
      <c r="D195" s="5">
        <v>2.4126400000000001E-4</v>
      </c>
      <c r="F195" s="5" t="s">
        <v>2988</v>
      </c>
      <c r="G195" s="5" t="s">
        <v>2989</v>
      </c>
      <c r="H195" s="5" t="s">
        <v>2990</v>
      </c>
      <c r="I195" s="5" t="s">
        <v>1869</v>
      </c>
      <c r="J195" s="5" t="s">
        <v>1869</v>
      </c>
      <c r="K195" s="5" t="s">
        <v>1871</v>
      </c>
      <c r="L195" s="5" t="s">
        <v>2991</v>
      </c>
      <c r="M195" s="5" t="s">
        <v>2992</v>
      </c>
      <c r="N195" s="5" t="s">
        <v>2097</v>
      </c>
      <c r="P195" s="5" t="s">
        <v>2</v>
      </c>
      <c r="Q195" s="5" t="s">
        <v>2</v>
      </c>
    </row>
    <row r="196" spans="1:17" x14ac:dyDescent="0.2">
      <c r="A196" s="5" t="s">
        <v>1830</v>
      </c>
      <c r="B196" s="5" t="s">
        <v>1832</v>
      </c>
      <c r="C196" s="5">
        <v>-2.2892713320000002</v>
      </c>
      <c r="D196" s="5">
        <v>3.8645200000000002E-4</v>
      </c>
      <c r="F196" s="5" t="s">
        <v>3153</v>
      </c>
      <c r="G196" s="5" t="s">
        <v>3154</v>
      </c>
      <c r="H196" s="5" t="s">
        <v>3155</v>
      </c>
      <c r="I196" s="5" t="s">
        <v>1869</v>
      </c>
      <c r="J196" s="5" t="s">
        <v>1869</v>
      </c>
      <c r="K196" s="5" t="s">
        <v>1871</v>
      </c>
      <c r="L196" s="5" t="s">
        <v>3156</v>
      </c>
      <c r="M196" s="5" t="s">
        <v>3157</v>
      </c>
      <c r="N196" s="5" t="s">
        <v>1954</v>
      </c>
      <c r="P196" s="5" t="s">
        <v>5</v>
      </c>
      <c r="Q196" s="5" t="s">
        <v>2</v>
      </c>
    </row>
    <row r="197" spans="1:17" x14ac:dyDescent="0.2">
      <c r="A197" s="5" t="s">
        <v>1799</v>
      </c>
      <c r="B197" s="5" t="s">
        <v>1800</v>
      </c>
      <c r="C197" s="5">
        <v>-2.305933837</v>
      </c>
      <c r="D197" s="9">
        <v>8.2100000000000003E-5</v>
      </c>
      <c r="F197" s="5" t="s">
        <v>2927</v>
      </c>
      <c r="H197" s="5" t="s">
        <v>2928</v>
      </c>
      <c r="I197" s="5" t="s">
        <v>1869</v>
      </c>
      <c r="J197" s="5" t="s">
        <v>1869</v>
      </c>
      <c r="K197" s="5" t="s">
        <v>1871</v>
      </c>
      <c r="L197" s="5" t="s">
        <v>2929</v>
      </c>
      <c r="M197" s="5" t="s">
        <v>2930</v>
      </c>
      <c r="N197" s="5" t="s">
        <v>1970</v>
      </c>
      <c r="P197" s="5" t="s">
        <v>2</v>
      </c>
      <c r="Q197" s="5" t="s">
        <v>2</v>
      </c>
    </row>
    <row r="198" spans="1:17" x14ac:dyDescent="0.2">
      <c r="A198" s="5" t="s">
        <v>1205</v>
      </c>
      <c r="B198" s="5" t="s">
        <v>1206</v>
      </c>
      <c r="C198" s="5">
        <v>-2.3204427939999999</v>
      </c>
      <c r="D198" s="9">
        <v>4.9400000000000001E-5</v>
      </c>
      <c r="F198" s="5" t="s">
        <v>2997</v>
      </c>
      <c r="G198" s="5" t="s">
        <v>2998</v>
      </c>
      <c r="H198" s="5" t="s">
        <v>2999</v>
      </c>
      <c r="I198" s="5" t="s">
        <v>1869</v>
      </c>
      <c r="J198" s="5" t="s">
        <v>1869</v>
      </c>
      <c r="K198" s="5" t="s">
        <v>1871</v>
      </c>
      <c r="L198" s="5" t="s">
        <v>3000</v>
      </c>
      <c r="M198" s="5" t="s">
        <v>3001</v>
      </c>
      <c r="N198" s="5" t="s">
        <v>1862</v>
      </c>
      <c r="P198" s="5" t="s">
        <v>2</v>
      </c>
      <c r="Q198" s="5" t="s">
        <v>2</v>
      </c>
    </row>
    <row r="199" spans="1:17" x14ac:dyDescent="0.2">
      <c r="A199" s="5" t="s">
        <v>818</v>
      </c>
      <c r="B199" s="5" t="s">
        <v>819</v>
      </c>
      <c r="C199" s="5">
        <v>-2.339447539</v>
      </c>
      <c r="D199" s="5">
        <v>6.7970529999999999E-3</v>
      </c>
      <c r="F199" s="5" t="s">
        <v>2647</v>
      </c>
      <c r="H199" s="5" t="s">
        <v>2648</v>
      </c>
      <c r="I199" s="5" t="s">
        <v>1869</v>
      </c>
      <c r="J199" s="5" t="s">
        <v>1869</v>
      </c>
      <c r="K199" s="5" t="s">
        <v>1871</v>
      </c>
      <c r="L199" s="5" t="s">
        <v>2649</v>
      </c>
      <c r="M199" s="5" t="s">
        <v>2650</v>
      </c>
      <c r="N199" s="5" t="s">
        <v>1880</v>
      </c>
      <c r="P199" s="5" t="s">
        <v>5</v>
      </c>
      <c r="Q199" s="5" t="s">
        <v>5</v>
      </c>
    </row>
    <row r="200" spans="1:17" x14ac:dyDescent="0.2">
      <c r="A200" s="5" t="s">
        <v>1057</v>
      </c>
      <c r="B200" s="5" t="s">
        <v>1058</v>
      </c>
      <c r="C200" s="5">
        <v>-2.3404674540000001</v>
      </c>
      <c r="D200" s="5">
        <v>2.0849E-4</v>
      </c>
      <c r="F200" s="5" t="s">
        <v>2897</v>
      </c>
      <c r="G200" s="5" t="s">
        <v>2898</v>
      </c>
      <c r="H200" s="5" t="s">
        <v>2899</v>
      </c>
      <c r="I200" s="5" t="s">
        <v>1869</v>
      </c>
      <c r="J200" s="5" t="s">
        <v>1869</v>
      </c>
      <c r="K200" s="5" t="s">
        <v>1871</v>
      </c>
      <c r="L200" s="5" t="s">
        <v>1921</v>
      </c>
      <c r="M200" s="5" t="s">
        <v>1922</v>
      </c>
      <c r="N200" s="5" t="s">
        <v>1923</v>
      </c>
      <c r="P200" s="5" t="s">
        <v>2</v>
      </c>
      <c r="Q200" s="5" t="s">
        <v>2</v>
      </c>
    </row>
    <row r="201" spans="1:17" x14ac:dyDescent="0.2">
      <c r="A201" s="5" t="s">
        <v>473</v>
      </c>
      <c r="B201" s="5" t="s">
        <v>474</v>
      </c>
      <c r="C201" s="5">
        <v>-2.3498405779999998</v>
      </c>
      <c r="D201" s="5">
        <v>2.5596379999999999E-3</v>
      </c>
      <c r="F201" s="5" t="s">
        <v>3244</v>
      </c>
      <c r="G201" s="5" t="s">
        <v>2005</v>
      </c>
      <c r="H201" s="5" t="s">
        <v>2802</v>
      </c>
      <c r="I201" s="5" t="s">
        <v>1869</v>
      </c>
      <c r="J201" s="5" t="s">
        <v>1869</v>
      </c>
      <c r="K201" s="5" t="s">
        <v>1871</v>
      </c>
      <c r="L201" s="5" t="s">
        <v>2803</v>
      </c>
      <c r="M201" s="5" t="s">
        <v>2804</v>
      </c>
      <c r="N201" s="5" t="s">
        <v>1880</v>
      </c>
      <c r="P201" s="5" t="s">
        <v>2</v>
      </c>
      <c r="Q201" s="5" t="s">
        <v>2</v>
      </c>
    </row>
    <row r="202" spans="1:17" x14ac:dyDescent="0.2">
      <c r="A202" s="5" t="s">
        <v>1297</v>
      </c>
      <c r="B202" s="5" t="s">
        <v>1299</v>
      </c>
      <c r="C202" s="5">
        <v>-2.3967660770000001</v>
      </c>
      <c r="D202" s="9">
        <v>7.9900000000000004E-5</v>
      </c>
      <c r="F202" s="5" t="s">
        <v>2979</v>
      </c>
      <c r="H202" s="5" t="s">
        <v>2980</v>
      </c>
      <c r="I202" s="5" t="s">
        <v>1869</v>
      </c>
      <c r="J202" s="5" t="s">
        <v>1869</v>
      </c>
      <c r="K202" s="5" t="s">
        <v>1871</v>
      </c>
      <c r="L202" s="5" t="s">
        <v>2981</v>
      </c>
      <c r="M202" s="5" t="s">
        <v>2982</v>
      </c>
      <c r="N202" s="5" t="s">
        <v>1880</v>
      </c>
      <c r="P202" s="5" t="s">
        <v>5</v>
      </c>
      <c r="Q202" s="5" t="s">
        <v>2</v>
      </c>
    </row>
    <row r="203" spans="1:17" x14ac:dyDescent="0.2">
      <c r="A203" s="5" t="s">
        <v>508</v>
      </c>
      <c r="B203" s="5" t="s">
        <v>509</v>
      </c>
      <c r="C203" s="5">
        <v>-2.4069491959999998</v>
      </c>
      <c r="D203" s="5">
        <v>2.714672E-3</v>
      </c>
      <c r="F203" s="5" t="s">
        <v>3313</v>
      </c>
      <c r="G203" s="5" t="s">
        <v>3314</v>
      </c>
      <c r="H203" s="5" t="s">
        <v>3315</v>
      </c>
      <c r="I203" s="5" t="s">
        <v>1869</v>
      </c>
      <c r="J203" s="5" t="s">
        <v>1869</v>
      </c>
      <c r="K203" s="5" t="s">
        <v>1871</v>
      </c>
      <c r="L203" s="5" t="s">
        <v>3316</v>
      </c>
      <c r="M203" s="5" t="s">
        <v>3317</v>
      </c>
      <c r="N203" s="5" t="s">
        <v>1954</v>
      </c>
      <c r="P203" s="5" t="s">
        <v>2</v>
      </c>
      <c r="Q203" s="5" t="s">
        <v>2</v>
      </c>
    </row>
    <row r="204" spans="1:17" x14ac:dyDescent="0.2">
      <c r="A204" s="5" t="s">
        <v>1839</v>
      </c>
      <c r="B204" s="5" t="s">
        <v>1840</v>
      </c>
      <c r="C204" s="5">
        <v>-2.4105536660000002</v>
      </c>
      <c r="D204" s="5">
        <v>1.157983E-3</v>
      </c>
      <c r="F204" s="5" t="s">
        <v>2159</v>
      </c>
      <c r="G204" s="5" t="s">
        <v>2160</v>
      </c>
      <c r="H204" s="5" t="s">
        <v>2161</v>
      </c>
      <c r="I204" s="5" t="s">
        <v>1869</v>
      </c>
      <c r="J204" s="5" t="s">
        <v>1869</v>
      </c>
      <c r="K204" s="5" t="s">
        <v>1871</v>
      </c>
      <c r="L204" s="5" t="s">
        <v>2162</v>
      </c>
      <c r="M204" s="5" t="s">
        <v>2163</v>
      </c>
      <c r="N204" s="5" t="s">
        <v>1893</v>
      </c>
      <c r="P204" s="5" t="s">
        <v>5</v>
      </c>
      <c r="Q204" s="5" t="s">
        <v>2</v>
      </c>
    </row>
    <row r="205" spans="1:17" x14ac:dyDescent="0.2">
      <c r="A205" s="5" t="s">
        <v>392</v>
      </c>
      <c r="B205" s="5" t="s">
        <v>394</v>
      </c>
      <c r="C205" s="5">
        <v>-2.4114487470000001</v>
      </c>
      <c r="D205" s="9">
        <v>2.2399999999999999E-5</v>
      </c>
      <c r="F205" s="5" t="s">
        <v>2044</v>
      </c>
      <c r="H205" s="5" t="s">
        <v>3326</v>
      </c>
      <c r="I205" s="5" t="s">
        <v>1869</v>
      </c>
      <c r="J205" s="5" t="s">
        <v>1869</v>
      </c>
      <c r="K205" s="5" t="s">
        <v>1871</v>
      </c>
      <c r="P205" s="5" t="s">
        <v>5</v>
      </c>
      <c r="Q205" s="5" t="s">
        <v>5</v>
      </c>
    </row>
    <row r="206" spans="1:17" x14ac:dyDescent="0.2">
      <c r="A206" s="5" t="s">
        <v>350</v>
      </c>
      <c r="B206" s="5" t="s">
        <v>351</v>
      </c>
      <c r="C206" s="5">
        <v>-2.4172286299999999</v>
      </c>
      <c r="D206" s="9">
        <v>5.38E-5</v>
      </c>
      <c r="F206" s="5" t="s">
        <v>2906</v>
      </c>
      <c r="G206" s="5" t="s">
        <v>2907</v>
      </c>
      <c r="H206" s="5" t="s">
        <v>3287</v>
      </c>
      <c r="I206" s="5" t="s">
        <v>1869</v>
      </c>
      <c r="J206" s="5" t="s">
        <v>1869</v>
      </c>
      <c r="K206" s="5" t="s">
        <v>1871</v>
      </c>
      <c r="L206" s="5" t="s">
        <v>2099</v>
      </c>
      <c r="M206" s="5" t="s">
        <v>2100</v>
      </c>
      <c r="N206" s="5" t="s">
        <v>1874</v>
      </c>
      <c r="P206" s="5" t="s">
        <v>2</v>
      </c>
      <c r="Q206" s="5" t="s">
        <v>5</v>
      </c>
    </row>
    <row r="207" spans="1:17" x14ac:dyDescent="0.2">
      <c r="A207" s="5" t="s">
        <v>1755</v>
      </c>
      <c r="B207" s="5" t="s">
        <v>1756</v>
      </c>
      <c r="C207" s="5">
        <v>-2.437019066</v>
      </c>
      <c r="D207" s="5">
        <v>3.5203600000000002E-3</v>
      </c>
      <c r="F207" s="5" t="s">
        <v>2511</v>
      </c>
      <c r="I207" s="5" t="s">
        <v>1869</v>
      </c>
      <c r="J207" s="5" t="s">
        <v>1869</v>
      </c>
      <c r="K207" s="5" t="s">
        <v>1871</v>
      </c>
      <c r="L207" s="5" t="s">
        <v>2512</v>
      </c>
      <c r="M207" s="5" t="s">
        <v>2513</v>
      </c>
      <c r="N207" s="5" t="s">
        <v>1874</v>
      </c>
      <c r="P207" s="5" t="s">
        <v>5</v>
      </c>
      <c r="Q207" s="5" t="s">
        <v>2</v>
      </c>
    </row>
    <row r="208" spans="1:17" x14ac:dyDescent="0.2">
      <c r="A208" s="5" t="s">
        <v>1466</v>
      </c>
      <c r="B208" s="5" t="s">
        <v>1467</v>
      </c>
      <c r="C208" s="5">
        <v>-2.4426225050000001</v>
      </c>
      <c r="D208" s="9">
        <v>5.4200000000000003E-5</v>
      </c>
      <c r="F208" s="5" t="s">
        <v>2888</v>
      </c>
      <c r="G208" s="5" t="s">
        <v>2015</v>
      </c>
      <c r="H208" s="5" t="s">
        <v>2889</v>
      </c>
      <c r="I208" s="5" t="s">
        <v>1869</v>
      </c>
      <c r="J208" s="5" t="s">
        <v>1869</v>
      </c>
      <c r="K208" s="5" t="s">
        <v>1871</v>
      </c>
      <c r="L208" s="5" t="s">
        <v>2890</v>
      </c>
      <c r="M208" s="5" t="s">
        <v>2891</v>
      </c>
      <c r="N208" s="5" t="s">
        <v>1889</v>
      </c>
      <c r="P208" s="5" t="s">
        <v>2</v>
      </c>
      <c r="Q208" s="5" t="s">
        <v>2</v>
      </c>
    </row>
    <row r="209" spans="1:17" x14ac:dyDescent="0.2">
      <c r="A209" s="5" t="s">
        <v>1476</v>
      </c>
      <c r="B209" s="5" t="s">
        <v>1477</v>
      </c>
      <c r="C209" s="5">
        <v>-2.480973417</v>
      </c>
      <c r="D209" s="9">
        <v>3.5200000000000002E-6</v>
      </c>
      <c r="F209" s="5" t="s">
        <v>2590</v>
      </c>
      <c r="I209" s="5" t="s">
        <v>1869</v>
      </c>
      <c r="J209" s="5" t="s">
        <v>1869</v>
      </c>
      <c r="K209" s="5" t="s">
        <v>1871</v>
      </c>
      <c r="L209" s="5" t="s">
        <v>2591</v>
      </c>
      <c r="M209" s="5" t="s">
        <v>2592</v>
      </c>
      <c r="N209" s="5" t="s">
        <v>2593</v>
      </c>
      <c r="P209" s="5" t="s">
        <v>5</v>
      </c>
      <c r="Q209" s="5" t="s">
        <v>5</v>
      </c>
    </row>
    <row r="210" spans="1:17" x14ac:dyDescent="0.2">
      <c r="A210" s="5" t="s">
        <v>256</v>
      </c>
      <c r="B210" s="5" t="s">
        <v>258</v>
      </c>
      <c r="C210" s="5">
        <v>-2.4897498580000001</v>
      </c>
      <c r="D210" s="9">
        <v>3.3299999999999999E-6</v>
      </c>
      <c r="F210" s="5" t="s">
        <v>3324</v>
      </c>
      <c r="H210" s="5" t="s">
        <v>3325</v>
      </c>
      <c r="I210" s="5" t="s">
        <v>1869</v>
      </c>
      <c r="J210" s="5" t="s">
        <v>1869</v>
      </c>
      <c r="K210" s="5" t="s">
        <v>1871</v>
      </c>
      <c r="L210" s="5" t="s">
        <v>2627</v>
      </c>
      <c r="M210" s="5" t="s">
        <v>2628</v>
      </c>
      <c r="N210" s="5" t="s">
        <v>2048</v>
      </c>
      <c r="P210" s="5" t="s">
        <v>5</v>
      </c>
      <c r="Q210" s="5" t="s">
        <v>5</v>
      </c>
    </row>
    <row r="211" spans="1:17" x14ac:dyDescent="0.2">
      <c r="A211" s="5" t="s">
        <v>1619</v>
      </c>
      <c r="B211" s="5" t="s">
        <v>1620</v>
      </c>
      <c r="C211" s="5">
        <v>-2.5064887680000001</v>
      </c>
      <c r="D211" s="5">
        <v>1.3588000000000001E-4</v>
      </c>
      <c r="F211" s="5" t="s">
        <v>3318</v>
      </c>
      <c r="G211" s="5" t="s">
        <v>3319</v>
      </c>
      <c r="H211" s="5" t="s">
        <v>3320</v>
      </c>
      <c r="I211" s="5" t="s">
        <v>1869</v>
      </c>
      <c r="J211" s="5" t="s">
        <v>1869</v>
      </c>
      <c r="K211" s="5" t="s">
        <v>1871</v>
      </c>
      <c r="L211" s="5" t="s">
        <v>3321</v>
      </c>
      <c r="M211" s="5" t="s">
        <v>3322</v>
      </c>
      <c r="N211" s="5" t="s">
        <v>1958</v>
      </c>
      <c r="P211" s="5" t="s">
        <v>2</v>
      </c>
      <c r="Q211" s="5" t="s">
        <v>2</v>
      </c>
    </row>
    <row r="212" spans="1:17" x14ac:dyDescent="0.2">
      <c r="A212" s="5" t="s">
        <v>751</v>
      </c>
      <c r="B212" s="5" t="s">
        <v>752</v>
      </c>
      <c r="C212" s="5">
        <v>-2.5308164209999999</v>
      </c>
      <c r="D212" s="5">
        <v>1.8719099999999999E-4</v>
      </c>
      <c r="F212" s="5" t="s">
        <v>3240</v>
      </c>
      <c r="H212" s="5" t="s">
        <v>3241</v>
      </c>
      <c r="I212" s="5" t="s">
        <v>1869</v>
      </c>
      <c r="J212" s="5" t="s">
        <v>1869</v>
      </c>
      <c r="K212" s="5" t="s">
        <v>1871</v>
      </c>
      <c r="L212" s="5" t="s">
        <v>3242</v>
      </c>
      <c r="M212" s="5" t="s">
        <v>3243</v>
      </c>
      <c r="N212" s="5" t="s">
        <v>1958</v>
      </c>
      <c r="P212" s="5" t="s">
        <v>2</v>
      </c>
      <c r="Q212" s="5" t="s">
        <v>2</v>
      </c>
    </row>
    <row r="213" spans="1:17" x14ac:dyDescent="0.2">
      <c r="A213" s="5" t="s">
        <v>966</v>
      </c>
      <c r="B213" s="5" t="s">
        <v>967</v>
      </c>
      <c r="C213" s="5">
        <v>-2.5375367999999998</v>
      </c>
      <c r="D213" s="9">
        <v>3.8500000000000002E-7</v>
      </c>
      <c r="F213" s="5" t="s">
        <v>2850</v>
      </c>
      <c r="G213" s="5" t="s">
        <v>2851</v>
      </c>
      <c r="H213" s="5" t="s">
        <v>2852</v>
      </c>
      <c r="I213" s="5" t="s">
        <v>1869</v>
      </c>
      <c r="J213" s="5" t="s">
        <v>1869</v>
      </c>
      <c r="K213" s="5" t="s">
        <v>1871</v>
      </c>
      <c r="L213" s="5" t="s">
        <v>2853</v>
      </c>
      <c r="M213" s="5" t="s">
        <v>2854</v>
      </c>
      <c r="N213" s="5" t="s">
        <v>1874</v>
      </c>
      <c r="P213" s="5" t="s">
        <v>2</v>
      </c>
      <c r="Q213" s="5" t="s">
        <v>5</v>
      </c>
    </row>
    <row r="214" spans="1:17" x14ac:dyDescent="0.2">
      <c r="A214" s="5" t="s">
        <v>1292</v>
      </c>
      <c r="B214" s="5" t="s">
        <v>1293</v>
      </c>
      <c r="C214" s="5">
        <v>-2.5412794870000002</v>
      </c>
      <c r="D214" s="9">
        <v>3.93E-5</v>
      </c>
      <c r="F214" s="5" t="s">
        <v>3158</v>
      </c>
      <c r="G214" s="5" t="s">
        <v>3159</v>
      </c>
      <c r="H214" s="5" t="s">
        <v>3160</v>
      </c>
      <c r="I214" s="5" t="s">
        <v>1869</v>
      </c>
      <c r="J214" s="5" t="s">
        <v>1869</v>
      </c>
      <c r="K214" s="5" t="s">
        <v>1871</v>
      </c>
      <c r="L214" s="5" t="s">
        <v>3161</v>
      </c>
      <c r="M214" s="5" t="s">
        <v>3162</v>
      </c>
      <c r="N214" s="5" t="s">
        <v>1954</v>
      </c>
      <c r="P214" s="5" t="s">
        <v>2</v>
      </c>
      <c r="Q214" s="5" t="s">
        <v>2</v>
      </c>
    </row>
    <row r="215" spans="1:17" x14ac:dyDescent="0.2">
      <c r="A215" s="5" t="s">
        <v>1270</v>
      </c>
      <c r="B215" s="5" t="s">
        <v>1271</v>
      </c>
      <c r="C215" s="5">
        <v>-2.5468291750000001</v>
      </c>
      <c r="D215" s="9">
        <v>7.1400000000000001E-5</v>
      </c>
      <c r="F215" s="5" t="s">
        <v>2892</v>
      </c>
      <c r="G215" s="5" t="s">
        <v>2893</v>
      </c>
      <c r="H215" s="5" t="s">
        <v>2894</v>
      </c>
      <c r="I215" s="5" t="s">
        <v>1869</v>
      </c>
      <c r="J215" s="5" t="s">
        <v>1869</v>
      </c>
      <c r="K215" s="5" t="s">
        <v>1871</v>
      </c>
      <c r="L215" s="5" t="s">
        <v>2895</v>
      </c>
      <c r="M215" s="5" t="s">
        <v>2896</v>
      </c>
      <c r="N215" s="5" t="s">
        <v>1889</v>
      </c>
      <c r="P215" s="5" t="s">
        <v>2</v>
      </c>
      <c r="Q215" s="5" t="s">
        <v>5</v>
      </c>
    </row>
    <row r="216" spans="1:17" x14ac:dyDescent="0.2">
      <c r="A216" s="5" t="s">
        <v>1086</v>
      </c>
      <c r="B216" s="5" t="s">
        <v>1087</v>
      </c>
      <c r="C216" s="5">
        <v>-2.5753149469999999</v>
      </c>
      <c r="D216" s="9">
        <v>1.11E-6</v>
      </c>
      <c r="F216" s="5" t="s">
        <v>1966</v>
      </c>
      <c r="H216" s="5" t="s">
        <v>1967</v>
      </c>
      <c r="I216" s="5" t="s">
        <v>1869</v>
      </c>
      <c r="J216" s="5" t="s">
        <v>1869</v>
      </c>
      <c r="K216" s="5" t="s">
        <v>1871</v>
      </c>
      <c r="L216" s="5" t="s">
        <v>1968</v>
      </c>
      <c r="M216" s="5" t="s">
        <v>1969</v>
      </c>
      <c r="N216" s="5" t="s">
        <v>1970</v>
      </c>
      <c r="P216" s="5" t="s">
        <v>2</v>
      </c>
      <c r="Q216" s="5" t="s">
        <v>5</v>
      </c>
    </row>
    <row r="217" spans="1:17" x14ac:dyDescent="0.2">
      <c r="A217" s="5" t="s">
        <v>254</v>
      </c>
      <c r="B217" s="5" t="s">
        <v>255</v>
      </c>
      <c r="C217" s="5">
        <v>-2.585666695</v>
      </c>
      <c r="D217" s="5">
        <v>2.4904689999999999E-3</v>
      </c>
      <c r="F217" s="5" t="s">
        <v>3128</v>
      </c>
      <c r="H217" s="5" t="s">
        <v>2553</v>
      </c>
      <c r="I217" s="5" t="s">
        <v>1869</v>
      </c>
      <c r="J217" s="5" t="s">
        <v>1869</v>
      </c>
      <c r="K217" s="5" t="s">
        <v>1890</v>
      </c>
      <c r="L217" s="5" t="s">
        <v>2554</v>
      </c>
      <c r="M217" s="5" t="s">
        <v>2555</v>
      </c>
      <c r="N217" s="5" t="s">
        <v>2092</v>
      </c>
      <c r="P217" s="5" t="s">
        <v>2</v>
      </c>
      <c r="Q217" s="5" t="s">
        <v>2</v>
      </c>
    </row>
    <row r="218" spans="1:17" x14ac:dyDescent="0.2">
      <c r="A218" s="5" t="s">
        <v>1264</v>
      </c>
      <c r="B218" s="5" t="s">
        <v>1266</v>
      </c>
      <c r="C218" s="5">
        <v>-2.602174797</v>
      </c>
      <c r="D218" s="5">
        <v>8.502496E-3</v>
      </c>
      <c r="F218" s="5" t="s">
        <v>2298</v>
      </c>
      <c r="I218" s="5" t="s">
        <v>1869</v>
      </c>
      <c r="J218" s="5" t="s">
        <v>1869</v>
      </c>
      <c r="K218" s="5" t="s">
        <v>1871</v>
      </c>
      <c r="L218" s="5" t="s">
        <v>2299</v>
      </c>
      <c r="M218" s="5" t="s">
        <v>2300</v>
      </c>
      <c r="N218" s="5" t="s">
        <v>1883</v>
      </c>
      <c r="P218" s="5" t="s">
        <v>5</v>
      </c>
      <c r="Q218" s="5" t="s">
        <v>2</v>
      </c>
    </row>
    <row r="219" spans="1:17" x14ac:dyDescent="0.2">
      <c r="A219" s="5" t="s">
        <v>1806</v>
      </c>
      <c r="B219" s="5" t="s">
        <v>1808</v>
      </c>
      <c r="C219" s="5">
        <v>-2.6463094969999998</v>
      </c>
      <c r="D219" s="5">
        <v>1.082885E-3</v>
      </c>
      <c r="F219" s="5" t="s">
        <v>1899</v>
      </c>
      <c r="H219" s="5" t="s">
        <v>3163</v>
      </c>
      <c r="I219" s="5" t="s">
        <v>1869</v>
      </c>
      <c r="J219" s="5" t="s">
        <v>1869</v>
      </c>
      <c r="K219" s="5" t="s">
        <v>1871</v>
      </c>
      <c r="L219" s="5" t="s">
        <v>3164</v>
      </c>
      <c r="M219" s="5" t="s">
        <v>3165</v>
      </c>
      <c r="N219" s="5" t="s">
        <v>1958</v>
      </c>
      <c r="P219" s="5" t="s">
        <v>2</v>
      </c>
      <c r="Q219" s="5" t="s">
        <v>2</v>
      </c>
    </row>
    <row r="220" spans="1:17" x14ac:dyDescent="0.2">
      <c r="A220" s="5" t="s">
        <v>1468</v>
      </c>
      <c r="B220" s="5" t="s">
        <v>1469</v>
      </c>
      <c r="C220" s="5">
        <v>-2.6541309800000001</v>
      </c>
      <c r="D220" s="5">
        <v>2.3179229999999999E-3</v>
      </c>
      <c r="F220" s="5" t="s">
        <v>2862</v>
      </c>
      <c r="H220" s="5" t="s">
        <v>2863</v>
      </c>
      <c r="I220" s="5" t="s">
        <v>1869</v>
      </c>
      <c r="J220" s="5" t="s">
        <v>1869</v>
      </c>
      <c r="K220" s="5" t="s">
        <v>1871</v>
      </c>
      <c r="L220" s="5" t="s">
        <v>2864</v>
      </c>
      <c r="M220" s="5" t="s">
        <v>2865</v>
      </c>
      <c r="N220" s="5" t="s">
        <v>2097</v>
      </c>
      <c r="P220" s="5" t="s">
        <v>2</v>
      </c>
      <c r="Q220" s="5" t="s">
        <v>2</v>
      </c>
    </row>
    <row r="221" spans="1:17" x14ac:dyDescent="0.2">
      <c r="A221" s="5" t="s">
        <v>599</v>
      </c>
      <c r="B221" s="5" t="s">
        <v>600</v>
      </c>
      <c r="C221" s="5">
        <v>-2.6580231319999998</v>
      </c>
      <c r="D221" s="5">
        <v>2.041054E-3</v>
      </c>
      <c r="F221" s="5" t="s">
        <v>2067</v>
      </c>
      <c r="G221" s="5" t="s">
        <v>2068</v>
      </c>
      <c r="H221" s="5" t="s">
        <v>2069</v>
      </c>
      <c r="I221" s="5" t="s">
        <v>1869</v>
      </c>
      <c r="J221" s="5" t="s">
        <v>1869</v>
      </c>
      <c r="K221" s="5" t="s">
        <v>1871</v>
      </c>
      <c r="L221" s="5" t="s">
        <v>2070</v>
      </c>
      <c r="M221" s="5" t="s">
        <v>2071</v>
      </c>
      <c r="N221" s="5" t="s">
        <v>1880</v>
      </c>
      <c r="P221" s="5" t="s">
        <v>5</v>
      </c>
      <c r="Q221" s="5" t="s">
        <v>5</v>
      </c>
    </row>
    <row r="222" spans="1:17" x14ac:dyDescent="0.2">
      <c r="A222" s="5" t="s">
        <v>14</v>
      </c>
      <c r="B222" s="5" t="s">
        <v>15</v>
      </c>
      <c r="C222" s="5">
        <v>-2.6623659040000001</v>
      </c>
      <c r="D222" s="5">
        <v>6.83206E-4</v>
      </c>
      <c r="F222" s="5" t="s">
        <v>3166</v>
      </c>
      <c r="I222" s="5" t="s">
        <v>1869</v>
      </c>
      <c r="J222" s="5" t="s">
        <v>1869</v>
      </c>
      <c r="K222" s="5" t="s">
        <v>1871</v>
      </c>
      <c r="L222" s="5" t="s">
        <v>2643</v>
      </c>
      <c r="M222" s="5" t="s">
        <v>2644</v>
      </c>
      <c r="N222" s="5" t="s">
        <v>1880</v>
      </c>
      <c r="P222" s="5" t="s">
        <v>2</v>
      </c>
      <c r="Q222" s="5" t="s">
        <v>2</v>
      </c>
    </row>
    <row r="223" spans="1:17" x14ac:dyDescent="0.2">
      <c r="A223" s="5" t="s">
        <v>1486</v>
      </c>
      <c r="B223" s="5" t="s">
        <v>1487</v>
      </c>
      <c r="C223" s="5">
        <v>-2.6973901119999999</v>
      </c>
      <c r="D223" s="5">
        <v>6.408515E-3</v>
      </c>
      <c r="F223" s="5" t="s">
        <v>3047</v>
      </c>
      <c r="G223" s="5" t="s">
        <v>3048</v>
      </c>
      <c r="H223" s="5" t="s">
        <v>3049</v>
      </c>
      <c r="I223" s="5" t="s">
        <v>1869</v>
      </c>
      <c r="J223" s="5" t="s">
        <v>1869</v>
      </c>
      <c r="K223" s="5" t="s">
        <v>1871</v>
      </c>
      <c r="L223" s="5" t="s">
        <v>3050</v>
      </c>
      <c r="M223" s="5" t="s">
        <v>3051</v>
      </c>
      <c r="N223" s="5" t="s">
        <v>2097</v>
      </c>
      <c r="P223" s="5" t="s">
        <v>2</v>
      </c>
      <c r="Q223" s="5" t="s">
        <v>2</v>
      </c>
    </row>
    <row r="224" spans="1:17" x14ac:dyDescent="0.2">
      <c r="A224" s="5" t="s">
        <v>849</v>
      </c>
      <c r="B224" s="5" t="s">
        <v>851</v>
      </c>
      <c r="C224" s="5">
        <v>-2.69932748</v>
      </c>
      <c r="D224" s="9">
        <v>4.74E-5</v>
      </c>
      <c r="F224" s="5" t="s">
        <v>3074</v>
      </c>
      <c r="G224" s="5" t="s">
        <v>3075</v>
      </c>
      <c r="H224" s="5" t="s">
        <v>3076</v>
      </c>
      <c r="I224" s="5" t="s">
        <v>1869</v>
      </c>
      <c r="J224" s="5" t="s">
        <v>1869</v>
      </c>
      <c r="K224" s="5" t="s">
        <v>1871</v>
      </c>
      <c r="L224" s="5" t="s">
        <v>3077</v>
      </c>
      <c r="M224" s="5" t="s">
        <v>3078</v>
      </c>
      <c r="N224" s="5" t="s">
        <v>1893</v>
      </c>
      <c r="P224" s="5" t="s">
        <v>2</v>
      </c>
      <c r="Q224" s="5" t="s">
        <v>5</v>
      </c>
    </row>
    <row r="225" spans="1:17" x14ac:dyDescent="0.2">
      <c r="A225" s="5" t="s">
        <v>696</v>
      </c>
      <c r="B225" s="5" t="s">
        <v>697</v>
      </c>
      <c r="C225" s="5">
        <v>-2.7168117449999998</v>
      </c>
      <c r="D225" s="5">
        <v>2.4630499999999999E-4</v>
      </c>
      <c r="F225" s="5" t="s">
        <v>2870</v>
      </c>
      <c r="H225" s="5" t="s">
        <v>2871</v>
      </c>
      <c r="I225" s="5" t="s">
        <v>1869</v>
      </c>
      <c r="J225" s="5" t="s">
        <v>1869</v>
      </c>
      <c r="K225" s="5" t="s">
        <v>1871</v>
      </c>
      <c r="L225" s="5" t="s">
        <v>2872</v>
      </c>
      <c r="M225" s="5" t="s">
        <v>2873</v>
      </c>
      <c r="N225" s="5" t="s">
        <v>1880</v>
      </c>
      <c r="P225" s="5" t="s">
        <v>2</v>
      </c>
      <c r="Q225" s="5" t="s">
        <v>2</v>
      </c>
    </row>
    <row r="226" spans="1:17" x14ac:dyDescent="0.2">
      <c r="A226" s="5" t="s">
        <v>665</v>
      </c>
      <c r="B226" s="5" t="s">
        <v>666</v>
      </c>
      <c r="C226" s="5">
        <v>-2.7188495779999999</v>
      </c>
      <c r="D226" s="5">
        <v>9.2544100000000005E-4</v>
      </c>
      <c r="F226" s="5" t="s">
        <v>2049</v>
      </c>
      <c r="G226" s="5" t="s">
        <v>2050</v>
      </c>
      <c r="H226" s="5" t="s">
        <v>2051</v>
      </c>
      <c r="I226" s="5" t="s">
        <v>1869</v>
      </c>
      <c r="J226" s="5" t="s">
        <v>1869</v>
      </c>
      <c r="K226" s="5" t="s">
        <v>1871</v>
      </c>
      <c r="L226" s="5" t="s">
        <v>2052</v>
      </c>
      <c r="M226" s="5" t="s">
        <v>2053</v>
      </c>
      <c r="N226" s="5" t="s">
        <v>1954</v>
      </c>
      <c r="P226" s="5" t="s">
        <v>5</v>
      </c>
      <c r="Q226" s="5" t="s">
        <v>5</v>
      </c>
    </row>
    <row r="227" spans="1:17" x14ac:dyDescent="0.2">
      <c r="A227" s="5" t="s">
        <v>594</v>
      </c>
      <c r="B227" s="5" t="s">
        <v>595</v>
      </c>
      <c r="C227" s="5">
        <v>-2.7210297699999999</v>
      </c>
      <c r="D227" s="5">
        <v>5.3302230000000003E-3</v>
      </c>
      <c r="F227" s="5" t="s">
        <v>3192</v>
      </c>
      <c r="G227" s="5" t="s">
        <v>3193</v>
      </c>
      <c r="H227" s="5" t="s">
        <v>3194</v>
      </c>
      <c r="I227" s="5" t="s">
        <v>1869</v>
      </c>
      <c r="J227" s="5" t="s">
        <v>1869</v>
      </c>
      <c r="K227" s="5" t="s">
        <v>1871</v>
      </c>
      <c r="L227" s="5" t="s">
        <v>3195</v>
      </c>
      <c r="M227" s="5" t="s">
        <v>3196</v>
      </c>
      <c r="N227" s="5" t="s">
        <v>2097</v>
      </c>
      <c r="P227" s="5" t="s">
        <v>2</v>
      </c>
      <c r="Q227" s="5" t="s">
        <v>2</v>
      </c>
    </row>
    <row r="228" spans="1:17" x14ac:dyDescent="0.2">
      <c r="A228" s="5" t="s">
        <v>1078</v>
      </c>
      <c r="B228" s="5" t="s">
        <v>1079</v>
      </c>
      <c r="C228" s="5">
        <v>-2.742960375</v>
      </c>
      <c r="D228" s="5">
        <v>8.0216430000000002E-3</v>
      </c>
      <c r="F228" s="5" t="s">
        <v>1899</v>
      </c>
      <c r="I228" s="5" t="s">
        <v>1869</v>
      </c>
      <c r="J228" s="5" t="s">
        <v>1869</v>
      </c>
      <c r="K228" s="5" t="s">
        <v>1988</v>
      </c>
      <c r="P228" s="5" t="s">
        <v>2</v>
      </c>
      <c r="Q228" s="5" t="s">
        <v>2</v>
      </c>
    </row>
    <row r="229" spans="1:17" x14ac:dyDescent="0.2">
      <c r="A229" s="5" t="s">
        <v>1751</v>
      </c>
      <c r="B229" s="5" t="s">
        <v>1752</v>
      </c>
      <c r="C229" s="5">
        <v>-2.7441138629999999</v>
      </c>
      <c r="D229" s="9">
        <v>2.2099999999999998E-5</v>
      </c>
      <c r="F229" s="5" t="s">
        <v>3307</v>
      </c>
      <c r="H229" s="5" t="s">
        <v>3308</v>
      </c>
      <c r="I229" s="5" t="s">
        <v>1869</v>
      </c>
      <c r="J229" s="5" t="s">
        <v>1869</v>
      </c>
      <c r="K229" s="5" t="s">
        <v>1871</v>
      </c>
      <c r="L229" s="5" t="s">
        <v>3309</v>
      </c>
      <c r="M229" s="5" t="s">
        <v>3310</v>
      </c>
      <c r="N229" s="5" t="s">
        <v>2092</v>
      </c>
      <c r="P229" s="5" t="s">
        <v>2</v>
      </c>
      <c r="Q229" s="5" t="s">
        <v>2</v>
      </c>
    </row>
    <row r="230" spans="1:17" x14ac:dyDescent="0.2">
      <c r="A230" s="5" t="s">
        <v>1856</v>
      </c>
      <c r="B230" s="5" t="s">
        <v>1857</v>
      </c>
      <c r="C230" s="5">
        <v>-2.7456971650000002</v>
      </c>
      <c r="D230" s="5">
        <v>3.8534399999999998E-4</v>
      </c>
      <c r="F230" s="5" t="s">
        <v>1951</v>
      </c>
      <c r="G230" s="5" t="s">
        <v>3311</v>
      </c>
      <c r="H230" s="5" t="s">
        <v>3312</v>
      </c>
      <c r="I230" s="5" t="s">
        <v>1869</v>
      </c>
      <c r="J230" s="5" t="s">
        <v>1869</v>
      </c>
      <c r="K230" s="5" t="s">
        <v>1871</v>
      </c>
      <c r="L230" s="5" t="s">
        <v>1952</v>
      </c>
      <c r="M230" s="5" t="s">
        <v>1953</v>
      </c>
      <c r="N230" s="5" t="s">
        <v>1954</v>
      </c>
      <c r="P230" s="5" t="s">
        <v>2</v>
      </c>
      <c r="Q230" s="5" t="s">
        <v>2</v>
      </c>
    </row>
    <row r="231" spans="1:17" x14ac:dyDescent="0.2">
      <c r="A231" s="5" t="s">
        <v>738</v>
      </c>
      <c r="B231" s="5" t="s">
        <v>739</v>
      </c>
      <c r="C231" s="5">
        <v>-2.7721798309999999</v>
      </c>
      <c r="D231" s="5">
        <v>6.4944640000000001E-3</v>
      </c>
      <c r="F231" s="5" t="s">
        <v>2575</v>
      </c>
      <c r="H231" s="5" t="s">
        <v>2576</v>
      </c>
      <c r="I231" s="5" t="s">
        <v>1869</v>
      </c>
      <c r="J231" s="5" t="s">
        <v>1869</v>
      </c>
      <c r="K231" s="5" t="s">
        <v>1871</v>
      </c>
      <c r="L231" s="5" t="s">
        <v>2577</v>
      </c>
      <c r="M231" s="5" t="s">
        <v>2578</v>
      </c>
      <c r="N231" s="5" t="s">
        <v>1883</v>
      </c>
      <c r="P231" s="5" t="s">
        <v>5</v>
      </c>
      <c r="Q231" s="5" t="s">
        <v>2</v>
      </c>
    </row>
    <row r="232" spans="1:17" x14ac:dyDescent="0.2">
      <c r="A232" s="5" t="s">
        <v>247</v>
      </c>
      <c r="B232" s="5" t="s">
        <v>248</v>
      </c>
      <c r="C232" s="5">
        <v>-2.7970574529999999</v>
      </c>
      <c r="D232" s="5">
        <v>5.2100540000000004E-3</v>
      </c>
      <c r="F232" s="5" t="s">
        <v>3100</v>
      </c>
      <c r="G232" s="5" t="s">
        <v>3101</v>
      </c>
      <c r="H232" s="5" t="s">
        <v>3102</v>
      </c>
      <c r="I232" s="5" t="s">
        <v>1869</v>
      </c>
      <c r="J232" s="5" t="s">
        <v>1869</v>
      </c>
      <c r="K232" s="5" t="s">
        <v>1890</v>
      </c>
      <c r="L232" s="5" t="s">
        <v>3103</v>
      </c>
      <c r="M232" s="5" t="s">
        <v>3104</v>
      </c>
      <c r="N232" s="5" t="s">
        <v>3105</v>
      </c>
      <c r="P232" s="5" t="s">
        <v>2</v>
      </c>
      <c r="Q232" s="5" t="s">
        <v>2</v>
      </c>
    </row>
    <row r="233" spans="1:17" x14ac:dyDescent="0.2">
      <c r="A233" s="5" t="s">
        <v>446</v>
      </c>
      <c r="B233" s="5" t="s">
        <v>447</v>
      </c>
      <c r="C233" s="5">
        <v>-2.7972359149999999</v>
      </c>
      <c r="D233" s="9">
        <v>7.7400000000000002E-7</v>
      </c>
      <c r="F233" s="5" t="s">
        <v>3270</v>
      </c>
      <c r="I233" s="5" t="s">
        <v>1869</v>
      </c>
      <c r="J233" s="5" t="s">
        <v>1869</v>
      </c>
      <c r="K233" s="5" t="s">
        <v>1871</v>
      </c>
      <c r="L233" s="5" t="s">
        <v>3271</v>
      </c>
      <c r="M233" s="5" t="s">
        <v>3272</v>
      </c>
      <c r="N233" s="5" t="s">
        <v>2092</v>
      </c>
      <c r="P233" s="5" t="s">
        <v>2</v>
      </c>
      <c r="Q233" s="5" t="s">
        <v>2</v>
      </c>
    </row>
    <row r="234" spans="1:17" x14ac:dyDescent="0.2">
      <c r="A234" s="5" t="s">
        <v>197</v>
      </c>
      <c r="B234" s="5" t="s">
        <v>198</v>
      </c>
      <c r="C234" s="5">
        <v>-2.8144549410000002</v>
      </c>
      <c r="D234" s="5">
        <v>3.0235589999999999E-3</v>
      </c>
      <c r="F234" s="5" t="s">
        <v>2855</v>
      </c>
      <c r="I234" s="5" t="s">
        <v>1869</v>
      </c>
      <c r="J234" s="5" t="s">
        <v>1869</v>
      </c>
      <c r="K234" s="5" t="s">
        <v>1871</v>
      </c>
      <c r="L234" s="5" t="s">
        <v>2856</v>
      </c>
      <c r="M234" s="5" t="s">
        <v>2857</v>
      </c>
      <c r="N234" s="5" t="s">
        <v>2134</v>
      </c>
      <c r="P234" s="5" t="s">
        <v>2</v>
      </c>
      <c r="Q234" s="5" t="s">
        <v>2</v>
      </c>
    </row>
    <row r="235" spans="1:17" x14ac:dyDescent="0.2">
      <c r="A235" s="5" t="s">
        <v>1679</v>
      </c>
      <c r="B235" s="5" t="s">
        <v>1680</v>
      </c>
      <c r="C235" s="5">
        <v>-2.8242370000000001</v>
      </c>
      <c r="D235" s="5">
        <v>1.9307250000000001E-3</v>
      </c>
      <c r="F235" s="5" t="s">
        <v>2120</v>
      </c>
      <c r="I235" s="5" t="s">
        <v>1869</v>
      </c>
      <c r="J235" s="5" t="s">
        <v>1869</v>
      </c>
      <c r="K235" s="5" t="s">
        <v>1988</v>
      </c>
      <c r="P235" s="5" t="s">
        <v>2</v>
      </c>
      <c r="Q235" s="5" t="s">
        <v>2</v>
      </c>
    </row>
    <row r="236" spans="1:17" x14ac:dyDescent="0.2">
      <c r="A236" s="5" t="s">
        <v>267</v>
      </c>
      <c r="B236" s="5" t="s">
        <v>268</v>
      </c>
      <c r="C236" s="5">
        <v>-2.8341961690000002</v>
      </c>
      <c r="D236" s="5">
        <v>1.0349E-4</v>
      </c>
      <c r="F236" s="5" t="s">
        <v>3150</v>
      </c>
      <c r="G236" s="5" t="s">
        <v>3151</v>
      </c>
      <c r="H236" s="5" t="s">
        <v>3152</v>
      </c>
      <c r="I236" s="5" t="s">
        <v>1869</v>
      </c>
      <c r="J236" s="5" t="s">
        <v>1869</v>
      </c>
      <c r="K236" s="5" t="s">
        <v>1871</v>
      </c>
      <c r="L236" s="5" t="s">
        <v>3103</v>
      </c>
      <c r="M236" s="5" t="s">
        <v>3104</v>
      </c>
      <c r="N236" s="5" t="s">
        <v>3105</v>
      </c>
      <c r="P236" s="5" t="s">
        <v>2</v>
      </c>
      <c r="Q236" s="5" t="s">
        <v>5</v>
      </c>
    </row>
    <row r="237" spans="1:17" x14ac:dyDescent="0.2">
      <c r="A237" s="5" t="s">
        <v>79</v>
      </c>
      <c r="B237" s="5" t="s">
        <v>80</v>
      </c>
      <c r="C237" s="5">
        <v>-2.838762257</v>
      </c>
      <c r="D237" s="5">
        <v>2.5392269999999998E-3</v>
      </c>
      <c r="F237" s="5" t="s">
        <v>1899</v>
      </c>
      <c r="I237" s="5" t="s">
        <v>1869</v>
      </c>
      <c r="J237" s="5" t="s">
        <v>1869</v>
      </c>
      <c r="K237" s="5" t="s">
        <v>1871</v>
      </c>
      <c r="P237" s="5" t="s">
        <v>2</v>
      </c>
      <c r="Q237" s="5" t="s">
        <v>2</v>
      </c>
    </row>
    <row r="238" spans="1:17" x14ac:dyDescent="0.2">
      <c r="A238" s="5" t="s">
        <v>618</v>
      </c>
      <c r="B238" s="5" t="s">
        <v>619</v>
      </c>
      <c r="C238" s="5">
        <v>-2.8571525109999998</v>
      </c>
      <c r="D238" s="5">
        <v>5.5125360000000002E-3</v>
      </c>
      <c r="F238" s="5" t="s">
        <v>2858</v>
      </c>
      <c r="H238" s="5" t="s">
        <v>2859</v>
      </c>
      <c r="I238" s="5" t="s">
        <v>1869</v>
      </c>
      <c r="J238" s="5" t="s">
        <v>1869</v>
      </c>
      <c r="K238" s="5" t="s">
        <v>1871</v>
      </c>
      <c r="L238" s="5" t="s">
        <v>2860</v>
      </c>
      <c r="M238" s="5" t="s">
        <v>2861</v>
      </c>
      <c r="N238" s="5" t="s">
        <v>1880</v>
      </c>
      <c r="P238" s="5" t="s">
        <v>2</v>
      </c>
      <c r="Q238" s="5" t="s">
        <v>2</v>
      </c>
    </row>
    <row r="239" spans="1:17" x14ac:dyDescent="0.2">
      <c r="A239" s="5" t="s">
        <v>1082</v>
      </c>
      <c r="B239" s="5" t="s">
        <v>1083</v>
      </c>
      <c r="C239" s="5">
        <v>-2.8801627870000002</v>
      </c>
      <c r="D239" s="5">
        <v>9.9463529999999998E-3</v>
      </c>
      <c r="F239" s="5" t="s">
        <v>3323</v>
      </c>
      <c r="I239" s="5" t="s">
        <v>1869</v>
      </c>
      <c r="J239" s="5" t="s">
        <v>1869</v>
      </c>
      <c r="K239" s="5" t="s">
        <v>1871</v>
      </c>
      <c r="P239" s="5" t="s">
        <v>5</v>
      </c>
      <c r="Q239" s="5" t="s">
        <v>2</v>
      </c>
    </row>
    <row r="240" spans="1:17" x14ac:dyDescent="0.2">
      <c r="A240" s="5" t="s">
        <v>358</v>
      </c>
      <c r="B240" s="5" t="s">
        <v>359</v>
      </c>
      <c r="C240" s="5">
        <v>-2.8903260930000001</v>
      </c>
      <c r="D240" s="5">
        <v>7.8080750000000003E-3</v>
      </c>
      <c r="F240" s="5" t="s">
        <v>2900</v>
      </c>
      <c r="I240" s="5" t="s">
        <v>1869</v>
      </c>
      <c r="J240" s="5" t="s">
        <v>1869</v>
      </c>
      <c r="K240" s="5" t="s">
        <v>1871</v>
      </c>
      <c r="L240" s="5" t="s">
        <v>2901</v>
      </c>
      <c r="M240" s="5" t="s">
        <v>2902</v>
      </c>
      <c r="N240" s="5" t="s">
        <v>1975</v>
      </c>
      <c r="P240" s="5" t="s">
        <v>2</v>
      </c>
      <c r="Q240" s="5" t="s">
        <v>2</v>
      </c>
    </row>
    <row r="241" spans="1:17" x14ac:dyDescent="0.2">
      <c r="A241" s="5" t="s">
        <v>1675</v>
      </c>
      <c r="B241" s="5" t="s">
        <v>1676</v>
      </c>
      <c r="C241" s="5">
        <v>-2.9179390380000001</v>
      </c>
      <c r="D241" s="5">
        <v>2.1289880000000001E-3</v>
      </c>
      <c r="F241" s="5" t="s">
        <v>3259</v>
      </c>
      <c r="H241" s="5" t="s">
        <v>3260</v>
      </c>
      <c r="I241" s="5" t="s">
        <v>1869</v>
      </c>
      <c r="J241" s="5" t="s">
        <v>1869</v>
      </c>
      <c r="K241" s="5" t="s">
        <v>1871</v>
      </c>
      <c r="L241" s="5" t="s">
        <v>3261</v>
      </c>
      <c r="M241" s="5" t="s">
        <v>3262</v>
      </c>
      <c r="N241" s="5" t="s">
        <v>2092</v>
      </c>
      <c r="P241" s="5" t="s">
        <v>2</v>
      </c>
      <c r="Q241" s="5" t="s">
        <v>5</v>
      </c>
    </row>
    <row r="242" spans="1:17" x14ac:dyDescent="0.2">
      <c r="A242" s="5" t="s">
        <v>1017</v>
      </c>
      <c r="B242" s="5" t="s">
        <v>1018</v>
      </c>
      <c r="C242" s="5">
        <v>-2.9215209980000001</v>
      </c>
      <c r="D242" s="9">
        <v>2.8799999999999999E-5</v>
      </c>
      <c r="F242" s="5" t="s">
        <v>2040</v>
      </c>
      <c r="H242" s="5" t="s">
        <v>2041</v>
      </c>
      <c r="I242" s="5" t="s">
        <v>1869</v>
      </c>
      <c r="J242" s="5" t="s">
        <v>1869</v>
      </c>
      <c r="K242" s="5" t="s">
        <v>1871</v>
      </c>
      <c r="L242" s="5" t="s">
        <v>2042</v>
      </c>
      <c r="M242" s="5" t="s">
        <v>2043</v>
      </c>
      <c r="N242" s="5" t="s">
        <v>1874</v>
      </c>
      <c r="P242" s="5" t="s">
        <v>5</v>
      </c>
      <c r="Q242" s="5" t="s">
        <v>2</v>
      </c>
    </row>
    <row r="243" spans="1:17" x14ac:dyDescent="0.2">
      <c r="A243" s="5" t="s">
        <v>1084</v>
      </c>
      <c r="B243" s="5" t="s">
        <v>1085</v>
      </c>
      <c r="C243" s="5">
        <v>-2.9894254490000001</v>
      </c>
      <c r="D243" s="5">
        <v>2.9407589999999998E-3</v>
      </c>
      <c r="F243" s="5" t="s">
        <v>1899</v>
      </c>
      <c r="H243" s="5" t="s">
        <v>3219</v>
      </c>
      <c r="I243" s="5" t="s">
        <v>1869</v>
      </c>
      <c r="J243" s="5" t="s">
        <v>1869</v>
      </c>
      <c r="K243" s="5" t="s">
        <v>1871</v>
      </c>
      <c r="L243" s="5" t="s">
        <v>3220</v>
      </c>
      <c r="M243" s="5" t="s">
        <v>3221</v>
      </c>
      <c r="N243" s="5" t="s">
        <v>1883</v>
      </c>
      <c r="P243" s="5" t="s">
        <v>2</v>
      </c>
      <c r="Q243" s="5" t="s">
        <v>5</v>
      </c>
    </row>
    <row r="244" spans="1:17" x14ac:dyDescent="0.2">
      <c r="A244" s="5" t="s">
        <v>687</v>
      </c>
      <c r="B244" s="5" t="s">
        <v>688</v>
      </c>
      <c r="C244" s="5">
        <v>-3.0007443839999999</v>
      </c>
      <c r="D244" s="9">
        <v>5.3800000000000002E-6</v>
      </c>
      <c r="F244" s="5" t="s">
        <v>1884</v>
      </c>
      <c r="G244" s="5" t="s">
        <v>1885</v>
      </c>
      <c r="H244" s="5" t="s">
        <v>1886</v>
      </c>
      <c r="I244" s="5" t="s">
        <v>1869</v>
      </c>
      <c r="J244" s="5" t="s">
        <v>1869</v>
      </c>
      <c r="K244" s="5" t="s">
        <v>1871</v>
      </c>
      <c r="L244" s="5" t="s">
        <v>1887</v>
      </c>
      <c r="M244" s="5" t="s">
        <v>1888</v>
      </c>
      <c r="N244" s="5" t="s">
        <v>1889</v>
      </c>
      <c r="P244" s="5" t="s">
        <v>2</v>
      </c>
      <c r="Q244" s="5" t="s">
        <v>5</v>
      </c>
    </row>
    <row r="245" spans="1:17" x14ac:dyDescent="0.2">
      <c r="A245" s="5" t="s">
        <v>1413</v>
      </c>
      <c r="B245" s="5" t="s">
        <v>1414</v>
      </c>
      <c r="C245" s="5">
        <v>-3.0567118010000001</v>
      </c>
      <c r="D245" s="9">
        <v>5.0800000000000002E-5</v>
      </c>
      <c r="F245" s="5" t="s">
        <v>2147</v>
      </c>
      <c r="I245" s="5" t="s">
        <v>1869</v>
      </c>
      <c r="J245" s="5" t="s">
        <v>1869</v>
      </c>
      <c r="K245" s="5" t="s">
        <v>1871</v>
      </c>
      <c r="L245" s="5" t="s">
        <v>2148</v>
      </c>
      <c r="M245" s="5" t="s">
        <v>2149</v>
      </c>
      <c r="N245" s="5" t="s">
        <v>1946</v>
      </c>
      <c r="P245" s="5" t="s">
        <v>5</v>
      </c>
      <c r="Q245" s="5" t="s">
        <v>2</v>
      </c>
    </row>
    <row r="246" spans="1:17" x14ac:dyDescent="0.2">
      <c r="A246" s="5" t="s">
        <v>261</v>
      </c>
      <c r="B246" s="5" t="s">
        <v>262</v>
      </c>
      <c r="C246" s="5">
        <v>-3.0715867509999999</v>
      </c>
      <c r="D246" s="5">
        <v>3.3729099999999998E-4</v>
      </c>
      <c r="F246" s="5" t="s">
        <v>3044</v>
      </c>
      <c r="I246" s="5" t="s">
        <v>1869</v>
      </c>
      <c r="J246" s="5" t="s">
        <v>1869</v>
      </c>
      <c r="K246" s="5" t="s">
        <v>1871</v>
      </c>
      <c r="L246" s="5" t="s">
        <v>3045</v>
      </c>
      <c r="M246" s="5" t="s">
        <v>3046</v>
      </c>
      <c r="N246" s="5" t="s">
        <v>1893</v>
      </c>
      <c r="P246" s="5" t="s">
        <v>2</v>
      </c>
      <c r="Q246" s="5" t="s">
        <v>5</v>
      </c>
    </row>
    <row r="247" spans="1:17" x14ac:dyDescent="0.2">
      <c r="A247" s="5" t="s">
        <v>68</v>
      </c>
      <c r="B247" s="5" t="s">
        <v>69</v>
      </c>
      <c r="C247" s="5">
        <v>-3.1131548590000002</v>
      </c>
      <c r="D247" s="5">
        <v>1.17786E-3</v>
      </c>
      <c r="F247" s="5" t="s">
        <v>3263</v>
      </c>
      <c r="G247" s="5" t="s">
        <v>2050</v>
      </c>
      <c r="H247" s="5" t="s">
        <v>3264</v>
      </c>
      <c r="I247" s="5" t="s">
        <v>1869</v>
      </c>
      <c r="J247" s="5" t="s">
        <v>1869</v>
      </c>
      <c r="K247" s="5" t="s">
        <v>1871</v>
      </c>
      <c r="L247" s="5" t="s">
        <v>3265</v>
      </c>
      <c r="M247" s="5" t="s">
        <v>3266</v>
      </c>
      <c r="N247" s="5" t="s">
        <v>1954</v>
      </c>
      <c r="P247" s="5" t="s">
        <v>2</v>
      </c>
      <c r="Q247" s="5" t="s">
        <v>2</v>
      </c>
    </row>
    <row r="248" spans="1:17" x14ac:dyDescent="0.2">
      <c r="A248" s="5" t="s">
        <v>1766</v>
      </c>
      <c r="B248" s="5" t="s">
        <v>1767</v>
      </c>
      <c r="C248" s="5">
        <v>-3.1332814619999998</v>
      </c>
      <c r="D248" s="5">
        <v>3.4540930000000001E-3</v>
      </c>
      <c r="F248" s="5" t="s">
        <v>2973</v>
      </c>
      <c r="G248" s="5" t="s">
        <v>2130</v>
      </c>
      <c r="H248" s="5" t="s">
        <v>2974</v>
      </c>
      <c r="I248" s="5" t="s">
        <v>1869</v>
      </c>
      <c r="J248" s="5" t="s">
        <v>1869</v>
      </c>
      <c r="K248" s="5" t="s">
        <v>1871</v>
      </c>
      <c r="L248" s="5" t="s">
        <v>2132</v>
      </c>
      <c r="M248" s="5" t="s">
        <v>2133</v>
      </c>
      <c r="N248" s="5" t="s">
        <v>2134</v>
      </c>
      <c r="P248" s="5" t="s">
        <v>2</v>
      </c>
      <c r="Q248" s="5" t="s">
        <v>2</v>
      </c>
    </row>
    <row r="249" spans="1:17" x14ac:dyDescent="0.2">
      <c r="A249" s="5" t="s">
        <v>479</v>
      </c>
      <c r="B249" s="5" t="s">
        <v>480</v>
      </c>
      <c r="C249" s="5">
        <v>-3.1691738580000002</v>
      </c>
      <c r="D249" s="9">
        <v>1.4100000000000001E-5</v>
      </c>
      <c r="F249" s="5" t="s">
        <v>1899</v>
      </c>
      <c r="I249" s="5" t="s">
        <v>1869</v>
      </c>
      <c r="J249" s="5" t="s">
        <v>1869</v>
      </c>
      <c r="K249" s="5" t="s">
        <v>1871</v>
      </c>
      <c r="P249" s="5" t="s">
        <v>2</v>
      </c>
      <c r="Q249" s="5" t="s">
        <v>2</v>
      </c>
    </row>
    <row r="250" spans="1:17" x14ac:dyDescent="0.2">
      <c r="A250" s="5" t="s">
        <v>1328</v>
      </c>
      <c r="B250" s="5" t="s">
        <v>3146</v>
      </c>
      <c r="C250" s="5">
        <v>-3.2139541290000002</v>
      </c>
      <c r="D250" s="9">
        <v>1.42E-5</v>
      </c>
      <c r="F250" s="5" t="s">
        <v>2621</v>
      </c>
      <c r="H250" s="5" t="s">
        <v>2622</v>
      </c>
      <c r="I250" s="5" t="s">
        <v>1869</v>
      </c>
      <c r="J250" s="5" t="s">
        <v>1869</v>
      </c>
      <c r="K250" s="5" t="s">
        <v>1890</v>
      </c>
      <c r="L250" s="5" t="s">
        <v>2623</v>
      </c>
      <c r="M250" s="5" t="s">
        <v>2624</v>
      </c>
      <c r="N250" s="5" t="s">
        <v>1874</v>
      </c>
      <c r="P250" s="5" t="s">
        <v>5</v>
      </c>
      <c r="Q250" s="5" t="s">
        <v>5</v>
      </c>
    </row>
    <row r="251" spans="1:17" x14ac:dyDescent="0.2">
      <c r="A251" s="5" t="s">
        <v>1107</v>
      </c>
      <c r="B251" s="5" t="s">
        <v>1108</v>
      </c>
      <c r="C251" s="5">
        <v>-3.2290857289999999</v>
      </c>
      <c r="D251" s="5">
        <v>1.3015920000000001E-3</v>
      </c>
      <c r="F251" s="5" t="s">
        <v>3273</v>
      </c>
      <c r="I251" s="5" t="s">
        <v>1869</v>
      </c>
      <c r="J251" s="5" t="s">
        <v>1869</v>
      </c>
      <c r="K251" s="5" t="s">
        <v>1871</v>
      </c>
      <c r="L251" s="5" t="s">
        <v>3274</v>
      </c>
      <c r="M251" s="5" t="s">
        <v>3275</v>
      </c>
      <c r="N251" s="5" t="s">
        <v>2097</v>
      </c>
      <c r="P251" s="5" t="s">
        <v>2</v>
      </c>
      <c r="Q251" s="5" t="s">
        <v>5</v>
      </c>
    </row>
    <row r="252" spans="1:17" x14ac:dyDescent="0.2">
      <c r="A252" s="5" t="s">
        <v>259</v>
      </c>
      <c r="B252" s="5" t="s">
        <v>260</v>
      </c>
      <c r="C252" s="5">
        <v>-3.233898698</v>
      </c>
      <c r="D252" s="5">
        <v>4.7480960000000003E-3</v>
      </c>
      <c r="F252" s="5" t="s">
        <v>2941</v>
      </c>
      <c r="H252" s="5" t="s">
        <v>2942</v>
      </c>
      <c r="I252" s="5" t="s">
        <v>1869</v>
      </c>
      <c r="J252" s="5" t="s">
        <v>1869</v>
      </c>
      <c r="K252" s="5" t="s">
        <v>1871</v>
      </c>
      <c r="L252" s="5" t="s">
        <v>2943</v>
      </c>
      <c r="M252" s="5" t="s">
        <v>2944</v>
      </c>
      <c r="N252" s="5" t="s">
        <v>1970</v>
      </c>
      <c r="P252" s="5" t="s">
        <v>2</v>
      </c>
      <c r="Q252" s="5" t="s">
        <v>2</v>
      </c>
    </row>
    <row r="253" spans="1:17" x14ac:dyDescent="0.2">
      <c r="A253" s="5" t="s">
        <v>1046</v>
      </c>
      <c r="B253" s="5" t="s">
        <v>1048</v>
      </c>
      <c r="C253" s="5">
        <v>-3.3083571009999999</v>
      </c>
      <c r="D253" s="5">
        <v>5.3211810000000003E-3</v>
      </c>
      <c r="F253" s="5" t="s">
        <v>3113</v>
      </c>
      <c r="I253" s="5" t="s">
        <v>1869</v>
      </c>
      <c r="J253" s="5" t="s">
        <v>1869</v>
      </c>
      <c r="K253" s="5" t="s">
        <v>1871</v>
      </c>
      <c r="L253" s="5" t="s">
        <v>3114</v>
      </c>
      <c r="M253" s="5" t="s">
        <v>3115</v>
      </c>
      <c r="N253" s="5" t="s">
        <v>1883</v>
      </c>
      <c r="P253" s="5" t="s">
        <v>5</v>
      </c>
      <c r="Q253" s="5" t="s">
        <v>2</v>
      </c>
    </row>
    <row r="254" spans="1:17" x14ac:dyDescent="0.2">
      <c r="A254" s="5" t="s">
        <v>1340</v>
      </c>
      <c r="B254" s="5" t="s">
        <v>1341</v>
      </c>
      <c r="C254" s="5">
        <v>-3.3283486770000001</v>
      </c>
      <c r="D254" s="5">
        <v>2.3454460000000002E-3</v>
      </c>
      <c r="F254" s="5" t="s">
        <v>3167</v>
      </c>
      <c r="H254" s="5" t="s">
        <v>3168</v>
      </c>
      <c r="I254" s="5" t="s">
        <v>1869</v>
      </c>
      <c r="J254" s="5" t="s">
        <v>1869</v>
      </c>
      <c r="K254" s="5" t="s">
        <v>1871</v>
      </c>
      <c r="P254" s="5" t="s">
        <v>2</v>
      </c>
      <c r="Q254" s="5" t="s">
        <v>5</v>
      </c>
    </row>
    <row r="255" spans="1:17" x14ac:dyDescent="0.2">
      <c r="A255" s="5" t="s">
        <v>1170</v>
      </c>
      <c r="B255" s="5" t="s">
        <v>1171</v>
      </c>
      <c r="C255" s="5">
        <v>-3.3392481300000001</v>
      </c>
      <c r="D255" s="5">
        <v>5.2327420000000003E-3</v>
      </c>
      <c r="F255" s="5" t="s">
        <v>1899</v>
      </c>
      <c r="H255" s="5" t="s">
        <v>2635</v>
      </c>
      <c r="I255" s="5" t="s">
        <v>1869</v>
      </c>
      <c r="J255" s="5" t="s">
        <v>1869</v>
      </c>
      <c r="K255" s="5" t="s">
        <v>1871</v>
      </c>
      <c r="P255" s="5" t="s">
        <v>5</v>
      </c>
      <c r="Q255" s="5" t="s">
        <v>2</v>
      </c>
    </row>
    <row r="256" spans="1:17" x14ac:dyDescent="0.2">
      <c r="A256" s="5" t="s">
        <v>1373</v>
      </c>
      <c r="B256" s="5" t="s">
        <v>1376</v>
      </c>
      <c r="C256" s="5">
        <v>-3.3536536199999998</v>
      </c>
      <c r="D256" s="5">
        <v>2.31229E-4</v>
      </c>
      <c r="F256" s="5" t="s">
        <v>1931</v>
      </c>
      <c r="G256" s="5" t="s">
        <v>1932</v>
      </c>
      <c r="H256" s="5" t="s">
        <v>1933</v>
      </c>
      <c r="I256" s="5" t="s">
        <v>1869</v>
      </c>
      <c r="J256" s="5" t="s">
        <v>1869</v>
      </c>
      <c r="K256" s="5" t="s">
        <v>1871</v>
      </c>
      <c r="L256" s="5" t="s">
        <v>1934</v>
      </c>
      <c r="M256" s="5" t="s">
        <v>1935</v>
      </c>
      <c r="N256" s="5" t="s">
        <v>1905</v>
      </c>
      <c r="P256" s="5" t="s">
        <v>5</v>
      </c>
      <c r="Q256" s="5" t="s">
        <v>5</v>
      </c>
    </row>
    <row r="257" spans="1:17" x14ac:dyDescent="0.2">
      <c r="A257" s="5" t="s">
        <v>24</v>
      </c>
      <c r="B257" s="5" t="s">
        <v>25</v>
      </c>
      <c r="C257" s="5">
        <v>-3.405391566</v>
      </c>
      <c r="D257" s="5">
        <v>5.0952300000000001E-4</v>
      </c>
      <c r="F257" s="5" t="s">
        <v>2178</v>
      </c>
      <c r="I257" s="5" t="s">
        <v>1869</v>
      </c>
      <c r="J257" s="5" t="s">
        <v>1869</v>
      </c>
      <c r="K257" s="5" t="s">
        <v>1890</v>
      </c>
      <c r="L257" s="5" t="s">
        <v>2179</v>
      </c>
      <c r="M257" s="5" t="s">
        <v>2180</v>
      </c>
      <c r="N257" s="5" t="s">
        <v>2092</v>
      </c>
      <c r="P257" s="5" t="s">
        <v>2</v>
      </c>
      <c r="Q257" s="5" t="s">
        <v>2</v>
      </c>
    </row>
    <row r="258" spans="1:17" x14ac:dyDescent="0.2">
      <c r="A258" s="5" t="s">
        <v>1411</v>
      </c>
      <c r="B258" s="5" t="s">
        <v>1412</v>
      </c>
      <c r="C258" s="5">
        <v>-3.4696319029999998</v>
      </c>
      <c r="D258" s="5">
        <v>6.3572780000000001E-3</v>
      </c>
      <c r="F258" s="5" t="s">
        <v>1899</v>
      </c>
      <c r="I258" s="5" t="s">
        <v>1869</v>
      </c>
      <c r="J258" s="5" t="s">
        <v>1869</v>
      </c>
      <c r="K258" s="5" t="s">
        <v>1988</v>
      </c>
      <c r="P258" s="5" t="s">
        <v>2</v>
      </c>
      <c r="Q258" s="5" t="s">
        <v>2</v>
      </c>
    </row>
    <row r="259" spans="1:17" x14ac:dyDescent="0.2">
      <c r="A259" s="5" t="s">
        <v>1076</v>
      </c>
      <c r="B259" s="5" t="s">
        <v>1077</v>
      </c>
      <c r="C259" s="5">
        <v>-3.4801134149999999</v>
      </c>
      <c r="D259" s="5">
        <v>1.0451289999999999E-3</v>
      </c>
      <c r="F259" s="5" t="s">
        <v>2122</v>
      </c>
      <c r="I259" s="5" t="s">
        <v>1869</v>
      </c>
      <c r="J259" s="5" t="s">
        <v>1869</v>
      </c>
      <c r="K259" s="5" t="s">
        <v>1871</v>
      </c>
      <c r="L259" s="5" t="s">
        <v>2123</v>
      </c>
      <c r="M259" s="5" t="s">
        <v>2124</v>
      </c>
      <c r="N259" s="5" t="s">
        <v>1883</v>
      </c>
      <c r="P259" s="5" t="s">
        <v>2</v>
      </c>
      <c r="Q259" s="5" t="s">
        <v>2</v>
      </c>
    </row>
    <row r="260" spans="1:17" x14ac:dyDescent="0.2">
      <c r="A260" s="5" t="s">
        <v>1409</v>
      </c>
      <c r="B260" s="5" t="s">
        <v>1410</v>
      </c>
      <c r="C260" s="5">
        <v>-3.483055979</v>
      </c>
      <c r="D260" s="5">
        <v>7.2646940000000004E-3</v>
      </c>
      <c r="F260" s="5" t="s">
        <v>2212</v>
      </c>
      <c r="G260" s="5" t="s">
        <v>1895</v>
      </c>
      <c r="H260" s="5" t="s">
        <v>2213</v>
      </c>
      <c r="I260" s="5" t="s">
        <v>1869</v>
      </c>
      <c r="J260" s="5" t="s">
        <v>1869</v>
      </c>
      <c r="K260" s="5" t="s">
        <v>1890</v>
      </c>
      <c r="L260" s="5" t="s">
        <v>2214</v>
      </c>
      <c r="M260" s="5" t="s">
        <v>2215</v>
      </c>
      <c r="N260" s="5" t="s">
        <v>1893</v>
      </c>
      <c r="P260" s="5" t="s">
        <v>2</v>
      </c>
      <c r="Q260" s="5" t="s">
        <v>2</v>
      </c>
    </row>
    <row r="261" spans="1:17" x14ac:dyDescent="0.2">
      <c r="A261" s="5" t="s">
        <v>663</v>
      </c>
      <c r="B261" s="5" t="s">
        <v>664</v>
      </c>
      <c r="C261" s="5">
        <v>-3.4893920280000001</v>
      </c>
      <c r="D261" s="5">
        <v>2.7980589999999999E-3</v>
      </c>
      <c r="F261" s="5" t="s">
        <v>1899</v>
      </c>
      <c r="H261" s="5" t="s">
        <v>2722</v>
      </c>
      <c r="I261" s="5" t="s">
        <v>1869</v>
      </c>
      <c r="J261" s="5" t="s">
        <v>1869</v>
      </c>
      <c r="K261" s="5" t="s">
        <v>1871</v>
      </c>
      <c r="L261" s="5" t="s">
        <v>2723</v>
      </c>
      <c r="M261" s="5" t="s">
        <v>2724</v>
      </c>
      <c r="N261" s="5" t="s">
        <v>1923</v>
      </c>
      <c r="P261" s="5" t="s">
        <v>2</v>
      </c>
      <c r="Q261" s="5" t="s">
        <v>2</v>
      </c>
    </row>
    <row r="262" spans="1:17" x14ac:dyDescent="0.2">
      <c r="A262" s="5" t="s">
        <v>1023</v>
      </c>
      <c r="B262" s="5" t="s">
        <v>1025</v>
      </c>
      <c r="C262" s="5">
        <v>-3.5211145350000002</v>
      </c>
      <c r="D262" s="5">
        <v>2.6032300000000002E-3</v>
      </c>
      <c r="F262" s="5" t="s">
        <v>3093</v>
      </c>
      <c r="I262" s="5" t="s">
        <v>1869</v>
      </c>
      <c r="J262" s="5" t="s">
        <v>1869</v>
      </c>
      <c r="K262" s="5" t="s">
        <v>1871</v>
      </c>
      <c r="L262" s="5" t="s">
        <v>3094</v>
      </c>
      <c r="M262" s="5" t="s">
        <v>3095</v>
      </c>
      <c r="N262" s="5" t="s">
        <v>1946</v>
      </c>
      <c r="P262" s="5" t="s">
        <v>5</v>
      </c>
      <c r="Q262" s="5" t="s">
        <v>2</v>
      </c>
    </row>
    <row r="263" spans="1:17" x14ac:dyDescent="0.2">
      <c r="A263" s="5" t="s">
        <v>195</v>
      </c>
      <c r="B263" s="5" t="s">
        <v>196</v>
      </c>
      <c r="C263" s="5">
        <v>-3.5441575570000001</v>
      </c>
      <c r="D263" s="5">
        <v>6.6685370000000004E-3</v>
      </c>
      <c r="F263" s="5" t="s">
        <v>2878</v>
      </c>
      <c r="H263" s="5" t="s">
        <v>2611</v>
      </c>
      <c r="I263" s="5" t="s">
        <v>1869</v>
      </c>
      <c r="J263" s="5" t="s">
        <v>1869</v>
      </c>
      <c r="K263" s="5" t="s">
        <v>1871</v>
      </c>
      <c r="L263" s="5" t="s">
        <v>2612</v>
      </c>
      <c r="M263" s="5" t="s">
        <v>2613</v>
      </c>
      <c r="N263" s="5" t="s">
        <v>1874</v>
      </c>
      <c r="P263" s="5" t="s">
        <v>2</v>
      </c>
      <c r="Q263" s="5" t="s">
        <v>5</v>
      </c>
    </row>
    <row r="264" spans="1:17" x14ac:dyDescent="0.2">
      <c r="A264" s="5" t="s">
        <v>1532</v>
      </c>
      <c r="B264" s="5" t="s">
        <v>1533</v>
      </c>
      <c r="C264" s="5">
        <v>-3.5909522250000001</v>
      </c>
      <c r="D264" s="5">
        <v>5.0571749999999997E-3</v>
      </c>
      <c r="F264" s="5" t="s">
        <v>2845</v>
      </c>
      <c r="G264" s="5" t="s">
        <v>2846</v>
      </c>
      <c r="H264" s="5" t="s">
        <v>2847</v>
      </c>
      <c r="I264" s="5" t="s">
        <v>1869</v>
      </c>
      <c r="J264" s="5" t="s">
        <v>1869</v>
      </c>
      <c r="K264" s="5" t="s">
        <v>1871</v>
      </c>
      <c r="L264" s="5" t="s">
        <v>2848</v>
      </c>
      <c r="M264" s="5" t="s">
        <v>2849</v>
      </c>
      <c r="N264" s="5" t="s">
        <v>1862</v>
      </c>
      <c r="P264" s="5" t="s">
        <v>2</v>
      </c>
      <c r="Q264" s="5" t="s">
        <v>2</v>
      </c>
    </row>
    <row r="265" spans="1:17" x14ac:dyDescent="0.2">
      <c r="A265" s="5" t="s">
        <v>470</v>
      </c>
      <c r="B265" s="5" t="s">
        <v>471</v>
      </c>
      <c r="C265" s="5">
        <v>-3.6532282770000002</v>
      </c>
      <c r="D265" s="5">
        <v>1.3232280000000001E-3</v>
      </c>
      <c r="F265" s="5" t="s">
        <v>2106</v>
      </c>
      <c r="G265" s="5" t="s">
        <v>2107</v>
      </c>
      <c r="H265" s="5" t="s">
        <v>2108</v>
      </c>
      <c r="I265" s="5" t="s">
        <v>1869</v>
      </c>
      <c r="J265" s="5" t="s">
        <v>1869</v>
      </c>
      <c r="K265" s="5" t="s">
        <v>1871</v>
      </c>
      <c r="L265" s="5" t="s">
        <v>2109</v>
      </c>
      <c r="M265" s="5" t="s">
        <v>2110</v>
      </c>
      <c r="N265" s="5" t="s">
        <v>1954</v>
      </c>
      <c r="P265" s="5" t="s">
        <v>5</v>
      </c>
      <c r="Q265" s="5" t="s">
        <v>5</v>
      </c>
    </row>
    <row r="266" spans="1:17" x14ac:dyDescent="0.2">
      <c r="A266" s="5" t="s">
        <v>1517</v>
      </c>
      <c r="B266" s="5" t="s">
        <v>1518</v>
      </c>
      <c r="C266" s="5">
        <v>-3.7066871450000001</v>
      </c>
      <c r="D266" s="9">
        <v>1.0499999999999999E-5</v>
      </c>
      <c r="F266" s="5" t="s">
        <v>2270</v>
      </c>
      <c r="H266" s="5" t="s">
        <v>2316</v>
      </c>
      <c r="I266" s="5" t="s">
        <v>1869</v>
      </c>
      <c r="J266" s="5" t="s">
        <v>1869</v>
      </c>
      <c r="K266" s="5" t="s">
        <v>1871</v>
      </c>
      <c r="P266" s="5" t="s">
        <v>2</v>
      </c>
      <c r="Q266" s="5" t="s">
        <v>5</v>
      </c>
    </row>
    <row r="267" spans="1:17" x14ac:dyDescent="0.2">
      <c r="A267" s="5" t="s">
        <v>323</v>
      </c>
      <c r="B267" s="5" t="s">
        <v>324</v>
      </c>
      <c r="C267" s="5">
        <v>-3.7825997519999999</v>
      </c>
      <c r="D267" s="5">
        <v>9.2522699999999999E-3</v>
      </c>
      <c r="F267" s="5" t="s">
        <v>2822</v>
      </c>
      <c r="G267" s="5" t="s">
        <v>2823</v>
      </c>
      <c r="H267" s="5" t="s">
        <v>2824</v>
      </c>
      <c r="I267" s="5" t="s">
        <v>1869</v>
      </c>
      <c r="J267" s="5" t="s">
        <v>1869</v>
      </c>
      <c r="K267" s="5" t="s">
        <v>1871</v>
      </c>
      <c r="L267" s="5" t="s">
        <v>2825</v>
      </c>
      <c r="M267" s="5" t="s">
        <v>2826</v>
      </c>
      <c r="N267" s="5" t="s">
        <v>2585</v>
      </c>
      <c r="P267" s="5" t="s">
        <v>2</v>
      </c>
      <c r="Q267" s="5" t="s">
        <v>2</v>
      </c>
    </row>
    <row r="268" spans="1:17" x14ac:dyDescent="0.2">
      <c r="A268" s="5" t="s">
        <v>1504</v>
      </c>
      <c r="B268" s="5" t="s">
        <v>1505</v>
      </c>
      <c r="C268" s="5">
        <v>-3.7954923150000002</v>
      </c>
      <c r="D268" s="5">
        <v>7.12037E-4</v>
      </c>
      <c r="F268" s="5" t="s">
        <v>2614</v>
      </c>
      <c r="G268" s="5" t="s">
        <v>2615</v>
      </c>
      <c r="H268" s="5" t="s">
        <v>2616</v>
      </c>
      <c r="I268" s="5" t="s">
        <v>1869</v>
      </c>
      <c r="J268" s="5" t="s">
        <v>1869</v>
      </c>
      <c r="K268" s="5" t="s">
        <v>1890</v>
      </c>
      <c r="L268" s="5" t="s">
        <v>2521</v>
      </c>
      <c r="M268" s="5" t="s">
        <v>2522</v>
      </c>
      <c r="N268" s="5" t="s">
        <v>2097</v>
      </c>
      <c r="P268" s="5" t="s">
        <v>2</v>
      </c>
      <c r="Q268" s="5" t="s">
        <v>5</v>
      </c>
    </row>
    <row r="269" spans="1:17" x14ac:dyDescent="0.2">
      <c r="A269" s="5" t="s">
        <v>860</v>
      </c>
      <c r="B269" s="5" t="s">
        <v>861</v>
      </c>
      <c r="C269" s="5">
        <v>-3.96195794</v>
      </c>
      <c r="D269" s="9">
        <v>2.43E-6</v>
      </c>
      <c r="F269" s="5" t="s">
        <v>3129</v>
      </c>
      <c r="I269" s="5" t="s">
        <v>1869</v>
      </c>
      <c r="J269" s="5" t="s">
        <v>1869</v>
      </c>
      <c r="K269" s="5" t="s">
        <v>1890</v>
      </c>
      <c r="L269" s="5" t="s">
        <v>2521</v>
      </c>
      <c r="M269" s="5" t="s">
        <v>2522</v>
      </c>
      <c r="N269" s="5" t="s">
        <v>2097</v>
      </c>
      <c r="P269" s="5" t="s">
        <v>2</v>
      </c>
      <c r="Q269" s="5" t="s">
        <v>2</v>
      </c>
    </row>
    <row r="270" spans="1:17" x14ac:dyDescent="0.2">
      <c r="A270" s="5" t="s">
        <v>1160</v>
      </c>
      <c r="B270" s="5" t="s">
        <v>1161</v>
      </c>
      <c r="C270" s="5">
        <v>-4.0156647010000004</v>
      </c>
      <c r="D270" s="5">
        <v>4.5935949999999998E-3</v>
      </c>
      <c r="F270" s="5" t="s">
        <v>3134</v>
      </c>
      <c r="I270" s="5" t="s">
        <v>1869</v>
      </c>
      <c r="J270" s="5" t="s">
        <v>1869</v>
      </c>
      <c r="K270" s="5" t="s">
        <v>1871</v>
      </c>
      <c r="L270" s="5" t="s">
        <v>3135</v>
      </c>
      <c r="M270" s="5" t="s">
        <v>3136</v>
      </c>
      <c r="N270" s="5" t="s">
        <v>1883</v>
      </c>
      <c r="P270" s="5" t="s">
        <v>2</v>
      </c>
      <c r="Q270" s="5" t="s">
        <v>2</v>
      </c>
    </row>
    <row r="271" spans="1:17" x14ac:dyDescent="0.2">
      <c r="A271" s="5" t="s">
        <v>438</v>
      </c>
      <c r="B271" s="5" t="s">
        <v>439</v>
      </c>
      <c r="C271" s="5">
        <v>-4.064932325</v>
      </c>
      <c r="D271" s="5">
        <v>5.8698070000000003E-3</v>
      </c>
      <c r="F271" s="5" t="s">
        <v>3294</v>
      </c>
      <c r="G271" s="5" t="s">
        <v>3295</v>
      </c>
      <c r="H271" s="5" t="s">
        <v>3296</v>
      </c>
      <c r="I271" s="5" t="s">
        <v>1869</v>
      </c>
      <c r="J271" s="5" t="s">
        <v>1869</v>
      </c>
      <c r="K271" s="5" t="s">
        <v>1871</v>
      </c>
      <c r="L271" s="5" t="s">
        <v>3297</v>
      </c>
      <c r="M271" s="5" t="s">
        <v>3298</v>
      </c>
      <c r="N271" s="5" t="s">
        <v>1981</v>
      </c>
      <c r="P271" s="5" t="s">
        <v>2</v>
      </c>
      <c r="Q271" s="5" t="s">
        <v>2</v>
      </c>
    </row>
    <row r="272" spans="1:17" x14ac:dyDescent="0.2">
      <c r="A272" s="5" t="s">
        <v>1670</v>
      </c>
      <c r="B272" s="5" t="s">
        <v>1671</v>
      </c>
      <c r="C272" s="5">
        <v>-4.1573016799999998</v>
      </c>
      <c r="D272" s="9">
        <v>4.3499999999999999E-6</v>
      </c>
      <c r="F272" s="5" t="s">
        <v>3205</v>
      </c>
      <c r="G272" s="5" t="s">
        <v>3206</v>
      </c>
      <c r="H272" s="5" t="s">
        <v>3207</v>
      </c>
      <c r="I272" s="5" t="s">
        <v>1869</v>
      </c>
      <c r="J272" s="5" t="s">
        <v>1869</v>
      </c>
      <c r="K272" s="5" t="s">
        <v>1871</v>
      </c>
      <c r="L272" s="5" t="s">
        <v>3208</v>
      </c>
      <c r="M272" s="5" t="s">
        <v>3209</v>
      </c>
      <c r="N272" s="5" t="s">
        <v>1958</v>
      </c>
      <c r="P272" s="5" t="s">
        <v>2</v>
      </c>
      <c r="Q272" s="5" t="s">
        <v>2</v>
      </c>
    </row>
    <row r="273" spans="1:17" x14ac:dyDescent="0.2">
      <c r="A273" s="5" t="s">
        <v>1382</v>
      </c>
      <c r="B273" s="5" t="s">
        <v>1383</v>
      </c>
      <c r="C273" s="5">
        <v>-4.1988388529999998</v>
      </c>
      <c r="D273" s="5">
        <v>2.8741249999999999E-3</v>
      </c>
      <c r="F273" s="5" t="s">
        <v>2819</v>
      </c>
      <c r="I273" s="5" t="s">
        <v>1869</v>
      </c>
      <c r="J273" s="5" t="s">
        <v>1869</v>
      </c>
      <c r="K273" s="5" t="s">
        <v>1871</v>
      </c>
      <c r="L273" s="5" t="s">
        <v>2820</v>
      </c>
      <c r="M273" s="5" t="s">
        <v>2821</v>
      </c>
      <c r="N273" s="5" t="s">
        <v>1862</v>
      </c>
      <c r="P273" s="5" t="s">
        <v>5</v>
      </c>
      <c r="Q273" s="5" t="s">
        <v>2</v>
      </c>
    </row>
    <row r="274" spans="1:17" x14ac:dyDescent="0.2">
      <c r="A274" s="5" t="s">
        <v>1312</v>
      </c>
      <c r="B274" s="5" t="s">
        <v>1313</v>
      </c>
      <c r="C274" s="5">
        <v>-4.225967282</v>
      </c>
      <c r="D274" s="5">
        <v>2.644647E-3</v>
      </c>
      <c r="F274" s="5" t="s">
        <v>1899</v>
      </c>
      <c r="H274" s="5" t="s">
        <v>2961</v>
      </c>
      <c r="I274" s="5" t="s">
        <v>1869</v>
      </c>
      <c r="J274" s="5" t="s">
        <v>1869</v>
      </c>
      <c r="K274" s="5" t="s">
        <v>1890</v>
      </c>
      <c r="L274" s="5" t="s">
        <v>2962</v>
      </c>
      <c r="M274" s="5" t="s">
        <v>2963</v>
      </c>
      <c r="N274" s="5" t="s">
        <v>1883</v>
      </c>
      <c r="P274" s="5" t="s">
        <v>2</v>
      </c>
      <c r="Q274" s="5" t="s">
        <v>2</v>
      </c>
    </row>
    <row r="275" spans="1:17" x14ac:dyDescent="0.2">
      <c r="A275" s="5" t="s">
        <v>277</v>
      </c>
      <c r="B275" s="5" t="s">
        <v>278</v>
      </c>
      <c r="C275" s="5">
        <v>-4.2338358979999997</v>
      </c>
      <c r="D275" s="5">
        <v>2.9803020000000002E-3</v>
      </c>
      <c r="F275" s="5" t="s">
        <v>3273</v>
      </c>
      <c r="I275" s="5" t="s">
        <v>1869</v>
      </c>
      <c r="J275" s="5" t="s">
        <v>1869</v>
      </c>
      <c r="K275" s="5" t="s">
        <v>1871</v>
      </c>
      <c r="L275" s="5" t="s">
        <v>3274</v>
      </c>
      <c r="M275" s="5" t="s">
        <v>3275</v>
      </c>
      <c r="N275" s="5" t="s">
        <v>2097</v>
      </c>
      <c r="P275" s="5" t="s">
        <v>2</v>
      </c>
      <c r="Q275" s="5" t="s">
        <v>2</v>
      </c>
    </row>
    <row r="276" spans="1:17" x14ac:dyDescent="0.2">
      <c r="A276" s="5" t="s">
        <v>1693</v>
      </c>
      <c r="B276" s="5" t="s">
        <v>1694</v>
      </c>
      <c r="C276" s="5">
        <v>-4.3731721490000002</v>
      </c>
      <c r="D276" s="5">
        <v>1.28392E-3</v>
      </c>
      <c r="F276" s="5" t="s">
        <v>2566</v>
      </c>
      <c r="I276" s="5" t="s">
        <v>1869</v>
      </c>
      <c r="J276" s="5" t="s">
        <v>1869</v>
      </c>
      <c r="K276" s="5" t="s">
        <v>1871</v>
      </c>
      <c r="L276" s="5" t="s">
        <v>2567</v>
      </c>
      <c r="M276" s="5" t="s">
        <v>2568</v>
      </c>
      <c r="N276" s="5" t="s">
        <v>2569</v>
      </c>
      <c r="P276" s="5" t="s">
        <v>5</v>
      </c>
      <c r="Q276" s="5" t="s">
        <v>2</v>
      </c>
    </row>
    <row r="277" spans="1:17" x14ac:dyDescent="0.2">
      <c r="A277" s="5" t="s">
        <v>1328</v>
      </c>
      <c r="B277" s="5" t="s">
        <v>3145</v>
      </c>
      <c r="C277" s="5">
        <v>-4.3844094409999999</v>
      </c>
      <c r="D277" s="9">
        <v>3.0900000000000001E-6</v>
      </c>
      <c r="F277" s="5" t="s">
        <v>2621</v>
      </c>
      <c r="H277" s="5" t="s">
        <v>2622</v>
      </c>
      <c r="I277" s="5" t="s">
        <v>1869</v>
      </c>
      <c r="J277" s="5" t="s">
        <v>1869</v>
      </c>
      <c r="K277" s="5" t="s">
        <v>1890</v>
      </c>
      <c r="L277" s="5" t="s">
        <v>2623</v>
      </c>
      <c r="M277" s="5" t="s">
        <v>2624</v>
      </c>
      <c r="N277" s="5" t="s">
        <v>1874</v>
      </c>
      <c r="P277" s="5" t="s">
        <v>5</v>
      </c>
      <c r="Q277" s="5" t="s">
        <v>5</v>
      </c>
    </row>
    <row r="278" spans="1:17" x14ac:dyDescent="0.2">
      <c r="A278" s="5" t="s">
        <v>1179</v>
      </c>
      <c r="B278" s="5" t="s">
        <v>1180</v>
      </c>
      <c r="C278" s="5">
        <v>-4.467240103</v>
      </c>
      <c r="D278" s="5">
        <v>1.1375479999999999E-3</v>
      </c>
      <c r="F278" s="5" t="s">
        <v>3279</v>
      </c>
      <c r="I278" s="5" t="s">
        <v>1869</v>
      </c>
      <c r="J278" s="5" t="s">
        <v>1869</v>
      </c>
      <c r="K278" s="5" t="s">
        <v>1871</v>
      </c>
      <c r="L278" s="5" t="s">
        <v>3280</v>
      </c>
      <c r="M278" s="5" t="s">
        <v>3281</v>
      </c>
      <c r="N278" s="5" t="s">
        <v>1981</v>
      </c>
      <c r="P278" s="5" t="s">
        <v>2</v>
      </c>
      <c r="Q278" s="5" t="s">
        <v>2</v>
      </c>
    </row>
    <row r="279" spans="1:17" x14ac:dyDescent="0.2">
      <c r="A279" s="5" t="s">
        <v>1523</v>
      </c>
      <c r="B279" s="5" t="s">
        <v>1524</v>
      </c>
      <c r="C279" s="5">
        <v>-4.5502040580000003</v>
      </c>
      <c r="D279" s="9">
        <v>3.9299999999999996E-6</v>
      </c>
      <c r="F279" s="5" t="s">
        <v>2419</v>
      </c>
      <c r="I279" s="5" t="s">
        <v>1869</v>
      </c>
      <c r="J279" s="5" t="s">
        <v>1869</v>
      </c>
      <c r="K279" s="5" t="s">
        <v>1871</v>
      </c>
      <c r="L279" s="5" t="s">
        <v>2420</v>
      </c>
      <c r="M279" s="5" t="s">
        <v>2421</v>
      </c>
      <c r="N279" s="5" t="s">
        <v>1986</v>
      </c>
      <c r="P279" s="5" t="s">
        <v>2</v>
      </c>
      <c r="Q279" s="5" t="s">
        <v>5</v>
      </c>
    </row>
    <row r="280" spans="1:17" x14ac:dyDescent="0.2">
      <c r="A280" s="5" t="s">
        <v>251</v>
      </c>
      <c r="B280" s="5" t="s">
        <v>252</v>
      </c>
      <c r="C280" s="5">
        <v>-4.5580576429999997</v>
      </c>
      <c r="D280" s="5">
        <v>7.4025499999999999E-4</v>
      </c>
      <c r="F280" s="5" t="s">
        <v>2631</v>
      </c>
      <c r="H280" s="5" t="s">
        <v>2632</v>
      </c>
      <c r="I280" s="5" t="s">
        <v>1869</v>
      </c>
      <c r="J280" s="5" t="s">
        <v>1869</v>
      </c>
      <c r="K280" s="5" t="s">
        <v>1890</v>
      </c>
      <c r="L280" s="5" t="s">
        <v>2046</v>
      </c>
      <c r="M280" s="5" t="s">
        <v>2047</v>
      </c>
      <c r="N280" s="5" t="s">
        <v>2048</v>
      </c>
      <c r="P280" s="5" t="s">
        <v>2</v>
      </c>
      <c r="Q280" s="5" t="s">
        <v>5</v>
      </c>
    </row>
    <row r="281" spans="1:17" x14ac:dyDescent="0.2">
      <c r="A281" s="5" t="s">
        <v>1125</v>
      </c>
      <c r="B281" s="5" t="s">
        <v>1126</v>
      </c>
      <c r="C281" s="5">
        <v>-4.6162542550000003</v>
      </c>
      <c r="D281" s="5">
        <v>5.4595200000000005E-4</v>
      </c>
      <c r="F281" s="5" t="s">
        <v>3327</v>
      </c>
      <c r="G281" s="5" t="s">
        <v>3328</v>
      </c>
      <c r="H281" s="5" t="s">
        <v>3329</v>
      </c>
      <c r="I281" s="5" t="s">
        <v>1869</v>
      </c>
      <c r="J281" s="5" t="s">
        <v>1869</v>
      </c>
      <c r="K281" s="5" t="s">
        <v>1871</v>
      </c>
      <c r="L281" s="5" t="s">
        <v>3330</v>
      </c>
      <c r="M281" s="5" t="s">
        <v>3331</v>
      </c>
      <c r="N281" s="5" t="s">
        <v>1862</v>
      </c>
      <c r="P281" s="5" t="s">
        <v>2</v>
      </c>
      <c r="Q281" s="5" t="s">
        <v>2</v>
      </c>
    </row>
    <row r="282" spans="1:17" x14ac:dyDescent="0.2">
      <c r="A282" s="5" t="s">
        <v>1100</v>
      </c>
      <c r="B282" s="5" t="s">
        <v>1101</v>
      </c>
      <c r="C282" s="5">
        <v>-4.7397653450000004</v>
      </c>
      <c r="D282" s="5">
        <v>4.6445299999999998E-4</v>
      </c>
      <c r="F282" s="5" t="s">
        <v>3276</v>
      </c>
      <c r="G282" s="5" t="s">
        <v>3277</v>
      </c>
      <c r="H282" s="5" t="s">
        <v>3278</v>
      </c>
      <c r="I282" s="5" t="s">
        <v>1869</v>
      </c>
      <c r="J282" s="5" t="s">
        <v>1869</v>
      </c>
      <c r="K282" s="5" t="s">
        <v>1871</v>
      </c>
      <c r="L282" s="5" t="s">
        <v>2287</v>
      </c>
      <c r="M282" s="5" t="s">
        <v>2288</v>
      </c>
      <c r="N282" s="5" t="s">
        <v>2289</v>
      </c>
      <c r="P282" s="5" t="s">
        <v>2</v>
      </c>
      <c r="Q282" s="5" t="s">
        <v>2</v>
      </c>
    </row>
    <row r="283" spans="1:17" x14ac:dyDescent="0.2">
      <c r="A283" s="5" t="s">
        <v>1181</v>
      </c>
      <c r="B283" s="5" t="s">
        <v>1182</v>
      </c>
      <c r="C283" s="5">
        <v>-4.745170313</v>
      </c>
      <c r="D283" s="9">
        <v>7.1899999999999998E-6</v>
      </c>
      <c r="F283" s="5" t="s">
        <v>3130</v>
      </c>
      <c r="H283" s="5" t="s">
        <v>3131</v>
      </c>
      <c r="I283" s="5" t="s">
        <v>1869</v>
      </c>
      <c r="J283" s="5" t="s">
        <v>1869</v>
      </c>
      <c r="K283" s="5" t="s">
        <v>1871</v>
      </c>
      <c r="L283" s="5" t="s">
        <v>3132</v>
      </c>
      <c r="M283" s="5" t="s">
        <v>3133</v>
      </c>
      <c r="N283" s="5" t="s">
        <v>1970</v>
      </c>
      <c r="P283" s="5" t="s">
        <v>2</v>
      </c>
      <c r="Q283" s="5" t="s">
        <v>2</v>
      </c>
    </row>
    <row r="284" spans="1:17" x14ac:dyDescent="0.2">
      <c r="A284" s="5" t="s">
        <v>1788</v>
      </c>
      <c r="B284" s="5" t="s">
        <v>1789</v>
      </c>
      <c r="C284" s="5">
        <v>-4.9110012540000003</v>
      </c>
      <c r="D284" s="9">
        <v>1.3900000000000001E-5</v>
      </c>
      <c r="F284" s="5" t="s">
        <v>3087</v>
      </c>
      <c r="G284" s="5" t="s">
        <v>3088</v>
      </c>
      <c r="H284" s="5" t="s">
        <v>3089</v>
      </c>
      <c r="I284" s="5" t="s">
        <v>1869</v>
      </c>
      <c r="J284" s="5" t="s">
        <v>1869</v>
      </c>
      <c r="K284" s="5" t="s">
        <v>1871</v>
      </c>
      <c r="L284" s="5" t="s">
        <v>3090</v>
      </c>
      <c r="M284" s="5" t="s">
        <v>3091</v>
      </c>
      <c r="N284" s="5" t="s">
        <v>1880</v>
      </c>
      <c r="P284" s="5" t="s">
        <v>2</v>
      </c>
      <c r="Q284" s="5" t="s">
        <v>5</v>
      </c>
    </row>
    <row r="285" spans="1:17" x14ac:dyDescent="0.2">
      <c r="A285" s="5" t="s">
        <v>907</v>
      </c>
      <c r="B285" s="5" t="s">
        <v>908</v>
      </c>
      <c r="C285" s="5">
        <v>-4.9541871259999999</v>
      </c>
      <c r="D285" s="9">
        <v>5.38E-5</v>
      </c>
      <c r="F285" s="5" t="s">
        <v>2617</v>
      </c>
      <c r="G285" s="5" t="s">
        <v>1960</v>
      </c>
      <c r="H285" s="5" t="s">
        <v>2618</v>
      </c>
      <c r="I285" s="5" t="s">
        <v>1869</v>
      </c>
      <c r="J285" s="5" t="s">
        <v>1869</v>
      </c>
      <c r="K285" s="5" t="s">
        <v>1890</v>
      </c>
      <c r="L285" s="5" t="s">
        <v>2619</v>
      </c>
      <c r="M285" s="5" t="s">
        <v>2620</v>
      </c>
      <c r="N285" s="5" t="s">
        <v>1893</v>
      </c>
      <c r="P285" s="5" t="s">
        <v>2</v>
      </c>
      <c r="Q285" s="5" t="s">
        <v>5</v>
      </c>
    </row>
    <row r="286" spans="1:17" x14ac:dyDescent="0.2">
      <c r="A286" s="5" t="s">
        <v>624</v>
      </c>
      <c r="B286" s="5" t="s">
        <v>625</v>
      </c>
      <c r="C286" s="5">
        <v>-4.9544137109999999</v>
      </c>
      <c r="D286" s="5">
        <v>3.99954E-4</v>
      </c>
      <c r="F286" s="5" t="s">
        <v>3138</v>
      </c>
      <c r="G286" s="5" t="s">
        <v>3139</v>
      </c>
      <c r="H286" s="5" t="s">
        <v>3140</v>
      </c>
      <c r="I286" s="5" t="s">
        <v>1869</v>
      </c>
      <c r="J286" s="5" t="s">
        <v>1869</v>
      </c>
      <c r="K286" s="5" t="s">
        <v>1871</v>
      </c>
      <c r="L286" s="5" t="s">
        <v>3141</v>
      </c>
      <c r="M286" s="5" t="s">
        <v>3142</v>
      </c>
      <c r="N286" s="5" t="s">
        <v>1862</v>
      </c>
      <c r="P286" s="5" t="s">
        <v>2</v>
      </c>
      <c r="Q286" s="5" t="s">
        <v>2</v>
      </c>
    </row>
    <row r="287" spans="1:17" x14ac:dyDescent="0.2">
      <c r="A287" s="5" t="s">
        <v>167</v>
      </c>
      <c r="B287" s="5" t="s">
        <v>168</v>
      </c>
      <c r="C287" s="5">
        <v>-4.9914392850000002</v>
      </c>
      <c r="D287" s="9">
        <v>9.59E-5</v>
      </c>
      <c r="F287" s="5" t="s">
        <v>2797</v>
      </c>
      <c r="H287" s="5" t="s">
        <v>2798</v>
      </c>
      <c r="I287" s="5" t="s">
        <v>1869</v>
      </c>
      <c r="J287" s="5" t="s">
        <v>1869</v>
      </c>
      <c r="K287" s="5" t="s">
        <v>1988</v>
      </c>
      <c r="L287" s="5" t="s">
        <v>2799</v>
      </c>
      <c r="M287" s="5" t="s">
        <v>2800</v>
      </c>
      <c r="N287" s="5" t="s">
        <v>1986</v>
      </c>
      <c r="P287" s="5" t="s">
        <v>2</v>
      </c>
      <c r="Q287" s="5" t="s">
        <v>2</v>
      </c>
    </row>
    <row r="288" spans="1:17" x14ac:dyDescent="0.2">
      <c r="A288" s="5" t="s">
        <v>149</v>
      </c>
      <c r="B288" s="5" t="s">
        <v>150</v>
      </c>
      <c r="C288" s="5">
        <v>-5.0093256239999997</v>
      </c>
      <c r="D288" s="5">
        <v>3.8645200000000002E-4</v>
      </c>
      <c r="F288" s="5" t="s">
        <v>1899</v>
      </c>
      <c r="H288" s="5" t="s">
        <v>3304</v>
      </c>
      <c r="I288" s="5" t="s">
        <v>1869</v>
      </c>
      <c r="J288" s="5" t="s">
        <v>1869</v>
      </c>
      <c r="K288" s="5" t="s">
        <v>1871</v>
      </c>
      <c r="L288" s="5" t="s">
        <v>3305</v>
      </c>
      <c r="M288" s="5" t="s">
        <v>3306</v>
      </c>
      <c r="N288" s="5" t="s">
        <v>1946</v>
      </c>
      <c r="P288" s="5" t="s">
        <v>2</v>
      </c>
      <c r="Q288" s="5" t="s">
        <v>2</v>
      </c>
    </row>
    <row r="289" spans="1:17" x14ac:dyDescent="0.2">
      <c r="A289" s="5" t="s">
        <v>1117</v>
      </c>
      <c r="B289" s="5" t="s">
        <v>1118</v>
      </c>
      <c r="C289" s="5">
        <v>-5.2952033370000002</v>
      </c>
      <c r="D289" s="9">
        <v>8.8399999999999997E-8</v>
      </c>
      <c r="F289" s="5" t="s">
        <v>2237</v>
      </c>
      <c r="H289" s="5" t="s">
        <v>2238</v>
      </c>
      <c r="I289" s="5" t="s">
        <v>1869</v>
      </c>
      <c r="J289" s="5" t="s">
        <v>1869</v>
      </c>
      <c r="K289" s="5" t="s">
        <v>1871</v>
      </c>
      <c r="L289" s="5" t="s">
        <v>2239</v>
      </c>
      <c r="M289" s="5" t="s">
        <v>2240</v>
      </c>
      <c r="N289" s="5" t="s">
        <v>1862</v>
      </c>
      <c r="P289" s="5" t="s">
        <v>2</v>
      </c>
      <c r="Q289" s="5" t="s">
        <v>2</v>
      </c>
    </row>
    <row r="290" spans="1:17" x14ac:dyDescent="0.2">
      <c r="A290" s="5" t="s">
        <v>1068</v>
      </c>
      <c r="B290" s="5" t="s">
        <v>1069</v>
      </c>
      <c r="C290" s="5">
        <v>-5.7428164339999999</v>
      </c>
      <c r="D290" s="9">
        <v>7.37E-9</v>
      </c>
      <c r="F290" s="5" t="s">
        <v>3267</v>
      </c>
      <c r="I290" s="5" t="s">
        <v>1869</v>
      </c>
      <c r="J290" s="5" t="s">
        <v>1869</v>
      </c>
      <c r="K290" s="5" t="s">
        <v>1871</v>
      </c>
      <c r="L290" s="5" t="s">
        <v>3268</v>
      </c>
      <c r="M290" s="5" t="s">
        <v>3269</v>
      </c>
      <c r="N290" s="5" t="s">
        <v>2096</v>
      </c>
      <c r="P290" s="5" t="s">
        <v>2</v>
      </c>
      <c r="Q290" s="5" t="s">
        <v>5</v>
      </c>
    </row>
    <row r="291" spans="1:17" x14ac:dyDescent="0.2">
      <c r="A291" s="5" t="s">
        <v>733</v>
      </c>
      <c r="B291" s="5" t="s">
        <v>734</v>
      </c>
      <c r="C291" s="5">
        <v>-6.4143386360000001</v>
      </c>
      <c r="D291" s="5">
        <v>9.637896E-3</v>
      </c>
      <c r="F291" s="5" t="s">
        <v>2059</v>
      </c>
      <c r="I291" s="5" t="s">
        <v>1869</v>
      </c>
      <c r="J291" s="5" t="s">
        <v>1869</v>
      </c>
      <c r="K291" s="5" t="s">
        <v>1871</v>
      </c>
      <c r="L291" s="5" t="s">
        <v>3036</v>
      </c>
      <c r="M291" s="5" t="s">
        <v>2061</v>
      </c>
      <c r="N291" s="5" t="s">
        <v>1883</v>
      </c>
      <c r="P291" s="5" t="s">
        <v>2</v>
      </c>
      <c r="Q291" s="5" t="s">
        <v>2</v>
      </c>
    </row>
    <row r="292" spans="1:17" x14ac:dyDescent="0.2">
      <c r="A292" s="5" t="s">
        <v>544</v>
      </c>
      <c r="B292" s="5" t="s">
        <v>545</v>
      </c>
      <c r="C292" s="5">
        <v>-6.6126216739999997</v>
      </c>
      <c r="D292" s="9">
        <v>1.1599999999999999E-9</v>
      </c>
      <c r="F292" s="5" t="s">
        <v>3083</v>
      </c>
      <c r="H292" s="5" t="s">
        <v>3084</v>
      </c>
      <c r="I292" s="5" t="s">
        <v>1869</v>
      </c>
      <c r="J292" s="5" t="s">
        <v>1869</v>
      </c>
      <c r="K292" s="5" t="s">
        <v>1871</v>
      </c>
      <c r="L292" s="5" t="s">
        <v>3085</v>
      </c>
      <c r="M292" s="5" t="s">
        <v>3086</v>
      </c>
      <c r="N292" s="5" t="s">
        <v>1880</v>
      </c>
      <c r="P292" s="5" t="s">
        <v>2</v>
      </c>
      <c r="Q292" s="5" t="s">
        <v>5</v>
      </c>
    </row>
    <row r="293" spans="1:17" x14ac:dyDescent="0.2">
      <c r="A293" s="5" t="s">
        <v>1534</v>
      </c>
      <c r="B293" s="5" t="s">
        <v>1535</v>
      </c>
      <c r="C293" s="5">
        <v>-6.8386457409999997</v>
      </c>
      <c r="D293" s="5">
        <v>8.4484450000000006E-3</v>
      </c>
      <c r="F293" s="5" t="s">
        <v>3030</v>
      </c>
      <c r="H293" s="5" t="s">
        <v>3031</v>
      </c>
      <c r="I293" s="5" t="s">
        <v>1869</v>
      </c>
      <c r="J293" s="5" t="s">
        <v>1869</v>
      </c>
      <c r="K293" s="5" t="s">
        <v>1871</v>
      </c>
      <c r="L293" s="5" t="s">
        <v>3032</v>
      </c>
      <c r="M293" s="5" t="s">
        <v>3033</v>
      </c>
      <c r="N293" s="5" t="s">
        <v>2092</v>
      </c>
      <c r="P293" s="5" t="s">
        <v>2</v>
      </c>
      <c r="Q293" s="5" t="s">
        <v>2</v>
      </c>
    </row>
    <row r="294" spans="1:17" x14ac:dyDescent="0.2">
      <c r="A294" s="5" t="s">
        <v>0</v>
      </c>
      <c r="B294" s="5" t="s">
        <v>3</v>
      </c>
      <c r="C294" s="5">
        <v>-6.9956229099999998</v>
      </c>
      <c r="D294" s="5">
        <v>8.7650839999999994E-3</v>
      </c>
      <c r="F294" s="5" t="s">
        <v>2155</v>
      </c>
      <c r="H294" s="5" t="s">
        <v>2156</v>
      </c>
      <c r="I294" s="5" t="s">
        <v>1869</v>
      </c>
      <c r="J294" s="5" t="s">
        <v>1869</v>
      </c>
      <c r="K294" s="5" t="s">
        <v>1871</v>
      </c>
      <c r="L294" s="5" t="s">
        <v>2157</v>
      </c>
      <c r="M294" s="5" t="s">
        <v>2158</v>
      </c>
      <c r="N294" s="5" t="s">
        <v>2097</v>
      </c>
      <c r="P294" s="5" t="s">
        <v>5</v>
      </c>
      <c r="Q294" s="5" t="s">
        <v>2</v>
      </c>
    </row>
    <row r="295" spans="1:17" x14ac:dyDescent="0.2">
      <c r="A295" s="5" t="s">
        <v>590</v>
      </c>
      <c r="B295" s="5" t="s">
        <v>591</v>
      </c>
      <c r="C295" s="5">
        <v>-7.0863402610000001</v>
      </c>
      <c r="D295" s="5">
        <v>2.8146709999999999E-3</v>
      </c>
      <c r="F295" s="5" t="s">
        <v>2933</v>
      </c>
      <c r="I295" s="5" t="s">
        <v>1869</v>
      </c>
      <c r="J295" s="5" t="s">
        <v>1869</v>
      </c>
      <c r="K295" s="5" t="s">
        <v>1988</v>
      </c>
      <c r="L295" s="5" t="s">
        <v>2934</v>
      </c>
      <c r="M295" s="5" t="s">
        <v>2935</v>
      </c>
      <c r="N295" s="5" t="s">
        <v>1946</v>
      </c>
      <c r="P295" s="5" t="s">
        <v>2</v>
      </c>
      <c r="Q295" s="5" t="s">
        <v>2</v>
      </c>
    </row>
    <row r="296" spans="1:17" x14ac:dyDescent="0.2">
      <c r="A296" s="5" t="s">
        <v>1224</v>
      </c>
      <c r="B296" s="5" t="s">
        <v>1227</v>
      </c>
      <c r="C296" s="5">
        <v>-7.1751279569999999</v>
      </c>
      <c r="D296" s="5">
        <v>6.4111790000000004E-3</v>
      </c>
      <c r="F296" s="5" t="s">
        <v>2155</v>
      </c>
      <c r="H296" s="5" t="s">
        <v>2156</v>
      </c>
      <c r="I296" s="5" t="s">
        <v>1869</v>
      </c>
      <c r="J296" s="5" t="s">
        <v>1869</v>
      </c>
      <c r="K296" s="5" t="s">
        <v>1871</v>
      </c>
      <c r="L296" s="5" t="s">
        <v>2157</v>
      </c>
      <c r="M296" s="5" t="s">
        <v>2158</v>
      </c>
      <c r="N296" s="5" t="s">
        <v>2097</v>
      </c>
      <c r="P296" s="5" t="s">
        <v>5</v>
      </c>
      <c r="Q296" s="5" t="s">
        <v>2</v>
      </c>
    </row>
    <row r="297" spans="1:17" x14ac:dyDescent="0.2">
      <c r="A297" s="5" t="s">
        <v>1151</v>
      </c>
      <c r="B297" s="5" t="s">
        <v>1152</v>
      </c>
      <c r="C297" s="5">
        <v>-7.1784290009999996</v>
      </c>
      <c r="D297" s="5">
        <v>1.1215229999999999E-3</v>
      </c>
      <c r="F297" s="5" t="s">
        <v>1899</v>
      </c>
      <c r="I297" s="5" t="s">
        <v>1869</v>
      </c>
      <c r="J297" s="5" t="s">
        <v>1869</v>
      </c>
      <c r="K297" s="5" t="s">
        <v>1871</v>
      </c>
      <c r="P297" s="5" t="s">
        <v>5</v>
      </c>
      <c r="Q297" s="5" t="s">
        <v>2</v>
      </c>
    </row>
    <row r="298" spans="1:17" x14ac:dyDescent="0.2">
      <c r="A298" s="5" t="s">
        <v>518</v>
      </c>
      <c r="B298" s="5" t="s">
        <v>519</v>
      </c>
      <c r="C298" s="5">
        <v>-7.2930915479999996</v>
      </c>
      <c r="D298" s="5">
        <v>2.2159580000000001E-3</v>
      </c>
      <c r="F298" s="5" t="s">
        <v>3230</v>
      </c>
      <c r="I298" s="5" t="s">
        <v>1869</v>
      </c>
      <c r="J298" s="5" t="s">
        <v>1869</v>
      </c>
      <c r="K298" s="5" t="s">
        <v>1871</v>
      </c>
      <c r="L298" s="5" t="s">
        <v>3231</v>
      </c>
      <c r="M298" s="5" t="s">
        <v>3232</v>
      </c>
      <c r="N298" s="5" t="s">
        <v>1883</v>
      </c>
      <c r="P298" s="5" t="s">
        <v>2</v>
      </c>
      <c r="Q298" s="5" t="s">
        <v>2</v>
      </c>
    </row>
    <row r="299" spans="1:17" x14ac:dyDescent="0.2">
      <c r="A299" s="5" t="s">
        <v>1719</v>
      </c>
      <c r="B299" s="5" t="s">
        <v>1720</v>
      </c>
      <c r="C299" s="5">
        <v>-7.4272175049999998</v>
      </c>
      <c r="D299" s="5">
        <v>9.72772E-4</v>
      </c>
      <c r="F299" s="5" t="s">
        <v>3299</v>
      </c>
      <c r="G299" s="5" t="s">
        <v>3300</v>
      </c>
      <c r="H299" s="5" t="s">
        <v>3301</v>
      </c>
      <c r="I299" s="5" t="s">
        <v>1869</v>
      </c>
      <c r="J299" s="5" t="s">
        <v>1869</v>
      </c>
      <c r="K299" s="5" t="s">
        <v>1871</v>
      </c>
      <c r="L299" s="5" t="s">
        <v>3302</v>
      </c>
      <c r="M299" s="5" t="s">
        <v>3303</v>
      </c>
      <c r="N299" s="5" t="s">
        <v>1880</v>
      </c>
      <c r="P299" s="5" t="s">
        <v>2</v>
      </c>
      <c r="Q299" s="5" t="s">
        <v>2</v>
      </c>
    </row>
    <row r="300" spans="1:17" x14ac:dyDescent="0.2">
      <c r="A300" s="5" t="s">
        <v>83</v>
      </c>
      <c r="B300" s="5" t="s">
        <v>85</v>
      </c>
      <c r="C300" s="5">
        <v>-7.5031379009999997</v>
      </c>
      <c r="D300" s="5">
        <v>1.7632640000000001E-3</v>
      </c>
      <c r="F300" s="5" t="s">
        <v>2220</v>
      </c>
      <c r="H300" s="5" t="s">
        <v>2221</v>
      </c>
      <c r="I300" s="5" t="s">
        <v>1869</v>
      </c>
      <c r="J300" s="5" t="s">
        <v>1869</v>
      </c>
      <c r="K300" s="5" t="s">
        <v>1890</v>
      </c>
      <c r="L300" s="5" t="s">
        <v>2222</v>
      </c>
      <c r="M300" s="5" t="s">
        <v>2223</v>
      </c>
      <c r="N300" s="5" t="s">
        <v>1893</v>
      </c>
      <c r="P300" s="5" t="s">
        <v>2</v>
      </c>
      <c r="Q300" s="5" t="s">
        <v>2</v>
      </c>
    </row>
    <row r="301" spans="1:17" x14ac:dyDescent="0.2">
      <c r="A301" s="5" t="s">
        <v>585</v>
      </c>
      <c r="B301" s="5" t="s">
        <v>586</v>
      </c>
      <c r="C301" s="5">
        <v>-7.5818644339999999</v>
      </c>
      <c r="D301" s="5">
        <v>6.6991999999999996E-4</v>
      </c>
      <c r="F301" s="5" t="s">
        <v>2726</v>
      </c>
      <c r="H301" s="5" t="s">
        <v>2727</v>
      </c>
      <c r="I301" s="5" t="s">
        <v>1869</v>
      </c>
      <c r="J301" s="5" t="s">
        <v>1869</v>
      </c>
      <c r="K301" s="5" t="s">
        <v>1871</v>
      </c>
      <c r="L301" s="5" t="s">
        <v>2728</v>
      </c>
      <c r="M301" s="5" t="s">
        <v>2729</v>
      </c>
      <c r="N301" s="5" t="s">
        <v>1981</v>
      </c>
      <c r="P301" s="5" t="s">
        <v>2</v>
      </c>
      <c r="Q301" s="5" t="s">
        <v>2</v>
      </c>
    </row>
    <row r="302" spans="1:17" x14ac:dyDescent="0.2">
      <c r="A302" s="5" t="s">
        <v>285</v>
      </c>
      <c r="B302" s="5" t="s">
        <v>286</v>
      </c>
      <c r="C302" s="5">
        <v>-7.6861868400000004</v>
      </c>
      <c r="D302" s="5">
        <v>1.4303639999999999E-3</v>
      </c>
      <c r="F302" s="5" t="s">
        <v>2763</v>
      </c>
      <c r="G302" s="5" t="s">
        <v>1895</v>
      </c>
      <c r="H302" s="5" t="s">
        <v>2764</v>
      </c>
      <c r="I302" s="5" t="s">
        <v>1869</v>
      </c>
      <c r="J302" s="5" t="s">
        <v>1869</v>
      </c>
      <c r="K302" s="5" t="s">
        <v>1890</v>
      </c>
      <c r="L302" s="5" t="s">
        <v>2210</v>
      </c>
      <c r="M302" s="5" t="s">
        <v>2211</v>
      </c>
      <c r="N302" s="5" t="s">
        <v>1893</v>
      </c>
      <c r="P302" s="5" t="s">
        <v>2</v>
      </c>
      <c r="Q302" s="5" t="s">
        <v>2</v>
      </c>
    </row>
    <row r="303" spans="1:17" x14ac:dyDescent="0.2">
      <c r="A303" s="5" t="s">
        <v>153</v>
      </c>
      <c r="B303" s="5" t="s">
        <v>154</v>
      </c>
      <c r="C303" s="5">
        <v>-8.1552806249999996</v>
      </c>
      <c r="D303" s="9">
        <v>8.0199999999999998E-5</v>
      </c>
      <c r="F303" s="5" t="s">
        <v>2884</v>
      </c>
      <c r="H303" s="5" t="s">
        <v>2885</v>
      </c>
      <c r="I303" s="5" t="s">
        <v>1869</v>
      </c>
      <c r="J303" s="5" t="s">
        <v>1869</v>
      </c>
      <c r="K303" s="5" t="s">
        <v>1871</v>
      </c>
      <c r="L303" s="5" t="s">
        <v>2886</v>
      </c>
      <c r="M303" s="5" t="s">
        <v>2887</v>
      </c>
      <c r="N303" s="5" t="s">
        <v>2585</v>
      </c>
      <c r="P303" s="5" t="s">
        <v>2</v>
      </c>
      <c r="Q303" s="5" t="s">
        <v>2</v>
      </c>
    </row>
    <row r="304" spans="1:17" x14ac:dyDescent="0.2">
      <c r="A304" s="5" t="s">
        <v>761</v>
      </c>
      <c r="B304" s="5" t="s">
        <v>763</v>
      </c>
      <c r="C304" s="5">
        <v>-8.5187475549999991</v>
      </c>
      <c r="D304" s="9">
        <v>1.4600000000000001E-10</v>
      </c>
      <c r="F304" s="5" t="s">
        <v>2382</v>
      </c>
      <c r="H304" s="5" t="s">
        <v>2383</v>
      </c>
      <c r="I304" s="5" t="s">
        <v>1869</v>
      </c>
      <c r="J304" s="5" t="s">
        <v>1869</v>
      </c>
      <c r="K304" s="5" t="s">
        <v>1871</v>
      </c>
      <c r="L304" s="5" t="s">
        <v>2384</v>
      </c>
      <c r="M304" s="5" t="s">
        <v>2385</v>
      </c>
      <c r="N304" s="5" t="s">
        <v>1893</v>
      </c>
      <c r="P304" s="5" t="s">
        <v>2</v>
      </c>
      <c r="Q304" s="5" t="s">
        <v>5</v>
      </c>
    </row>
    <row r="307" spans="4:4" x14ac:dyDescent="0.2">
      <c r="D307" s="9"/>
    </row>
    <row r="308" spans="4:4" x14ac:dyDescent="0.2">
      <c r="D308" s="9"/>
    </row>
    <row r="309" spans="4:4" x14ac:dyDescent="0.2">
      <c r="D309" s="9"/>
    </row>
    <row r="310" spans="4:4" x14ac:dyDescent="0.2">
      <c r="D310" s="9"/>
    </row>
    <row r="312" spans="4:4" x14ac:dyDescent="0.2">
      <c r="D312" s="9"/>
    </row>
    <row r="313" spans="4:4" x14ac:dyDescent="0.2">
      <c r="D313" s="9"/>
    </row>
    <row r="314" spans="4:4" x14ac:dyDescent="0.2">
      <c r="D314" s="9"/>
    </row>
    <row r="320" spans="4:4" x14ac:dyDescent="0.2">
      <c r="D320" s="9"/>
    </row>
    <row r="325" spans="4:4" x14ac:dyDescent="0.2">
      <c r="D325" s="9"/>
    </row>
    <row r="328" spans="4:4" x14ac:dyDescent="0.2">
      <c r="D328" s="9"/>
    </row>
    <row r="329" spans="4:4" x14ac:dyDescent="0.2">
      <c r="D329" s="9"/>
    </row>
    <row r="333" spans="4:4" x14ac:dyDescent="0.2">
      <c r="D333" s="9"/>
    </row>
  </sheetData>
  <autoFilter ref="A1:Q304" xr:uid="{668FAEEF-FCBB-8A45-819C-7B5D9959460D}">
    <sortState ref="A2:Q304">
      <sortCondition ref="E1:E304"/>
    </sortState>
  </autoFilter>
  <sortState ref="B2:R304">
    <sortCondition descending="1" ref="C2:C304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X394"/>
  <sheetViews>
    <sheetView workbookViewId="0">
      <selection activeCell="M13" sqref="M13"/>
    </sheetView>
  </sheetViews>
  <sheetFormatPr baseColWidth="10" defaultRowHeight="16" x14ac:dyDescent="0.2"/>
  <cols>
    <col min="1" max="1" width="16" style="5" bestFit="1" customWidth="1"/>
    <col min="2" max="2" width="17.6640625" style="5" bestFit="1" customWidth="1"/>
    <col min="3" max="4" width="10.83203125" style="5"/>
    <col min="5" max="5" width="34" style="5" bestFit="1" customWidth="1"/>
    <col min="6" max="6" width="26.1640625" style="5" customWidth="1"/>
    <col min="7" max="10" width="10.83203125" style="5"/>
    <col min="11" max="11" width="14.1640625" style="5" bestFit="1" customWidth="1"/>
    <col min="12" max="15" width="10.83203125" style="5"/>
    <col min="16" max="16" width="14.1640625" style="5" bestFit="1" customWidth="1"/>
    <col min="17" max="17" width="7.33203125" style="5" customWidth="1"/>
    <col min="19" max="20" width="10.83203125" style="5"/>
    <col min="25" max="16384" width="10.83203125" style="5"/>
  </cols>
  <sheetData>
    <row r="1" spans="1:17" x14ac:dyDescent="0.2">
      <c r="A1" s="5" t="s">
        <v>4060</v>
      </c>
      <c r="B1" s="5" t="s">
        <v>1860</v>
      </c>
      <c r="C1" s="5" t="s">
        <v>1861</v>
      </c>
      <c r="D1" s="5" t="s">
        <v>4064</v>
      </c>
      <c r="E1" s="5" t="s">
        <v>5016</v>
      </c>
      <c r="F1" s="5" t="s">
        <v>5017</v>
      </c>
      <c r="G1" s="5" t="s">
        <v>1863</v>
      </c>
      <c r="H1" s="5" t="s">
        <v>1864</v>
      </c>
      <c r="I1" s="5" t="s">
        <v>4058</v>
      </c>
      <c r="J1" s="5" t="s">
        <v>4059</v>
      </c>
      <c r="K1" s="5" t="s">
        <v>4061</v>
      </c>
      <c r="L1" s="5" t="s">
        <v>1865</v>
      </c>
      <c r="M1" s="5" t="s">
        <v>1866</v>
      </c>
      <c r="N1" s="5" t="s">
        <v>1867</v>
      </c>
      <c r="O1" s="5" t="s">
        <v>5018</v>
      </c>
      <c r="P1" s="5" t="s">
        <v>4062</v>
      </c>
      <c r="Q1" s="5" t="s">
        <v>4063</v>
      </c>
    </row>
    <row r="2" spans="1:17" x14ac:dyDescent="0.2">
      <c r="A2" s="11" t="s">
        <v>1070</v>
      </c>
      <c r="B2" s="11" t="s">
        <v>1073</v>
      </c>
      <c r="C2" s="11">
        <v>5.2289129259999996</v>
      </c>
      <c r="D2" s="12">
        <v>1.55E-9</v>
      </c>
      <c r="E2" s="11" t="s">
        <v>5019</v>
      </c>
      <c r="F2" s="11" t="s">
        <v>1915</v>
      </c>
      <c r="G2" s="11" t="s">
        <v>1916</v>
      </c>
      <c r="H2" s="11" t="s">
        <v>1917</v>
      </c>
      <c r="I2" s="11" t="s">
        <v>1869</v>
      </c>
      <c r="J2" s="11" t="s">
        <v>1869</v>
      </c>
      <c r="K2" s="11" t="s">
        <v>1890</v>
      </c>
      <c r="L2" s="11" t="s">
        <v>1918</v>
      </c>
      <c r="M2" s="11" t="s">
        <v>1919</v>
      </c>
      <c r="N2" s="11" t="s">
        <v>1905</v>
      </c>
      <c r="O2" s="11"/>
      <c r="P2" s="11" t="s">
        <v>5</v>
      </c>
      <c r="Q2" s="11" t="s">
        <v>5</v>
      </c>
    </row>
    <row r="3" spans="1:17" x14ac:dyDescent="0.2">
      <c r="A3" s="11" t="s">
        <v>130</v>
      </c>
      <c r="B3" s="11" t="s">
        <v>133</v>
      </c>
      <c r="C3" s="11">
        <v>5.1217444690000002</v>
      </c>
      <c r="D3" s="12">
        <v>1.5E-10</v>
      </c>
      <c r="E3" s="11" t="s">
        <v>5019</v>
      </c>
      <c r="F3" s="11" t="s">
        <v>1900</v>
      </c>
      <c r="G3" s="11" t="s">
        <v>1901</v>
      </c>
      <c r="H3" s="11" t="s">
        <v>1902</v>
      </c>
      <c r="I3" s="11" t="s">
        <v>1869</v>
      </c>
      <c r="J3" s="11" t="s">
        <v>1869</v>
      </c>
      <c r="K3" s="11" t="s">
        <v>1890</v>
      </c>
      <c r="L3" s="11" t="s">
        <v>1903</v>
      </c>
      <c r="M3" s="11" t="s">
        <v>1904</v>
      </c>
      <c r="N3" s="11" t="s">
        <v>1905</v>
      </c>
      <c r="O3" s="11"/>
      <c r="P3" s="11" t="s">
        <v>5</v>
      </c>
      <c r="Q3" s="11" t="s">
        <v>5</v>
      </c>
    </row>
    <row r="4" spans="1:17" x14ac:dyDescent="0.2">
      <c r="A4" s="11" t="s">
        <v>574</v>
      </c>
      <c r="B4" s="11" t="s">
        <v>576</v>
      </c>
      <c r="C4" s="11">
        <v>4.5597769430000001</v>
      </c>
      <c r="D4" s="12">
        <v>1.3399999999999999E-8</v>
      </c>
      <c r="E4" s="11" t="s">
        <v>5019</v>
      </c>
      <c r="F4" s="11" t="s">
        <v>1906</v>
      </c>
      <c r="G4" s="11" t="s">
        <v>1907</v>
      </c>
      <c r="H4" s="11" t="s">
        <v>1908</v>
      </c>
      <c r="I4" s="11" t="s">
        <v>1869</v>
      </c>
      <c r="J4" s="11" t="s">
        <v>1869</v>
      </c>
      <c r="K4" s="11" t="s">
        <v>1890</v>
      </c>
      <c r="L4" s="11" t="s">
        <v>1909</v>
      </c>
      <c r="M4" s="11" t="s">
        <v>1910</v>
      </c>
      <c r="N4" s="11" t="s">
        <v>1893</v>
      </c>
      <c r="O4" s="11" t="s">
        <v>4074</v>
      </c>
      <c r="P4" s="11" t="s">
        <v>5</v>
      </c>
      <c r="Q4" s="11" t="s">
        <v>5</v>
      </c>
    </row>
    <row r="5" spans="1:17" x14ac:dyDescent="0.2">
      <c r="A5" s="11" t="s">
        <v>869</v>
      </c>
      <c r="B5" s="11" t="s">
        <v>871</v>
      </c>
      <c r="C5" s="11">
        <v>4.3879464669999999</v>
      </c>
      <c r="D5" s="12">
        <v>3.4E-8</v>
      </c>
      <c r="E5" s="11" t="s">
        <v>5019</v>
      </c>
      <c r="F5" s="11" t="s">
        <v>1924</v>
      </c>
      <c r="G5" s="11"/>
      <c r="H5" s="11" t="s">
        <v>1925</v>
      </c>
      <c r="I5" s="11" t="s">
        <v>1869</v>
      </c>
      <c r="J5" s="11" t="s">
        <v>1869</v>
      </c>
      <c r="K5" s="11" t="s">
        <v>1871</v>
      </c>
      <c r="L5" s="11" t="s">
        <v>1926</v>
      </c>
      <c r="M5" s="11" t="s">
        <v>1927</v>
      </c>
      <c r="N5" s="11" t="s">
        <v>1893</v>
      </c>
      <c r="O5" s="11" t="s">
        <v>4072</v>
      </c>
      <c r="P5" s="11" t="s">
        <v>5</v>
      </c>
      <c r="Q5" s="11" t="s">
        <v>5</v>
      </c>
    </row>
    <row r="6" spans="1:17" x14ac:dyDescent="0.2">
      <c r="A6" s="11" t="s">
        <v>1707</v>
      </c>
      <c r="B6" s="11" t="s">
        <v>1708</v>
      </c>
      <c r="C6" s="11">
        <v>3.8287376320000002</v>
      </c>
      <c r="D6" s="11">
        <v>2.5476959999999999E-3</v>
      </c>
      <c r="E6" s="11" t="s">
        <v>5019</v>
      </c>
      <c r="F6" s="11" t="s">
        <v>1911</v>
      </c>
      <c r="G6" s="11"/>
      <c r="H6" s="11" t="s">
        <v>1912</v>
      </c>
      <c r="I6" s="11" t="s">
        <v>1869</v>
      </c>
      <c r="J6" s="11" t="s">
        <v>1869</v>
      </c>
      <c r="K6" s="11" t="s">
        <v>1890</v>
      </c>
      <c r="L6" s="11" t="s">
        <v>1913</v>
      </c>
      <c r="M6" s="11" t="s">
        <v>1914</v>
      </c>
      <c r="N6" s="11" t="s">
        <v>1905</v>
      </c>
      <c r="O6" s="11"/>
      <c r="P6" s="11" t="s">
        <v>2</v>
      </c>
      <c r="Q6" s="11" t="s">
        <v>5</v>
      </c>
    </row>
    <row r="7" spans="1:17" x14ac:dyDescent="0.2">
      <c r="A7" s="11" t="s">
        <v>1365</v>
      </c>
      <c r="B7" s="11" t="s">
        <v>1368</v>
      </c>
      <c r="C7" s="11">
        <v>3.4277767610000001</v>
      </c>
      <c r="D7" s="12">
        <v>2.1299999999999999E-5</v>
      </c>
      <c r="E7" s="11" t="s">
        <v>5019</v>
      </c>
      <c r="F7" s="11" t="s">
        <v>1920</v>
      </c>
      <c r="G7" s="11"/>
      <c r="H7" s="11"/>
      <c r="I7" s="11" t="s">
        <v>1869</v>
      </c>
      <c r="J7" s="11" t="s">
        <v>1869</v>
      </c>
      <c r="K7" s="11" t="s">
        <v>1890</v>
      </c>
      <c r="L7" s="11" t="s">
        <v>1921</v>
      </c>
      <c r="M7" s="11" t="s">
        <v>1922</v>
      </c>
      <c r="N7" s="11" t="s">
        <v>1923</v>
      </c>
      <c r="O7" s="11"/>
      <c r="P7" s="11" t="s">
        <v>5</v>
      </c>
      <c r="Q7" s="11" t="s">
        <v>5</v>
      </c>
    </row>
    <row r="8" spans="1:17" x14ac:dyDescent="0.2">
      <c r="A8" s="11" t="s">
        <v>430</v>
      </c>
      <c r="B8" s="11" t="s">
        <v>434</v>
      </c>
      <c r="C8" s="11">
        <v>3.3729873330000002</v>
      </c>
      <c r="D8" s="12">
        <v>1.77E-5</v>
      </c>
      <c r="E8" s="11" t="s">
        <v>5019</v>
      </c>
      <c r="F8" s="11" t="s">
        <v>1931</v>
      </c>
      <c r="G8" s="11" t="s">
        <v>1932</v>
      </c>
      <c r="H8" s="11" t="s">
        <v>1933</v>
      </c>
      <c r="I8" s="11" t="s">
        <v>1869</v>
      </c>
      <c r="J8" s="11" t="s">
        <v>1869</v>
      </c>
      <c r="K8" s="11" t="s">
        <v>1871</v>
      </c>
      <c r="L8" s="11" t="s">
        <v>1934</v>
      </c>
      <c r="M8" s="11" t="s">
        <v>1935</v>
      </c>
      <c r="N8" s="11" t="s">
        <v>1905</v>
      </c>
      <c r="O8" s="11"/>
      <c r="P8" s="11" t="s">
        <v>5</v>
      </c>
      <c r="Q8" s="11" t="s">
        <v>5</v>
      </c>
    </row>
    <row r="9" spans="1:17" x14ac:dyDescent="0.2">
      <c r="A9" s="11" t="s">
        <v>1574</v>
      </c>
      <c r="B9" s="11" t="s">
        <v>1577</v>
      </c>
      <c r="C9" s="11">
        <v>3.236334679</v>
      </c>
      <c r="D9" s="12">
        <v>1.1200000000000001E-6</v>
      </c>
      <c r="E9" s="11" t="s">
        <v>5019</v>
      </c>
      <c r="F9" s="11" t="s">
        <v>1928</v>
      </c>
      <c r="G9" s="11"/>
      <c r="H9" s="11"/>
      <c r="I9" s="11" t="s">
        <v>1869</v>
      </c>
      <c r="J9" s="11" t="s">
        <v>1869</v>
      </c>
      <c r="K9" s="11" t="s">
        <v>1890</v>
      </c>
      <c r="L9" s="11" t="s">
        <v>1929</v>
      </c>
      <c r="M9" s="11" t="s">
        <v>1930</v>
      </c>
      <c r="N9" s="11" t="s">
        <v>1880</v>
      </c>
      <c r="O9" s="11"/>
      <c r="P9" s="11" t="s">
        <v>5</v>
      </c>
      <c r="Q9" s="11" t="s">
        <v>5</v>
      </c>
    </row>
    <row r="10" spans="1:17" x14ac:dyDescent="0.2">
      <c r="A10" s="11" t="s">
        <v>70</v>
      </c>
      <c r="B10" s="11" t="s">
        <v>74</v>
      </c>
      <c r="C10" s="11">
        <v>3.0257894159999998</v>
      </c>
      <c r="D10" s="12">
        <v>4.43E-8</v>
      </c>
      <c r="E10" s="11" t="s">
        <v>5019</v>
      </c>
      <c r="F10" s="11" t="s">
        <v>1936</v>
      </c>
      <c r="G10" s="11" t="s">
        <v>1937</v>
      </c>
      <c r="H10" s="11" t="s">
        <v>1938</v>
      </c>
      <c r="I10" s="11" t="s">
        <v>1869</v>
      </c>
      <c r="J10" s="11" t="s">
        <v>1869</v>
      </c>
      <c r="K10" s="11" t="s">
        <v>1871</v>
      </c>
      <c r="L10" s="11" t="s">
        <v>1939</v>
      </c>
      <c r="M10" s="11" t="s">
        <v>1940</v>
      </c>
      <c r="N10" s="11" t="s">
        <v>1905</v>
      </c>
      <c r="O10" s="11"/>
      <c r="P10" s="11" t="s">
        <v>5</v>
      </c>
      <c r="Q10" s="11" t="s">
        <v>5</v>
      </c>
    </row>
    <row r="11" spans="1:17" x14ac:dyDescent="0.2">
      <c r="A11" s="20" t="s">
        <v>1654</v>
      </c>
      <c r="B11" s="20" t="s">
        <v>1657</v>
      </c>
      <c r="C11" s="20">
        <v>5.0948318830000003</v>
      </c>
      <c r="D11" s="19">
        <v>1.1000000000000001E-6</v>
      </c>
      <c r="E11" s="20" t="s">
        <v>5033</v>
      </c>
      <c r="F11" s="20" t="s">
        <v>1959</v>
      </c>
      <c r="G11" s="20" t="s">
        <v>1960</v>
      </c>
      <c r="H11" s="20" t="s">
        <v>1961</v>
      </c>
      <c r="I11" s="20" t="s">
        <v>1869</v>
      </c>
      <c r="J11" s="20" t="s">
        <v>1869</v>
      </c>
      <c r="K11" s="20" t="s">
        <v>1890</v>
      </c>
      <c r="L11" s="20"/>
      <c r="M11" s="20"/>
      <c r="N11" s="20"/>
      <c r="O11" s="20"/>
      <c r="P11" s="20" t="s">
        <v>5</v>
      </c>
      <c r="Q11" s="20" t="s">
        <v>5</v>
      </c>
    </row>
    <row r="12" spans="1:17" x14ac:dyDescent="0.2">
      <c r="A12" s="20" t="s">
        <v>961</v>
      </c>
      <c r="B12" s="20" t="s">
        <v>965</v>
      </c>
      <c r="C12" s="20">
        <v>4.7433829699999999</v>
      </c>
      <c r="D12" s="20">
        <v>2.86092E-4</v>
      </c>
      <c r="E12" s="20" t="s">
        <v>5033</v>
      </c>
      <c r="F12" s="20" t="s">
        <v>2741</v>
      </c>
      <c r="G12" s="20" t="s">
        <v>2742</v>
      </c>
      <c r="H12" s="20" t="s">
        <v>2743</v>
      </c>
      <c r="I12" s="20" t="s">
        <v>1869</v>
      </c>
      <c r="J12" s="20" t="s">
        <v>1869</v>
      </c>
      <c r="K12" s="20" t="s">
        <v>1871</v>
      </c>
      <c r="L12" s="20" t="s">
        <v>2744</v>
      </c>
      <c r="M12" s="20" t="s">
        <v>2745</v>
      </c>
      <c r="N12" s="20" t="s">
        <v>1905</v>
      </c>
      <c r="O12" s="20"/>
      <c r="P12" s="20" t="s">
        <v>5</v>
      </c>
      <c r="Q12" s="20" t="s">
        <v>5</v>
      </c>
    </row>
    <row r="13" spans="1:17" x14ac:dyDescent="0.2">
      <c r="A13" s="20" t="s">
        <v>972</v>
      </c>
      <c r="B13" s="20" t="s">
        <v>974</v>
      </c>
      <c r="C13" s="20">
        <v>4.7294407129999998</v>
      </c>
      <c r="D13" s="19">
        <v>2.1299999999999999E-5</v>
      </c>
      <c r="E13" s="20" t="s">
        <v>5033</v>
      </c>
      <c r="F13" s="20" t="s">
        <v>1955</v>
      </c>
      <c r="G13" s="20"/>
      <c r="H13" s="20"/>
      <c r="I13" s="20" t="s">
        <v>1869</v>
      </c>
      <c r="J13" s="20" t="s">
        <v>1869</v>
      </c>
      <c r="K13" s="20" t="s">
        <v>1890</v>
      </c>
      <c r="L13" s="20" t="s">
        <v>1956</v>
      </c>
      <c r="M13" s="20" t="s">
        <v>1957</v>
      </c>
      <c r="N13" s="20" t="s">
        <v>1958</v>
      </c>
      <c r="O13" s="20"/>
      <c r="P13" s="20" t="s">
        <v>5</v>
      </c>
      <c r="Q13" s="20" t="s">
        <v>5</v>
      </c>
    </row>
    <row r="14" spans="1:17" x14ac:dyDescent="0.2">
      <c r="A14" s="20" t="s">
        <v>1784</v>
      </c>
      <c r="B14" s="20" t="s">
        <v>1787</v>
      </c>
      <c r="C14" s="20">
        <v>3.1274848639999999</v>
      </c>
      <c r="D14" s="19">
        <v>5.7399999999999996E-9</v>
      </c>
      <c r="E14" s="20" t="s">
        <v>5033</v>
      </c>
      <c r="F14" s="20" t="s">
        <v>1947</v>
      </c>
      <c r="G14" s="20"/>
      <c r="H14" s="20" t="s">
        <v>1948</v>
      </c>
      <c r="I14" s="20" t="s">
        <v>1869</v>
      </c>
      <c r="J14" s="20" t="s">
        <v>1869</v>
      </c>
      <c r="K14" s="20" t="s">
        <v>1871</v>
      </c>
      <c r="L14" s="20" t="s">
        <v>1949</v>
      </c>
      <c r="M14" s="20" t="s">
        <v>1950</v>
      </c>
      <c r="N14" s="20" t="s">
        <v>1893</v>
      </c>
      <c r="O14" s="20" t="s">
        <v>4072</v>
      </c>
      <c r="P14" s="20" t="s">
        <v>5</v>
      </c>
      <c r="Q14" s="20" t="s">
        <v>5</v>
      </c>
    </row>
    <row r="15" spans="1:17" x14ac:dyDescent="0.2">
      <c r="A15" s="20" t="s">
        <v>872</v>
      </c>
      <c r="B15" s="20" t="s">
        <v>875</v>
      </c>
      <c r="C15" s="20">
        <v>3.0600881700000002</v>
      </c>
      <c r="D15" s="19">
        <v>5.4700000000000001E-7</v>
      </c>
      <c r="E15" s="20" t="s">
        <v>5033</v>
      </c>
      <c r="F15" s="20" t="s">
        <v>1962</v>
      </c>
      <c r="G15" s="20" t="s">
        <v>1960</v>
      </c>
      <c r="H15" s="20" t="s">
        <v>1963</v>
      </c>
      <c r="I15" s="20" t="s">
        <v>1869</v>
      </c>
      <c r="J15" s="20" t="s">
        <v>1869</v>
      </c>
      <c r="K15" s="20" t="s">
        <v>1890</v>
      </c>
      <c r="L15" s="20" t="s">
        <v>1964</v>
      </c>
      <c r="M15" s="20" t="s">
        <v>1965</v>
      </c>
      <c r="N15" s="20" t="s">
        <v>1893</v>
      </c>
      <c r="O15" s="20" t="s">
        <v>4070</v>
      </c>
      <c r="P15" s="20" t="s">
        <v>5</v>
      </c>
      <c r="Q15" s="20" t="s">
        <v>5</v>
      </c>
    </row>
    <row r="16" spans="1:17" x14ac:dyDescent="0.2">
      <c r="A16" s="22" t="s">
        <v>251</v>
      </c>
      <c r="B16" s="22" t="s">
        <v>253</v>
      </c>
      <c r="C16" s="22">
        <v>11.25484511</v>
      </c>
      <c r="D16" s="23">
        <v>5.5599999999999998E-9</v>
      </c>
      <c r="E16" s="23" t="s">
        <v>5035</v>
      </c>
      <c r="F16" s="22" t="s">
        <v>2631</v>
      </c>
      <c r="G16" s="22"/>
      <c r="H16" s="22" t="s">
        <v>2632</v>
      </c>
      <c r="I16" s="22" t="s">
        <v>1869</v>
      </c>
      <c r="J16" s="22" t="s">
        <v>1869</v>
      </c>
      <c r="K16" s="22" t="s">
        <v>1890</v>
      </c>
      <c r="L16" s="22" t="s">
        <v>2046</v>
      </c>
      <c r="M16" s="22" t="s">
        <v>2047</v>
      </c>
      <c r="N16" s="22" t="s">
        <v>2048</v>
      </c>
      <c r="O16" s="22"/>
      <c r="P16" s="22" t="s">
        <v>2</v>
      </c>
      <c r="Q16" s="22" t="s">
        <v>2</v>
      </c>
    </row>
    <row r="17" spans="1:17" x14ac:dyDescent="0.2">
      <c r="A17" s="22" t="s">
        <v>1328</v>
      </c>
      <c r="B17" s="22" t="s">
        <v>1329</v>
      </c>
      <c r="C17" s="22">
        <v>10.689539999999999</v>
      </c>
      <c r="D17" s="23">
        <v>3.0000000000000001E-12</v>
      </c>
      <c r="E17" s="23" t="s">
        <v>5035</v>
      </c>
      <c r="F17" s="22" t="s">
        <v>2621</v>
      </c>
      <c r="G17" s="22"/>
      <c r="H17" s="22" t="s">
        <v>2622</v>
      </c>
      <c r="I17" s="22" t="s">
        <v>1869</v>
      </c>
      <c r="J17" s="22" t="s">
        <v>1869</v>
      </c>
      <c r="K17" s="22" t="s">
        <v>1890</v>
      </c>
      <c r="L17" s="22" t="s">
        <v>2623</v>
      </c>
      <c r="M17" s="22" t="s">
        <v>2624</v>
      </c>
      <c r="N17" s="22" t="s">
        <v>1874</v>
      </c>
      <c r="O17" s="22"/>
      <c r="P17" s="22" t="s">
        <v>5</v>
      </c>
      <c r="Q17" s="22" t="s">
        <v>2</v>
      </c>
    </row>
    <row r="18" spans="1:17" x14ac:dyDescent="0.2">
      <c r="A18" s="22" t="s">
        <v>1504</v>
      </c>
      <c r="B18" s="22" t="s">
        <v>1506</v>
      </c>
      <c r="C18" s="22">
        <v>10.60219507</v>
      </c>
      <c r="D18" s="23">
        <v>4.0600000000000001E-7</v>
      </c>
      <c r="E18" s="23" t="s">
        <v>5035</v>
      </c>
      <c r="F18" s="22" t="s">
        <v>2614</v>
      </c>
      <c r="G18" s="22" t="s">
        <v>2615</v>
      </c>
      <c r="H18" s="22" t="s">
        <v>2616</v>
      </c>
      <c r="I18" s="22" t="s">
        <v>1869</v>
      </c>
      <c r="J18" s="22" t="s">
        <v>1869</v>
      </c>
      <c r="K18" s="22" t="s">
        <v>1890</v>
      </c>
      <c r="L18" s="22" t="s">
        <v>2521</v>
      </c>
      <c r="M18" s="22" t="s">
        <v>2522</v>
      </c>
      <c r="N18" s="22" t="s">
        <v>2097</v>
      </c>
      <c r="O18" s="22"/>
      <c r="P18" s="22" t="s">
        <v>2</v>
      </c>
      <c r="Q18" s="22" t="s">
        <v>2</v>
      </c>
    </row>
    <row r="19" spans="1:17" x14ac:dyDescent="0.2">
      <c r="A19" s="22" t="s">
        <v>505</v>
      </c>
      <c r="B19" s="22" t="s">
        <v>507</v>
      </c>
      <c r="C19" s="22">
        <v>10.13621039</v>
      </c>
      <c r="D19" s="23">
        <v>4.1999999999999996E-6</v>
      </c>
      <c r="E19" s="23" t="s">
        <v>5035</v>
      </c>
      <c r="F19" s="22" t="s">
        <v>2625</v>
      </c>
      <c r="G19" s="22"/>
      <c r="H19" s="22" t="s">
        <v>2626</v>
      </c>
      <c r="I19" s="22" t="s">
        <v>1869</v>
      </c>
      <c r="J19" s="22" t="s">
        <v>1869</v>
      </c>
      <c r="K19" s="22" t="s">
        <v>1890</v>
      </c>
      <c r="L19" s="22" t="s">
        <v>2627</v>
      </c>
      <c r="M19" s="22" t="s">
        <v>2628</v>
      </c>
      <c r="N19" s="22" t="s">
        <v>2048</v>
      </c>
      <c r="O19" s="22"/>
      <c r="P19" s="22" t="s">
        <v>2</v>
      </c>
      <c r="Q19" s="22" t="s">
        <v>2</v>
      </c>
    </row>
    <row r="20" spans="1:17" x14ac:dyDescent="0.2">
      <c r="A20" s="22" t="s">
        <v>1795</v>
      </c>
      <c r="B20" s="22" t="s">
        <v>1796</v>
      </c>
      <c r="C20" s="22">
        <v>9.3369925970000001</v>
      </c>
      <c r="D20" s="23">
        <v>9.5299999999999999E-5</v>
      </c>
      <c r="E20" s="23" t="s">
        <v>5035</v>
      </c>
      <c r="F20" s="22" t="s">
        <v>2625</v>
      </c>
      <c r="G20" s="22"/>
      <c r="H20" s="22" t="s">
        <v>2629</v>
      </c>
      <c r="I20" s="22" t="s">
        <v>1869</v>
      </c>
      <c r="J20" s="22" t="s">
        <v>1869</v>
      </c>
      <c r="K20" s="22" t="s">
        <v>1890</v>
      </c>
      <c r="L20" s="22" t="s">
        <v>2630</v>
      </c>
      <c r="M20" s="22" t="s">
        <v>2628</v>
      </c>
      <c r="N20" s="22" t="s">
        <v>2048</v>
      </c>
      <c r="O20" s="22"/>
      <c r="P20" s="22" t="s">
        <v>2</v>
      </c>
      <c r="Q20" s="22" t="s">
        <v>2</v>
      </c>
    </row>
    <row r="21" spans="1:17" x14ac:dyDescent="0.2">
      <c r="A21" s="22" t="s">
        <v>907</v>
      </c>
      <c r="B21" s="22" t="s">
        <v>909</v>
      </c>
      <c r="C21" s="22">
        <v>8.5179366840000004</v>
      </c>
      <c r="D21" s="23">
        <v>7.5300000000000001E-11</v>
      </c>
      <c r="E21" s="23" t="s">
        <v>5035</v>
      </c>
      <c r="F21" s="22" t="s">
        <v>2617</v>
      </c>
      <c r="G21" s="22" t="s">
        <v>1960</v>
      </c>
      <c r="H21" s="22" t="s">
        <v>2618</v>
      </c>
      <c r="I21" s="22" t="s">
        <v>1869</v>
      </c>
      <c r="J21" s="22" t="s">
        <v>1869</v>
      </c>
      <c r="K21" s="22" t="s">
        <v>1890</v>
      </c>
      <c r="L21" s="22" t="s">
        <v>2619</v>
      </c>
      <c r="M21" s="22" t="s">
        <v>2620</v>
      </c>
      <c r="N21" s="22" t="s">
        <v>1893</v>
      </c>
      <c r="O21" s="22" t="s">
        <v>4070</v>
      </c>
      <c r="P21" s="22" t="s">
        <v>2</v>
      </c>
      <c r="Q21" s="22" t="s">
        <v>2</v>
      </c>
    </row>
    <row r="22" spans="1:17" x14ac:dyDescent="0.2">
      <c r="A22" s="22" t="s">
        <v>1203</v>
      </c>
      <c r="B22" s="22" t="s">
        <v>1204</v>
      </c>
      <c r="C22" s="22">
        <v>6.6037092839999998</v>
      </c>
      <c r="D22" s="23">
        <v>1.1400000000000001E-6</v>
      </c>
      <c r="E22" s="23" t="s">
        <v>5035</v>
      </c>
      <c r="F22" s="22" t="s">
        <v>2631</v>
      </c>
      <c r="G22" s="22"/>
      <c r="H22" s="22" t="s">
        <v>2633</v>
      </c>
      <c r="I22" s="22" t="s">
        <v>1869</v>
      </c>
      <c r="J22" s="22" t="s">
        <v>1869</v>
      </c>
      <c r="K22" s="22" t="s">
        <v>1890</v>
      </c>
      <c r="L22" s="22"/>
      <c r="M22" s="22"/>
      <c r="N22" s="22"/>
      <c r="O22" s="22"/>
      <c r="P22" s="22" t="s">
        <v>2</v>
      </c>
      <c r="Q22" s="22" t="s">
        <v>2</v>
      </c>
    </row>
    <row r="23" spans="1:17" x14ac:dyDescent="0.2">
      <c r="A23" s="22" t="s">
        <v>1051</v>
      </c>
      <c r="B23" s="22" t="s">
        <v>1052</v>
      </c>
      <c r="C23" s="22">
        <v>3.124091242</v>
      </c>
      <c r="D23" s="23">
        <v>1.8200000000000001E-8</v>
      </c>
      <c r="E23" s="23" t="s">
        <v>5035</v>
      </c>
      <c r="F23" s="22" t="s">
        <v>1899</v>
      </c>
      <c r="G23" s="22"/>
      <c r="H23" s="22"/>
      <c r="I23" s="22" t="s">
        <v>1869</v>
      </c>
      <c r="J23" s="22" t="s">
        <v>1869</v>
      </c>
      <c r="K23" s="22" t="s">
        <v>1871</v>
      </c>
      <c r="L23" s="22" t="s">
        <v>2634</v>
      </c>
      <c r="M23" s="22" t="s">
        <v>2232</v>
      </c>
      <c r="N23" s="22" t="s">
        <v>1883</v>
      </c>
      <c r="O23" s="22"/>
      <c r="P23" s="22" t="s">
        <v>2</v>
      </c>
      <c r="Q23" s="22" t="s">
        <v>2</v>
      </c>
    </row>
    <row r="24" spans="1:17" x14ac:dyDescent="0.2">
      <c r="A24" s="13" t="s">
        <v>894</v>
      </c>
      <c r="B24" s="13" t="s">
        <v>895</v>
      </c>
      <c r="C24" s="13">
        <v>6.5662752040000001</v>
      </c>
      <c r="D24" s="13">
        <v>8.8304130000000005E-3</v>
      </c>
      <c r="E24" s="13" t="s">
        <v>5036</v>
      </c>
      <c r="F24" s="13" t="s">
        <v>2580</v>
      </c>
      <c r="G24" s="13"/>
      <c r="H24" s="13"/>
      <c r="I24" s="13" t="s">
        <v>1869</v>
      </c>
      <c r="J24" s="13" t="s">
        <v>1869</v>
      </c>
      <c r="K24" s="13" t="s">
        <v>1988</v>
      </c>
      <c r="L24" s="13"/>
      <c r="M24" s="13"/>
      <c r="N24" s="13"/>
      <c r="O24" s="13"/>
      <c r="P24" s="13" t="s">
        <v>2</v>
      </c>
      <c r="Q24" s="13" t="s">
        <v>5</v>
      </c>
    </row>
    <row r="25" spans="1:17" x14ac:dyDescent="0.2">
      <c r="A25" s="13" t="s">
        <v>1040</v>
      </c>
      <c r="B25" s="13" t="s">
        <v>1041</v>
      </c>
      <c r="C25" s="13">
        <v>4.7104146399999998</v>
      </c>
      <c r="D25" s="13">
        <v>3.1971819999999998E-3</v>
      </c>
      <c r="E25" s="13" t="s">
        <v>5036</v>
      </c>
      <c r="F25" s="13" t="s">
        <v>2290</v>
      </c>
      <c r="G25" s="13"/>
      <c r="H25" s="13"/>
      <c r="I25" s="13" t="s">
        <v>1869</v>
      </c>
      <c r="J25" s="13" t="s">
        <v>1869</v>
      </c>
      <c r="K25" s="13" t="s">
        <v>1871</v>
      </c>
      <c r="L25" s="13" t="s">
        <v>2184</v>
      </c>
      <c r="M25" s="13" t="s">
        <v>2185</v>
      </c>
      <c r="N25" s="13" t="s">
        <v>1905</v>
      </c>
      <c r="O25" s="13"/>
      <c r="P25" s="13" t="s">
        <v>5</v>
      </c>
      <c r="Q25" s="13" t="s">
        <v>5</v>
      </c>
    </row>
    <row r="26" spans="1:17" x14ac:dyDescent="0.2">
      <c r="A26" s="13" t="s">
        <v>360</v>
      </c>
      <c r="B26" s="13" t="s">
        <v>362</v>
      </c>
      <c r="C26" s="13">
        <v>4.1470374809999999</v>
      </c>
      <c r="D26" s="13">
        <v>9.7571400000000003E-4</v>
      </c>
      <c r="E26" s="13" t="s">
        <v>5036</v>
      </c>
      <c r="F26" s="13" t="s">
        <v>2181</v>
      </c>
      <c r="G26" s="13" t="s">
        <v>2182</v>
      </c>
      <c r="H26" s="13" t="s">
        <v>2183</v>
      </c>
      <c r="I26" s="13" t="s">
        <v>1869</v>
      </c>
      <c r="J26" s="13" t="s">
        <v>1869</v>
      </c>
      <c r="K26" s="13" t="s">
        <v>1871</v>
      </c>
      <c r="L26" s="13" t="s">
        <v>2184</v>
      </c>
      <c r="M26" s="13" t="s">
        <v>2185</v>
      </c>
      <c r="N26" s="13" t="s">
        <v>1905</v>
      </c>
      <c r="O26" s="13"/>
      <c r="P26" s="13" t="s">
        <v>5</v>
      </c>
      <c r="Q26" s="13" t="s">
        <v>5</v>
      </c>
    </row>
    <row r="27" spans="1:17" x14ac:dyDescent="0.2">
      <c r="A27" s="13" t="s">
        <v>235</v>
      </c>
      <c r="B27" s="13" t="s">
        <v>239</v>
      </c>
      <c r="C27" s="13">
        <v>3.8219120449999999</v>
      </c>
      <c r="D27" s="13">
        <v>1.8672059999999999E-3</v>
      </c>
      <c r="E27" s="13" t="s">
        <v>5036</v>
      </c>
      <c r="F27" s="13" t="s">
        <v>2181</v>
      </c>
      <c r="G27" s="13" t="s">
        <v>2182</v>
      </c>
      <c r="H27" s="13" t="s">
        <v>2183</v>
      </c>
      <c r="I27" s="13" t="s">
        <v>1869</v>
      </c>
      <c r="J27" s="13" t="s">
        <v>1869</v>
      </c>
      <c r="K27" s="13" t="s">
        <v>1871</v>
      </c>
      <c r="L27" s="13"/>
      <c r="M27" s="13"/>
      <c r="N27" s="13"/>
      <c r="O27" s="13"/>
      <c r="P27" s="13" t="s">
        <v>5</v>
      </c>
      <c r="Q27" s="13" t="s">
        <v>5</v>
      </c>
    </row>
    <row r="28" spans="1:17" x14ac:dyDescent="0.2">
      <c r="A28" s="13" t="s">
        <v>1507</v>
      </c>
      <c r="B28" s="13" t="s">
        <v>1509</v>
      </c>
      <c r="C28" s="13">
        <v>2.9071718569999998</v>
      </c>
      <c r="D28" s="14">
        <v>3.7200000000000003E-5</v>
      </c>
      <c r="E28" s="13" t="s">
        <v>5036</v>
      </c>
      <c r="F28" s="13" t="s">
        <v>2181</v>
      </c>
      <c r="G28" s="13" t="s">
        <v>2182</v>
      </c>
      <c r="H28" s="13" t="s">
        <v>2183</v>
      </c>
      <c r="I28" s="13" t="s">
        <v>1869</v>
      </c>
      <c r="J28" s="13" t="s">
        <v>1869</v>
      </c>
      <c r="K28" s="13" t="s">
        <v>1890</v>
      </c>
      <c r="L28" s="13" t="s">
        <v>2184</v>
      </c>
      <c r="M28" s="13" t="s">
        <v>2185</v>
      </c>
      <c r="N28" s="13" t="s">
        <v>1905</v>
      </c>
      <c r="O28" s="13"/>
      <c r="P28" s="13" t="s">
        <v>5</v>
      </c>
      <c r="Q28" s="13" t="s">
        <v>5</v>
      </c>
    </row>
    <row r="29" spans="1:17" x14ac:dyDescent="0.2">
      <c r="A29" s="13" t="s">
        <v>1450</v>
      </c>
      <c r="B29" s="13" t="s">
        <v>2579</v>
      </c>
      <c r="C29" s="13">
        <v>2.5862241589999999</v>
      </c>
      <c r="D29" s="13">
        <v>1.485632E-3</v>
      </c>
      <c r="E29" s="13" t="s">
        <v>5036</v>
      </c>
      <c r="F29" s="13" t="s">
        <v>2292</v>
      </c>
      <c r="G29" s="13"/>
      <c r="H29" s="13"/>
      <c r="I29" s="13" t="s">
        <v>1869</v>
      </c>
      <c r="J29" s="13" t="s">
        <v>1869</v>
      </c>
      <c r="K29" s="13" t="s">
        <v>1871</v>
      </c>
      <c r="L29" s="13"/>
      <c r="M29" s="13"/>
      <c r="N29" s="13"/>
      <c r="O29" s="13"/>
      <c r="P29" s="13" t="s">
        <v>5</v>
      </c>
      <c r="Q29" s="13" t="s">
        <v>5</v>
      </c>
    </row>
    <row r="30" spans="1:17" x14ac:dyDescent="0.2">
      <c r="A30" s="2" t="s">
        <v>827</v>
      </c>
      <c r="B30" s="2" t="s">
        <v>828</v>
      </c>
      <c r="C30" s="2">
        <v>14.613728139999999</v>
      </c>
      <c r="D30" s="33">
        <v>1.1400000000000001E-11</v>
      </c>
      <c r="E30" s="2" t="s">
        <v>5022</v>
      </c>
      <c r="F30" s="2" t="s">
        <v>2398</v>
      </c>
      <c r="G30" s="2" t="s">
        <v>1895</v>
      </c>
      <c r="H30" s="2" t="s">
        <v>2399</v>
      </c>
      <c r="I30" s="2" t="s">
        <v>1869</v>
      </c>
      <c r="J30" s="2" t="s">
        <v>1869</v>
      </c>
      <c r="K30" s="2" t="s">
        <v>1988</v>
      </c>
      <c r="L30" s="2" t="s">
        <v>2210</v>
      </c>
      <c r="M30" s="2" t="s">
        <v>2211</v>
      </c>
      <c r="N30" s="2" t="s">
        <v>1893</v>
      </c>
      <c r="O30" s="2" t="s">
        <v>4069</v>
      </c>
      <c r="P30" s="2" t="s">
        <v>2</v>
      </c>
      <c r="Q30" s="2" t="s">
        <v>5</v>
      </c>
    </row>
    <row r="31" spans="1:17" x14ac:dyDescent="0.2">
      <c r="A31" s="2" t="s">
        <v>1623</v>
      </c>
      <c r="B31" s="2" t="s">
        <v>1624</v>
      </c>
      <c r="C31" s="2">
        <v>12.045442530000001</v>
      </c>
      <c r="D31" s="33">
        <v>1.01E-9</v>
      </c>
      <c r="E31" s="2" t="s">
        <v>5022</v>
      </c>
      <c r="F31" s="2" t="s">
        <v>2220</v>
      </c>
      <c r="G31" s="2"/>
      <c r="H31" s="2" t="s">
        <v>2221</v>
      </c>
      <c r="I31" s="2" t="s">
        <v>1869</v>
      </c>
      <c r="J31" s="2" t="s">
        <v>1869</v>
      </c>
      <c r="K31" s="2" t="s">
        <v>1988</v>
      </c>
      <c r="L31" s="2" t="s">
        <v>2222</v>
      </c>
      <c r="M31" s="2" t="s">
        <v>2223</v>
      </c>
      <c r="N31" s="2" t="s">
        <v>1893</v>
      </c>
      <c r="O31" s="2" t="s">
        <v>4069</v>
      </c>
      <c r="P31" s="2" t="s">
        <v>2</v>
      </c>
      <c r="Q31" s="2" t="s">
        <v>5</v>
      </c>
    </row>
    <row r="32" spans="1:17" x14ac:dyDescent="0.2">
      <c r="A32" s="2" t="s">
        <v>313</v>
      </c>
      <c r="B32" s="2" t="s">
        <v>314</v>
      </c>
      <c r="C32" s="2">
        <v>11.66201652</v>
      </c>
      <c r="D32" s="33">
        <v>1.87E-9</v>
      </c>
      <c r="E32" s="2" t="s">
        <v>5022</v>
      </c>
      <c r="F32" s="2" t="s">
        <v>2763</v>
      </c>
      <c r="G32" s="2" t="s">
        <v>1895</v>
      </c>
      <c r="H32" s="2" t="s">
        <v>2764</v>
      </c>
      <c r="I32" s="2" t="s">
        <v>1869</v>
      </c>
      <c r="J32" s="2" t="s">
        <v>1869</v>
      </c>
      <c r="K32" s="2" t="s">
        <v>1890</v>
      </c>
      <c r="L32" s="2" t="s">
        <v>2210</v>
      </c>
      <c r="M32" s="2" t="s">
        <v>2211</v>
      </c>
      <c r="N32" s="2" t="s">
        <v>1893</v>
      </c>
      <c r="O32" s="2" t="s">
        <v>4069</v>
      </c>
      <c r="P32" s="2" t="s">
        <v>2</v>
      </c>
      <c r="Q32" s="2" t="s">
        <v>5</v>
      </c>
    </row>
    <row r="33" spans="1:17" x14ac:dyDescent="0.2">
      <c r="A33" s="2" t="s">
        <v>1285</v>
      </c>
      <c r="B33" s="2" t="s">
        <v>2765</v>
      </c>
      <c r="C33" s="2">
        <v>11.56882051</v>
      </c>
      <c r="D33" s="33">
        <v>2.3600000000000001E-9</v>
      </c>
      <c r="E33" s="2" t="s">
        <v>5022</v>
      </c>
      <c r="F33" s="2" t="s">
        <v>2212</v>
      </c>
      <c r="G33" s="2" t="s">
        <v>1895</v>
      </c>
      <c r="H33" s="2" t="s">
        <v>2213</v>
      </c>
      <c r="I33" s="2" t="s">
        <v>1869</v>
      </c>
      <c r="J33" s="2" t="s">
        <v>1869</v>
      </c>
      <c r="K33" s="2" t="s">
        <v>1871</v>
      </c>
      <c r="L33" s="2" t="s">
        <v>2214</v>
      </c>
      <c r="M33" s="2" t="s">
        <v>2215</v>
      </c>
      <c r="N33" s="2" t="s">
        <v>1893</v>
      </c>
      <c r="O33" s="2" t="s">
        <v>4069</v>
      </c>
      <c r="P33" s="2" t="s">
        <v>5</v>
      </c>
      <c r="Q33" s="2" t="s">
        <v>5</v>
      </c>
    </row>
    <row r="34" spans="1:17" x14ac:dyDescent="0.2">
      <c r="A34" s="2" t="s">
        <v>707</v>
      </c>
      <c r="B34" s="2" t="s">
        <v>708</v>
      </c>
      <c r="C34" s="2">
        <v>10.232520020000001</v>
      </c>
      <c r="D34" s="33">
        <v>5.64E-11</v>
      </c>
      <c r="E34" s="2" t="s">
        <v>5022</v>
      </c>
      <c r="F34" s="2" t="s">
        <v>2400</v>
      </c>
      <c r="G34" s="2" t="s">
        <v>1895</v>
      </c>
      <c r="H34" s="2" t="s">
        <v>2401</v>
      </c>
      <c r="I34" s="2" t="s">
        <v>1869</v>
      </c>
      <c r="J34" s="2" t="s">
        <v>1869</v>
      </c>
      <c r="K34" s="2" t="s">
        <v>1988</v>
      </c>
      <c r="L34" s="2" t="s">
        <v>2214</v>
      </c>
      <c r="M34" s="2" t="s">
        <v>2215</v>
      </c>
      <c r="N34" s="2" t="s">
        <v>1893</v>
      </c>
      <c r="O34" s="2" t="s">
        <v>4069</v>
      </c>
      <c r="P34" s="2" t="s">
        <v>2</v>
      </c>
      <c r="Q34" s="2" t="s">
        <v>5</v>
      </c>
    </row>
    <row r="35" spans="1:17" x14ac:dyDescent="0.2">
      <c r="A35" s="2" t="s">
        <v>1819</v>
      </c>
      <c r="B35" s="2" t="s">
        <v>1820</v>
      </c>
      <c r="C35" s="2">
        <v>8.1418199070000004</v>
      </c>
      <c r="D35" s="2">
        <v>1.36725E-4</v>
      </c>
      <c r="E35" s="2" t="s">
        <v>5022</v>
      </c>
      <c r="F35" s="2" t="s">
        <v>2755</v>
      </c>
      <c r="G35" s="2" t="s">
        <v>1895</v>
      </c>
      <c r="H35" s="2" t="s">
        <v>2756</v>
      </c>
      <c r="I35" s="2" t="s">
        <v>1869</v>
      </c>
      <c r="J35" s="2" t="s">
        <v>1869</v>
      </c>
      <c r="K35" s="2" t="s">
        <v>1988</v>
      </c>
      <c r="L35" s="2" t="s">
        <v>2757</v>
      </c>
      <c r="M35" s="2" t="s">
        <v>2758</v>
      </c>
      <c r="N35" s="2" t="s">
        <v>1893</v>
      </c>
      <c r="O35" s="2" t="s">
        <v>4069</v>
      </c>
      <c r="P35" s="2" t="s">
        <v>2</v>
      </c>
      <c r="Q35" s="2" t="s">
        <v>5</v>
      </c>
    </row>
    <row r="36" spans="1:17" x14ac:dyDescent="0.2">
      <c r="A36" s="2" t="s">
        <v>548</v>
      </c>
      <c r="B36" s="2" t="s">
        <v>549</v>
      </c>
      <c r="C36" s="2">
        <v>7.9847468700000004</v>
      </c>
      <c r="D36" s="33">
        <v>1.9599999999999998E-9</v>
      </c>
      <c r="E36" s="2" t="s">
        <v>5022</v>
      </c>
      <c r="F36" s="2" t="s">
        <v>2216</v>
      </c>
      <c r="G36" s="2"/>
      <c r="H36" s="2" t="s">
        <v>2217</v>
      </c>
      <c r="I36" s="2" t="s">
        <v>1869</v>
      </c>
      <c r="J36" s="2" t="s">
        <v>1869</v>
      </c>
      <c r="K36" s="2" t="s">
        <v>1988</v>
      </c>
      <c r="L36" s="2" t="s">
        <v>2218</v>
      </c>
      <c r="M36" s="2" t="s">
        <v>2219</v>
      </c>
      <c r="N36" s="2" t="s">
        <v>1893</v>
      </c>
      <c r="O36" s="2" t="s">
        <v>4069</v>
      </c>
      <c r="P36" s="2" t="s">
        <v>2</v>
      </c>
      <c r="Q36" s="2" t="s">
        <v>5</v>
      </c>
    </row>
    <row r="37" spans="1:17" x14ac:dyDescent="0.2">
      <c r="A37" s="2" t="s">
        <v>435</v>
      </c>
      <c r="B37" s="2" t="s">
        <v>437</v>
      </c>
      <c r="C37" s="2">
        <v>7.0072138060000002</v>
      </c>
      <c r="D37" s="33">
        <v>1.6199999999999999E-8</v>
      </c>
      <c r="E37" s="2" t="s">
        <v>5022</v>
      </c>
      <c r="F37" s="2" t="s">
        <v>2208</v>
      </c>
      <c r="G37" s="2" t="s">
        <v>1895</v>
      </c>
      <c r="H37" s="2" t="s">
        <v>2209</v>
      </c>
      <c r="I37" s="2" t="s">
        <v>1869</v>
      </c>
      <c r="J37" s="2" t="s">
        <v>1869</v>
      </c>
      <c r="K37" s="2" t="s">
        <v>1890</v>
      </c>
      <c r="L37" s="2" t="s">
        <v>2210</v>
      </c>
      <c r="M37" s="2" t="s">
        <v>2211</v>
      </c>
      <c r="N37" s="2" t="s">
        <v>1893</v>
      </c>
      <c r="O37" s="2" t="s">
        <v>4069</v>
      </c>
      <c r="P37" s="2" t="s">
        <v>5</v>
      </c>
      <c r="Q37" s="2" t="s">
        <v>5</v>
      </c>
    </row>
    <row r="38" spans="1:17" x14ac:dyDescent="0.2">
      <c r="A38" s="2" t="s">
        <v>494</v>
      </c>
      <c r="B38" s="2" t="s">
        <v>497</v>
      </c>
      <c r="C38" s="2">
        <v>6.5999206690000003</v>
      </c>
      <c r="D38" s="33">
        <v>3.4400000000000001E-7</v>
      </c>
      <c r="E38" s="2" t="s">
        <v>5022</v>
      </c>
      <c r="F38" s="2" t="s">
        <v>2220</v>
      </c>
      <c r="G38" s="2"/>
      <c r="H38" s="2" t="s">
        <v>2221</v>
      </c>
      <c r="I38" s="2" t="s">
        <v>1869</v>
      </c>
      <c r="J38" s="2" t="s">
        <v>1869</v>
      </c>
      <c r="K38" s="2" t="s">
        <v>1871</v>
      </c>
      <c r="L38" s="2" t="s">
        <v>2222</v>
      </c>
      <c r="M38" s="2" t="s">
        <v>2223</v>
      </c>
      <c r="N38" s="2" t="s">
        <v>1893</v>
      </c>
      <c r="O38" s="2" t="s">
        <v>4069</v>
      </c>
      <c r="P38" s="2" t="s">
        <v>5</v>
      </c>
      <c r="Q38" s="2" t="s">
        <v>2</v>
      </c>
    </row>
    <row r="39" spans="1:17" x14ac:dyDescent="0.2">
      <c r="A39" s="2" t="s">
        <v>1521</v>
      </c>
      <c r="B39" s="2" t="s">
        <v>1522</v>
      </c>
      <c r="C39" s="2">
        <v>6.1875300280000003</v>
      </c>
      <c r="D39" s="33">
        <v>1.0200000000000001E-5</v>
      </c>
      <c r="E39" s="2" t="s">
        <v>5022</v>
      </c>
      <c r="F39" s="2" t="s">
        <v>2233</v>
      </c>
      <c r="G39" s="2"/>
      <c r="H39" s="2" t="s">
        <v>2234</v>
      </c>
      <c r="I39" s="2" t="s">
        <v>1869</v>
      </c>
      <c r="J39" s="2" t="s">
        <v>1869</v>
      </c>
      <c r="K39" s="2" t="s">
        <v>1988</v>
      </c>
      <c r="L39" s="2" t="s">
        <v>2235</v>
      </c>
      <c r="M39" s="2" t="s">
        <v>2236</v>
      </c>
      <c r="N39" s="2" t="s">
        <v>1893</v>
      </c>
      <c r="O39" s="2" t="s">
        <v>4069</v>
      </c>
      <c r="P39" s="2" t="s">
        <v>2</v>
      </c>
      <c r="Q39" s="2" t="s">
        <v>5</v>
      </c>
    </row>
    <row r="40" spans="1:17" x14ac:dyDescent="0.2">
      <c r="A40" s="2" t="s">
        <v>857</v>
      </c>
      <c r="B40" s="2" t="s">
        <v>859</v>
      </c>
      <c r="C40" s="2">
        <v>5.9311142449999998</v>
      </c>
      <c r="D40" s="33">
        <v>5.5199999999999998E-8</v>
      </c>
      <c r="E40" s="2" t="s">
        <v>5022</v>
      </c>
      <c r="F40" s="2" t="s">
        <v>2216</v>
      </c>
      <c r="G40" s="2"/>
      <c r="H40" s="2" t="s">
        <v>2217</v>
      </c>
      <c r="I40" s="2" t="s">
        <v>1869</v>
      </c>
      <c r="J40" s="2" t="s">
        <v>1869</v>
      </c>
      <c r="K40" s="2" t="s">
        <v>1890</v>
      </c>
      <c r="L40" s="2" t="s">
        <v>2218</v>
      </c>
      <c r="M40" s="2" t="s">
        <v>2219</v>
      </c>
      <c r="N40" s="2" t="s">
        <v>1893</v>
      </c>
      <c r="O40" s="2" t="s">
        <v>4069</v>
      </c>
      <c r="P40" s="2" t="s">
        <v>5</v>
      </c>
      <c r="Q40" s="2" t="s">
        <v>5</v>
      </c>
    </row>
    <row r="41" spans="1:17" x14ac:dyDescent="0.2">
      <c r="A41" s="2" t="s">
        <v>1454</v>
      </c>
      <c r="B41" s="2" t="s">
        <v>1455</v>
      </c>
      <c r="C41" s="2">
        <v>5.6809648780000002</v>
      </c>
      <c r="D41" s="33">
        <v>7.7099999999999996E-8</v>
      </c>
      <c r="E41" s="2" t="s">
        <v>5022</v>
      </c>
      <c r="F41" s="2" t="s">
        <v>2429</v>
      </c>
      <c r="G41" s="2" t="s">
        <v>1895</v>
      </c>
      <c r="H41" s="2" t="s">
        <v>2430</v>
      </c>
      <c r="I41" s="2" t="s">
        <v>1869</v>
      </c>
      <c r="J41" s="2" t="s">
        <v>1869</v>
      </c>
      <c r="K41" s="2" t="s">
        <v>1988</v>
      </c>
      <c r="L41" s="2" t="s">
        <v>2273</v>
      </c>
      <c r="M41" s="2" t="s">
        <v>2274</v>
      </c>
      <c r="N41" s="2" t="s">
        <v>1893</v>
      </c>
      <c r="O41" s="2" t="s">
        <v>4069</v>
      </c>
      <c r="P41" s="2" t="s">
        <v>2</v>
      </c>
      <c r="Q41" s="2" t="s">
        <v>5</v>
      </c>
    </row>
    <row r="42" spans="1:17" x14ac:dyDescent="0.2">
      <c r="A42" s="2" t="s">
        <v>1772</v>
      </c>
      <c r="B42" s="2" t="s">
        <v>1774</v>
      </c>
      <c r="C42" s="2">
        <v>5.6755457429999998</v>
      </c>
      <c r="D42" s="33">
        <v>5.7399999999999996E-9</v>
      </c>
      <c r="E42" s="2" t="s">
        <v>5022</v>
      </c>
      <c r="F42" s="2" t="s">
        <v>2220</v>
      </c>
      <c r="G42" s="2"/>
      <c r="H42" s="2" t="s">
        <v>2221</v>
      </c>
      <c r="I42" s="2" t="s">
        <v>1869</v>
      </c>
      <c r="J42" s="2" t="s">
        <v>1869</v>
      </c>
      <c r="K42" s="2" t="s">
        <v>1890</v>
      </c>
      <c r="L42" s="2" t="s">
        <v>2222</v>
      </c>
      <c r="M42" s="2" t="s">
        <v>2223</v>
      </c>
      <c r="N42" s="2" t="s">
        <v>1893</v>
      </c>
      <c r="O42" s="2" t="s">
        <v>4069</v>
      </c>
      <c r="P42" s="2" t="s">
        <v>5</v>
      </c>
      <c r="Q42" s="2" t="s">
        <v>5</v>
      </c>
    </row>
    <row r="43" spans="1:17" x14ac:dyDescent="0.2">
      <c r="A43" s="2" t="s">
        <v>558</v>
      </c>
      <c r="B43" s="2" t="s">
        <v>2397</v>
      </c>
      <c r="C43" s="2">
        <v>5.6257393740000001</v>
      </c>
      <c r="D43" s="33">
        <v>1.16E-8</v>
      </c>
      <c r="E43" s="2" t="s">
        <v>5022</v>
      </c>
      <c r="F43" s="2" t="s">
        <v>2212</v>
      </c>
      <c r="G43" s="2" t="s">
        <v>1895</v>
      </c>
      <c r="H43" s="2" t="s">
        <v>2213</v>
      </c>
      <c r="I43" s="2" t="s">
        <v>1869</v>
      </c>
      <c r="J43" s="2" t="s">
        <v>1869</v>
      </c>
      <c r="K43" s="2" t="s">
        <v>1871</v>
      </c>
      <c r="L43" s="2" t="s">
        <v>2214</v>
      </c>
      <c r="M43" s="2" t="s">
        <v>2215</v>
      </c>
      <c r="N43" s="2" t="s">
        <v>1893</v>
      </c>
      <c r="O43" s="2" t="s">
        <v>4069</v>
      </c>
      <c r="P43" s="2" t="s">
        <v>5</v>
      </c>
      <c r="Q43" s="2" t="s">
        <v>2</v>
      </c>
    </row>
    <row r="44" spans="1:17" x14ac:dyDescent="0.2">
      <c r="A44" s="2" t="s">
        <v>376</v>
      </c>
      <c r="B44" s="2" t="s">
        <v>377</v>
      </c>
      <c r="C44" s="2">
        <v>5.6236094879999996</v>
      </c>
      <c r="D44" s="33">
        <v>1.05E-7</v>
      </c>
      <c r="E44" s="2" t="s">
        <v>5022</v>
      </c>
      <c r="F44" s="2" t="s">
        <v>2431</v>
      </c>
      <c r="G44" s="2" t="s">
        <v>1895</v>
      </c>
      <c r="H44" s="2" t="s">
        <v>2432</v>
      </c>
      <c r="I44" s="2" t="s">
        <v>1869</v>
      </c>
      <c r="J44" s="2" t="s">
        <v>1869</v>
      </c>
      <c r="K44" s="2" t="s">
        <v>1988</v>
      </c>
      <c r="L44" s="2" t="s">
        <v>2085</v>
      </c>
      <c r="M44" s="2" t="s">
        <v>2086</v>
      </c>
      <c r="N44" s="2" t="s">
        <v>2087</v>
      </c>
      <c r="O44" s="2" t="s">
        <v>4069</v>
      </c>
      <c r="P44" s="2" t="s">
        <v>2</v>
      </c>
      <c r="Q44" s="2" t="s">
        <v>5</v>
      </c>
    </row>
    <row r="45" spans="1:17" x14ac:dyDescent="0.2">
      <c r="A45" s="2" t="s">
        <v>1731</v>
      </c>
      <c r="B45" s="2" t="s">
        <v>1733</v>
      </c>
      <c r="C45" s="2">
        <v>5.444775023</v>
      </c>
      <c r="D45" s="33">
        <v>6.2100000000000003E-10</v>
      </c>
      <c r="E45" s="2" t="s">
        <v>5022</v>
      </c>
      <c r="F45" s="2" t="s">
        <v>2212</v>
      </c>
      <c r="G45" s="2" t="s">
        <v>1895</v>
      </c>
      <c r="H45" s="2" t="s">
        <v>2213</v>
      </c>
      <c r="I45" s="2" t="s">
        <v>1869</v>
      </c>
      <c r="J45" s="2" t="s">
        <v>1869</v>
      </c>
      <c r="K45" s="2" t="s">
        <v>1890</v>
      </c>
      <c r="L45" s="2" t="s">
        <v>2214</v>
      </c>
      <c r="M45" s="2" t="s">
        <v>2215</v>
      </c>
      <c r="N45" s="2" t="s">
        <v>1893</v>
      </c>
      <c r="O45" s="2" t="s">
        <v>4069</v>
      </c>
      <c r="P45" s="2" t="s">
        <v>5</v>
      </c>
      <c r="Q45" s="2" t="s">
        <v>5</v>
      </c>
    </row>
    <row r="46" spans="1:17" x14ac:dyDescent="0.2">
      <c r="A46" s="2" t="s">
        <v>825</v>
      </c>
      <c r="B46" s="2" t="s">
        <v>826</v>
      </c>
      <c r="C46" s="2">
        <v>5.3338630409999999</v>
      </c>
      <c r="D46" s="33">
        <v>9.7999999999999992E-10</v>
      </c>
      <c r="E46" s="2" t="s">
        <v>5022</v>
      </c>
      <c r="F46" s="2" t="s">
        <v>2425</v>
      </c>
      <c r="G46" s="2"/>
      <c r="H46" s="2" t="s">
        <v>2426</v>
      </c>
      <c r="I46" s="2" t="s">
        <v>1869</v>
      </c>
      <c r="J46" s="2" t="s">
        <v>1869</v>
      </c>
      <c r="K46" s="2" t="s">
        <v>1890</v>
      </c>
      <c r="L46" s="2" t="s">
        <v>2427</v>
      </c>
      <c r="M46" s="2" t="s">
        <v>2428</v>
      </c>
      <c r="N46" s="2" t="s">
        <v>1893</v>
      </c>
      <c r="O46" s="2" t="s">
        <v>4069</v>
      </c>
      <c r="P46" s="2" t="s">
        <v>2</v>
      </c>
      <c r="Q46" s="2" t="s">
        <v>5</v>
      </c>
    </row>
    <row r="47" spans="1:17" x14ac:dyDescent="0.2">
      <c r="A47" s="2" t="s">
        <v>1010</v>
      </c>
      <c r="B47" s="2" t="s">
        <v>2396</v>
      </c>
      <c r="C47" s="2">
        <v>3.832709972</v>
      </c>
      <c r="D47" s="2">
        <v>3.2388399999999998E-4</v>
      </c>
      <c r="E47" s="2" t="s">
        <v>5022</v>
      </c>
      <c r="F47" s="2" t="s">
        <v>2212</v>
      </c>
      <c r="G47" s="2" t="s">
        <v>1895</v>
      </c>
      <c r="H47" s="2" t="s">
        <v>2213</v>
      </c>
      <c r="I47" s="2" t="s">
        <v>1869</v>
      </c>
      <c r="J47" s="2" t="s">
        <v>1869</v>
      </c>
      <c r="K47" s="2" t="s">
        <v>1890</v>
      </c>
      <c r="L47" s="2" t="s">
        <v>2214</v>
      </c>
      <c r="M47" s="2" t="s">
        <v>2215</v>
      </c>
      <c r="N47" s="2" t="s">
        <v>1893</v>
      </c>
      <c r="O47" s="2" t="s">
        <v>4069</v>
      </c>
      <c r="P47" s="2" t="s">
        <v>2</v>
      </c>
      <c r="Q47" s="2" t="s">
        <v>2</v>
      </c>
    </row>
    <row r="48" spans="1:17" x14ac:dyDescent="0.2">
      <c r="A48" s="2" t="s">
        <v>1580</v>
      </c>
      <c r="B48" s="2" t="s">
        <v>1583</v>
      </c>
      <c r="C48" s="2">
        <v>3.5352644039999999</v>
      </c>
      <c r="D48" s="33">
        <v>3.9700000000000002E-7</v>
      </c>
      <c r="E48" s="2" t="s">
        <v>5022</v>
      </c>
      <c r="F48" s="2" t="s">
        <v>2212</v>
      </c>
      <c r="G48" s="2" t="s">
        <v>1895</v>
      </c>
      <c r="H48" s="2" t="s">
        <v>2213</v>
      </c>
      <c r="I48" s="2" t="s">
        <v>1869</v>
      </c>
      <c r="J48" s="2" t="s">
        <v>1869</v>
      </c>
      <c r="K48" s="2" t="s">
        <v>1890</v>
      </c>
      <c r="L48" s="2" t="s">
        <v>2214</v>
      </c>
      <c r="M48" s="2" t="s">
        <v>2215</v>
      </c>
      <c r="N48" s="2" t="s">
        <v>1893</v>
      </c>
      <c r="O48" s="2" t="s">
        <v>4069</v>
      </c>
      <c r="P48" s="2" t="s">
        <v>5</v>
      </c>
      <c r="Q48" s="2" t="s">
        <v>5</v>
      </c>
    </row>
    <row r="49" spans="1:17" x14ac:dyDescent="0.2">
      <c r="A49" s="2" t="s">
        <v>33</v>
      </c>
      <c r="B49" s="2" t="s">
        <v>2202</v>
      </c>
      <c r="C49" s="2">
        <v>3.3353704209999999</v>
      </c>
      <c r="D49" s="33">
        <v>6.8400000000000004E-9</v>
      </c>
      <c r="E49" s="2" t="s">
        <v>5022</v>
      </c>
      <c r="F49" s="2" t="s">
        <v>2203</v>
      </c>
      <c r="G49" s="2" t="s">
        <v>2204</v>
      </c>
      <c r="H49" s="2" t="s">
        <v>2205</v>
      </c>
      <c r="I49" s="2" t="s">
        <v>1869</v>
      </c>
      <c r="J49" s="2" t="s">
        <v>1869</v>
      </c>
      <c r="K49" s="2" t="s">
        <v>1890</v>
      </c>
      <c r="L49" s="2" t="s">
        <v>2206</v>
      </c>
      <c r="M49" s="2" t="s">
        <v>2207</v>
      </c>
      <c r="N49" s="2" t="s">
        <v>1893</v>
      </c>
      <c r="O49" s="2" t="s">
        <v>4075</v>
      </c>
      <c r="P49" s="2" t="s">
        <v>5</v>
      </c>
      <c r="Q49" s="2" t="s">
        <v>5</v>
      </c>
    </row>
    <row r="50" spans="1:17" x14ac:dyDescent="0.2">
      <c r="A50" s="2" t="s">
        <v>287</v>
      </c>
      <c r="B50" s="2" t="s">
        <v>290</v>
      </c>
      <c r="C50" s="2">
        <v>3.0288906020000002</v>
      </c>
      <c r="D50" s="33">
        <v>2.1899999999999999E-7</v>
      </c>
      <c r="E50" s="2" t="s">
        <v>5022</v>
      </c>
      <c r="F50" s="2" t="s">
        <v>2220</v>
      </c>
      <c r="G50" s="2"/>
      <c r="H50" s="2" t="s">
        <v>2221</v>
      </c>
      <c r="I50" s="2" t="s">
        <v>1869</v>
      </c>
      <c r="J50" s="2" t="s">
        <v>1869</v>
      </c>
      <c r="K50" s="2" t="s">
        <v>1890</v>
      </c>
      <c r="L50" s="2" t="s">
        <v>2222</v>
      </c>
      <c r="M50" s="2" t="s">
        <v>2223</v>
      </c>
      <c r="N50" s="2" t="s">
        <v>1893</v>
      </c>
      <c r="O50" s="2" t="s">
        <v>4069</v>
      </c>
      <c r="P50" s="2" t="s">
        <v>5</v>
      </c>
      <c r="Q50" s="2" t="s">
        <v>5</v>
      </c>
    </row>
    <row r="51" spans="1:17" x14ac:dyDescent="0.2">
      <c r="A51" s="2" t="s">
        <v>1472</v>
      </c>
      <c r="B51" s="2" t="s">
        <v>1475</v>
      </c>
      <c r="C51" s="2">
        <v>2.3239378020000001</v>
      </c>
      <c r="D51" s="33">
        <v>1.5E-5</v>
      </c>
      <c r="E51" s="2" t="s">
        <v>5022</v>
      </c>
      <c r="F51" s="2" t="s">
        <v>2216</v>
      </c>
      <c r="G51" s="2"/>
      <c r="H51" s="2" t="s">
        <v>2217</v>
      </c>
      <c r="I51" s="2" t="s">
        <v>1869</v>
      </c>
      <c r="J51" s="2" t="s">
        <v>1869</v>
      </c>
      <c r="K51" s="2" t="s">
        <v>1890</v>
      </c>
      <c r="L51" s="2" t="s">
        <v>2218</v>
      </c>
      <c r="M51" s="2" t="s">
        <v>2219</v>
      </c>
      <c r="N51" s="2" t="s">
        <v>1893</v>
      </c>
      <c r="O51" s="2" t="s">
        <v>4069</v>
      </c>
      <c r="P51" s="2" t="s">
        <v>5</v>
      </c>
      <c r="Q51" s="2" t="s">
        <v>5</v>
      </c>
    </row>
    <row r="52" spans="1:17" x14ac:dyDescent="0.2">
      <c r="A52" s="22" t="s">
        <v>1672</v>
      </c>
      <c r="B52" s="22" t="s">
        <v>1674</v>
      </c>
      <c r="C52" s="22">
        <v>7.8165569359999996</v>
      </c>
      <c r="D52" s="23">
        <v>7.2900000000000003E-7</v>
      </c>
      <c r="E52" s="22" t="s">
        <v>5037</v>
      </c>
      <c r="F52" s="22" t="s">
        <v>2323</v>
      </c>
      <c r="G52" s="22"/>
      <c r="H52" s="22" t="s">
        <v>2324</v>
      </c>
      <c r="I52" s="22" t="s">
        <v>1869</v>
      </c>
      <c r="J52" s="22" t="s">
        <v>1869</v>
      </c>
      <c r="K52" s="22" t="s">
        <v>1890</v>
      </c>
      <c r="L52" s="22" t="s">
        <v>2325</v>
      </c>
      <c r="M52" s="22" t="s">
        <v>2326</v>
      </c>
      <c r="N52" s="22" t="s">
        <v>1893</v>
      </c>
      <c r="O52" s="22" t="s">
        <v>4072</v>
      </c>
      <c r="P52" s="22" t="s">
        <v>5</v>
      </c>
      <c r="Q52" s="22" t="s">
        <v>5</v>
      </c>
    </row>
    <row r="53" spans="1:17" x14ac:dyDescent="0.2">
      <c r="A53" s="22" t="s">
        <v>265</v>
      </c>
      <c r="B53" s="22" t="s">
        <v>266</v>
      </c>
      <c r="C53" s="22">
        <v>7.6640170339999996</v>
      </c>
      <c r="D53" s="23">
        <v>6.5000000000000003E-9</v>
      </c>
      <c r="E53" s="22" t="s">
        <v>5037</v>
      </c>
      <c r="F53" s="22" t="s">
        <v>2339</v>
      </c>
      <c r="G53" s="22" t="s">
        <v>2340</v>
      </c>
      <c r="H53" s="22" t="s">
        <v>2341</v>
      </c>
      <c r="I53" s="22" t="s">
        <v>1869</v>
      </c>
      <c r="J53" s="22" t="s">
        <v>1869</v>
      </c>
      <c r="K53" s="22" t="s">
        <v>1871</v>
      </c>
      <c r="L53" s="22" t="s">
        <v>2342</v>
      </c>
      <c r="M53" s="22" t="s">
        <v>2343</v>
      </c>
      <c r="N53" s="22" t="s">
        <v>2344</v>
      </c>
      <c r="O53" s="22" t="s">
        <v>4077</v>
      </c>
      <c r="P53" s="22" t="s">
        <v>5</v>
      </c>
      <c r="Q53" s="22" t="s">
        <v>5</v>
      </c>
    </row>
    <row r="54" spans="1:17" x14ac:dyDescent="0.2">
      <c r="A54" s="22" t="s">
        <v>854</v>
      </c>
      <c r="B54" s="22" t="s">
        <v>856</v>
      </c>
      <c r="C54" s="22">
        <v>7.2471650189999997</v>
      </c>
      <c r="D54" s="23">
        <v>2.2799999999999999E-10</v>
      </c>
      <c r="E54" s="22" t="s">
        <v>5037</v>
      </c>
      <c r="F54" s="22" t="s">
        <v>2350</v>
      </c>
      <c r="G54" s="22" t="s">
        <v>2351</v>
      </c>
      <c r="H54" s="22" t="s">
        <v>2352</v>
      </c>
      <c r="I54" s="22" t="s">
        <v>1869</v>
      </c>
      <c r="J54" s="22" t="s">
        <v>1869</v>
      </c>
      <c r="K54" s="22" t="s">
        <v>1890</v>
      </c>
      <c r="L54" s="22" t="s">
        <v>2353</v>
      </c>
      <c r="M54" s="22" t="s">
        <v>2354</v>
      </c>
      <c r="N54" s="22" t="s">
        <v>1893</v>
      </c>
      <c r="O54" s="22" t="s">
        <v>4073</v>
      </c>
      <c r="P54" s="22" t="s">
        <v>5</v>
      </c>
      <c r="Q54" s="22" t="s">
        <v>5</v>
      </c>
    </row>
    <row r="55" spans="1:17" x14ac:dyDescent="0.2">
      <c r="A55" s="22" t="s">
        <v>1425</v>
      </c>
      <c r="B55" s="22" t="s">
        <v>1427</v>
      </c>
      <c r="C55" s="22">
        <v>6.9576912640000002</v>
      </c>
      <c r="D55" s="23">
        <v>3.1599999999999998E-6</v>
      </c>
      <c r="E55" s="22" t="s">
        <v>5037</v>
      </c>
      <c r="F55" s="22" t="s">
        <v>2327</v>
      </c>
      <c r="G55" s="22"/>
      <c r="H55" s="22" t="s">
        <v>2328</v>
      </c>
      <c r="I55" s="22" t="s">
        <v>1869</v>
      </c>
      <c r="J55" s="22" t="s">
        <v>1869</v>
      </c>
      <c r="K55" s="22" t="s">
        <v>1890</v>
      </c>
      <c r="L55" s="22" t="s">
        <v>2329</v>
      </c>
      <c r="M55" s="22" t="s">
        <v>2330</v>
      </c>
      <c r="N55" s="22" t="s">
        <v>1893</v>
      </c>
      <c r="O55" s="22" t="s">
        <v>4072</v>
      </c>
      <c r="P55" s="22" t="s">
        <v>5</v>
      </c>
      <c r="Q55" s="22" t="s">
        <v>5</v>
      </c>
    </row>
    <row r="56" spans="1:17" x14ac:dyDescent="0.2">
      <c r="A56" s="22" t="s">
        <v>1630</v>
      </c>
      <c r="B56" s="22" t="s">
        <v>1632</v>
      </c>
      <c r="C56" s="22">
        <v>6.7350381510000004</v>
      </c>
      <c r="D56" s="23">
        <v>5.7399999999999996E-9</v>
      </c>
      <c r="E56" s="22" t="s">
        <v>5037</v>
      </c>
      <c r="F56" s="22" t="s">
        <v>2331</v>
      </c>
      <c r="G56" s="22"/>
      <c r="H56" s="22" t="s">
        <v>2332</v>
      </c>
      <c r="I56" s="22" t="s">
        <v>1869</v>
      </c>
      <c r="J56" s="22" t="s">
        <v>1869</v>
      </c>
      <c r="K56" s="22" t="s">
        <v>1890</v>
      </c>
      <c r="L56" s="22" t="s">
        <v>2333</v>
      </c>
      <c r="M56" s="22" t="s">
        <v>2334</v>
      </c>
      <c r="N56" s="22" t="s">
        <v>1893</v>
      </c>
      <c r="O56" s="22" t="s">
        <v>4072</v>
      </c>
      <c r="P56" s="22" t="s">
        <v>5</v>
      </c>
      <c r="Q56" s="22" t="s">
        <v>5</v>
      </c>
    </row>
    <row r="57" spans="1:17" x14ac:dyDescent="0.2">
      <c r="A57" s="22" t="s">
        <v>172</v>
      </c>
      <c r="B57" s="22" t="s">
        <v>174</v>
      </c>
      <c r="C57" s="22">
        <v>6.4303887389999996</v>
      </c>
      <c r="D57" s="23">
        <v>2.7199999999999999E-10</v>
      </c>
      <c r="E57" s="22" t="s">
        <v>5037</v>
      </c>
      <c r="F57" s="22" t="s">
        <v>2345</v>
      </c>
      <c r="G57" s="22" t="s">
        <v>2346</v>
      </c>
      <c r="H57" s="22" t="s">
        <v>2347</v>
      </c>
      <c r="I57" s="22" t="s">
        <v>1869</v>
      </c>
      <c r="J57" s="22" t="s">
        <v>1869</v>
      </c>
      <c r="K57" s="22" t="s">
        <v>1890</v>
      </c>
      <c r="L57" s="22" t="s">
        <v>2348</v>
      </c>
      <c r="M57" s="22" t="s">
        <v>2349</v>
      </c>
      <c r="N57" s="22" t="s">
        <v>1893</v>
      </c>
      <c r="O57" s="22" t="s">
        <v>4075</v>
      </c>
      <c r="P57" s="22" t="s">
        <v>5</v>
      </c>
      <c r="Q57" s="22" t="s">
        <v>5</v>
      </c>
    </row>
    <row r="58" spans="1:17" x14ac:dyDescent="0.2">
      <c r="A58" s="22" t="s">
        <v>1447</v>
      </c>
      <c r="B58" s="22" t="s">
        <v>1449</v>
      </c>
      <c r="C58" s="22">
        <v>6.2191162889999996</v>
      </c>
      <c r="D58" s="23">
        <v>9.9999999999999995E-7</v>
      </c>
      <c r="E58" s="22" t="s">
        <v>5037</v>
      </c>
      <c r="F58" s="22" t="s">
        <v>2335</v>
      </c>
      <c r="G58" s="22"/>
      <c r="H58" s="22" t="s">
        <v>2336</v>
      </c>
      <c r="I58" s="22" t="s">
        <v>1869</v>
      </c>
      <c r="J58" s="22" t="s">
        <v>1869</v>
      </c>
      <c r="K58" s="22" t="s">
        <v>1890</v>
      </c>
      <c r="L58" s="22" t="s">
        <v>2337</v>
      </c>
      <c r="M58" s="22" t="s">
        <v>2338</v>
      </c>
      <c r="N58" s="22" t="s">
        <v>1893</v>
      </c>
      <c r="O58" s="22" t="s">
        <v>4072</v>
      </c>
      <c r="P58" s="22" t="s">
        <v>5</v>
      </c>
      <c r="Q58" s="22" t="s">
        <v>5</v>
      </c>
    </row>
    <row r="59" spans="1:17" x14ac:dyDescent="0.2">
      <c r="A59" s="22" t="s">
        <v>587</v>
      </c>
      <c r="B59" s="22" t="s">
        <v>589</v>
      </c>
      <c r="C59" s="22">
        <v>5.3140880690000003</v>
      </c>
      <c r="D59" s="23">
        <v>3.1899999999999998E-10</v>
      </c>
      <c r="E59" s="22" t="s">
        <v>5037</v>
      </c>
      <c r="F59" s="22" t="s">
        <v>2355</v>
      </c>
      <c r="G59" s="22" t="s">
        <v>2356</v>
      </c>
      <c r="H59" s="22" t="s">
        <v>2357</v>
      </c>
      <c r="I59" s="22" t="s">
        <v>1869</v>
      </c>
      <c r="J59" s="22" t="s">
        <v>1869</v>
      </c>
      <c r="K59" s="22" t="s">
        <v>1890</v>
      </c>
      <c r="L59" s="22" t="s">
        <v>2353</v>
      </c>
      <c r="M59" s="22" t="s">
        <v>2354</v>
      </c>
      <c r="N59" s="22" t="s">
        <v>1893</v>
      </c>
      <c r="O59" s="22" t="s">
        <v>4073</v>
      </c>
      <c r="P59" s="22" t="s">
        <v>5</v>
      </c>
      <c r="Q59" s="22" t="s">
        <v>5</v>
      </c>
    </row>
    <row r="60" spans="1:17" x14ac:dyDescent="0.2">
      <c r="A60" s="20" t="s">
        <v>740</v>
      </c>
      <c r="B60" s="20" t="s">
        <v>742</v>
      </c>
      <c r="C60" s="20">
        <v>3.1682340679999998</v>
      </c>
      <c r="D60" s="19">
        <v>9.6899999999999996E-7</v>
      </c>
      <c r="E60" s="19" t="s">
        <v>5025</v>
      </c>
      <c r="F60" s="20" t="s">
        <v>2120</v>
      </c>
      <c r="G60" s="20"/>
      <c r="H60" s="20"/>
      <c r="I60" s="20" t="s">
        <v>1869</v>
      </c>
      <c r="J60" s="20" t="s">
        <v>1869</v>
      </c>
      <c r="K60" s="20" t="s">
        <v>1890</v>
      </c>
      <c r="L60" s="20"/>
      <c r="M60" s="20"/>
      <c r="N60" s="20"/>
      <c r="O60" s="20"/>
      <c r="P60" s="20" t="s">
        <v>5</v>
      </c>
      <c r="Q60" s="20" t="s">
        <v>5</v>
      </c>
    </row>
    <row r="61" spans="1:17" x14ac:dyDescent="0.2">
      <c r="A61" s="20" t="s">
        <v>136</v>
      </c>
      <c r="B61" s="20" t="s">
        <v>137</v>
      </c>
      <c r="C61" s="20">
        <v>2.2160815629999999</v>
      </c>
      <c r="D61" s="20">
        <v>7.6741500000000002E-4</v>
      </c>
      <c r="E61" s="19" t="s">
        <v>5025</v>
      </c>
      <c r="F61" s="20" t="s">
        <v>1899</v>
      </c>
      <c r="G61" s="20"/>
      <c r="H61" s="20"/>
      <c r="I61" s="20" t="s">
        <v>1869</v>
      </c>
      <c r="J61" s="20" t="s">
        <v>1869</v>
      </c>
      <c r="K61" s="20" t="s">
        <v>1988</v>
      </c>
      <c r="L61" s="20"/>
      <c r="M61" s="20"/>
      <c r="N61" s="20"/>
      <c r="O61" s="20"/>
      <c r="P61" s="20" t="s">
        <v>2</v>
      </c>
      <c r="Q61" s="20" t="s">
        <v>5</v>
      </c>
    </row>
    <row r="62" spans="1:17" x14ac:dyDescent="0.2">
      <c r="A62" s="20" t="s">
        <v>986</v>
      </c>
      <c r="B62" s="20" t="s">
        <v>2315</v>
      </c>
      <c r="C62" s="20">
        <v>-3.5319154369999999</v>
      </c>
      <c r="D62" s="20">
        <v>2.3906940000000001E-3</v>
      </c>
      <c r="E62" s="19" t="s">
        <v>5025</v>
      </c>
      <c r="F62" s="20" t="s">
        <v>1899</v>
      </c>
      <c r="G62" s="20"/>
      <c r="H62" s="20"/>
      <c r="I62" s="20" t="s">
        <v>1869</v>
      </c>
      <c r="J62" s="20" t="s">
        <v>1869</v>
      </c>
      <c r="K62" s="20" t="s">
        <v>1871</v>
      </c>
      <c r="L62" s="20"/>
      <c r="M62" s="20"/>
      <c r="N62" s="20"/>
      <c r="O62" s="20"/>
      <c r="P62" s="20" t="s">
        <v>2</v>
      </c>
      <c r="Q62" s="20" t="s">
        <v>2</v>
      </c>
    </row>
    <row r="63" spans="1:17" x14ac:dyDescent="0.2">
      <c r="A63" s="5" t="s">
        <v>1445</v>
      </c>
      <c r="B63" s="5" t="s">
        <v>1446</v>
      </c>
      <c r="C63" s="5">
        <v>14.023514329999999</v>
      </c>
      <c r="D63" s="9">
        <v>3.59E-11</v>
      </c>
      <c r="F63" s="5" t="s">
        <v>2407</v>
      </c>
      <c r="H63" s="5" t="s">
        <v>2408</v>
      </c>
      <c r="I63" s="5" t="s">
        <v>1869</v>
      </c>
      <c r="J63" s="5" t="s">
        <v>1869</v>
      </c>
      <c r="K63" s="5" t="s">
        <v>1988</v>
      </c>
      <c r="L63" s="5" t="s">
        <v>2222</v>
      </c>
      <c r="M63" s="5" t="s">
        <v>2223</v>
      </c>
      <c r="N63" s="5" t="s">
        <v>1893</v>
      </c>
      <c r="O63" s="5" t="s">
        <v>4069</v>
      </c>
      <c r="P63" s="5" t="s">
        <v>2</v>
      </c>
      <c r="Q63" s="5" t="s">
        <v>5</v>
      </c>
    </row>
    <row r="64" spans="1:17" x14ac:dyDescent="0.2">
      <c r="A64" s="5" t="s">
        <v>916</v>
      </c>
      <c r="B64" s="5" t="s">
        <v>919</v>
      </c>
      <c r="C64" s="5">
        <v>10.09130343</v>
      </c>
      <c r="D64" s="9">
        <v>1.19E-12</v>
      </c>
      <c r="F64" s="5" t="s">
        <v>2540</v>
      </c>
      <c r="G64" s="5" t="s">
        <v>2541</v>
      </c>
      <c r="H64" s="5" t="s">
        <v>2542</v>
      </c>
      <c r="I64" s="5" t="s">
        <v>1869</v>
      </c>
      <c r="J64" s="5" t="s">
        <v>1869</v>
      </c>
      <c r="K64" s="5" t="s">
        <v>1890</v>
      </c>
      <c r="L64" s="5" t="s">
        <v>2543</v>
      </c>
      <c r="M64" s="5" t="s">
        <v>2544</v>
      </c>
      <c r="N64" s="5" t="s">
        <v>1893</v>
      </c>
      <c r="O64" s="5" t="s">
        <v>4070</v>
      </c>
      <c r="P64" s="5" t="s">
        <v>5</v>
      </c>
      <c r="Q64" s="5" t="s">
        <v>5</v>
      </c>
    </row>
    <row r="65" spans="1:17" x14ac:dyDescent="0.2">
      <c r="A65" s="5" t="s">
        <v>660</v>
      </c>
      <c r="B65" s="5" t="s">
        <v>662</v>
      </c>
      <c r="C65" s="5">
        <v>9.4137712639999993</v>
      </c>
      <c r="D65" s="9">
        <v>2.9399999999999998E-6</v>
      </c>
      <c r="F65" s="5" t="s">
        <v>2088</v>
      </c>
      <c r="H65" s="5" t="s">
        <v>2089</v>
      </c>
      <c r="I65" s="5" t="s">
        <v>1869</v>
      </c>
      <c r="J65" s="5" t="s">
        <v>1869</v>
      </c>
      <c r="K65" s="5" t="s">
        <v>1890</v>
      </c>
      <c r="L65" s="5" t="s">
        <v>2090</v>
      </c>
      <c r="M65" s="5" t="s">
        <v>2091</v>
      </c>
      <c r="N65" s="5" t="s">
        <v>2092</v>
      </c>
      <c r="P65" s="5" t="s">
        <v>5</v>
      </c>
      <c r="Q65" s="5" t="s">
        <v>5</v>
      </c>
    </row>
    <row r="66" spans="1:17" x14ac:dyDescent="0.2">
      <c r="A66" s="5" t="s">
        <v>690</v>
      </c>
      <c r="B66" s="5" t="s">
        <v>2361</v>
      </c>
      <c r="C66" s="5">
        <v>9.1720888380000005</v>
      </c>
      <c r="D66" s="9">
        <v>6.0699999999999998E-5</v>
      </c>
      <c r="F66" s="5" t="s">
        <v>2362</v>
      </c>
      <c r="G66" s="5" t="s">
        <v>2363</v>
      </c>
      <c r="H66" s="5" t="s">
        <v>2364</v>
      </c>
      <c r="I66" s="5" t="s">
        <v>1869</v>
      </c>
      <c r="J66" s="5" t="s">
        <v>1869</v>
      </c>
      <c r="K66" s="5" t="s">
        <v>1890</v>
      </c>
      <c r="L66" s="5" t="s">
        <v>2365</v>
      </c>
      <c r="M66" s="5" t="s">
        <v>2366</v>
      </c>
      <c r="N66" s="5" t="s">
        <v>2367</v>
      </c>
      <c r="P66" s="5" t="s">
        <v>5</v>
      </c>
      <c r="Q66" s="5" t="s">
        <v>5</v>
      </c>
    </row>
    <row r="67" spans="1:17" x14ac:dyDescent="0.2">
      <c r="A67" s="5" t="s">
        <v>1639</v>
      </c>
      <c r="B67" s="5" t="s">
        <v>1642</v>
      </c>
      <c r="C67" s="5">
        <v>8.3766256680000009</v>
      </c>
      <c r="D67" s="5">
        <v>6.1492899999999995E-4</v>
      </c>
      <c r="F67" s="5" t="s">
        <v>2475</v>
      </c>
      <c r="H67" s="5" t="s">
        <v>2217</v>
      </c>
      <c r="I67" s="5" t="s">
        <v>1869</v>
      </c>
      <c r="J67" s="5" t="s">
        <v>1869</v>
      </c>
      <c r="K67" s="5" t="s">
        <v>1871</v>
      </c>
      <c r="L67" s="5" t="s">
        <v>2218</v>
      </c>
      <c r="M67" s="5" t="s">
        <v>2219</v>
      </c>
      <c r="N67" s="5" t="s">
        <v>1893</v>
      </c>
      <c r="O67" s="5" t="s">
        <v>4069</v>
      </c>
      <c r="P67" s="5" t="s">
        <v>5</v>
      </c>
      <c r="Q67" s="5" t="s">
        <v>5</v>
      </c>
    </row>
    <row r="68" spans="1:17" x14ac:dyDescent="0.2">
      <c r="A68" s="5" t="s">
        <v>690</v>
      </c>
      <c r="B68" s="5" t="s">
        <v>2831</v>
      </c>
      <c r="C68" s="5">
        <v>8.3416091810000008</v>
      </c>
      <c r="D68" s="5">
        <v>1.8486699999999999E-4</v>
      </c>
      <c r="F68" s="5" t="s">
        <v>2832</v>
      </c>
      <c r="G68" s="5" t="s">
        <v>2363</v>
      </c>
      <c r="H68" s="5" t="s">
        <v>2364</v>
      </c>
      <c r="I68" s="5" t="s">
        <v>1869</v>
      </c>
      <c r="J68" s="5" t="s">
        <v>1869</v>
      </c>
      <c r="K68" s="5" t="s">
        <v>1890</v>
      </c>
      <c r="L68" s="5" t="s">
        <v>2365</v>
      </c>
      <c r="M68" s="5" t="s">
        <v>2366</v>
      </c>
      <c r="N68" s="5" t="s">
        <v>2367</v>
      </c>
      <c r="P68" s="5" t="s">
        <v>5</v>
      </c>
      <c r="Q68" s="5" t="s">
        <v>5</v>
      </c>
    </row>
    <row r="69" spans="1:17" x14ac:dyDescent="0.2">
      <c r="A69" s="5" t="s">
        <v>452</v>
      </c>
      <c r="B69" s="5" t="s">
        <v>453</v>
      </c>
      <c r="C69" s="5">
        <v>8.1549609099999998</v>
      </c>
      <c r="D69" s="5">
        <v>3.4187600000000002E-4</v>
      </c>
      <c r="F69" s="5" t="s">
        <v>2076</v>
      </c>
      <c r="G69" s="5" t="s">
        <v>2077</v>
      </c>
      <c r="H69" s="5" t="s">
        <v>2078</v>
      </c>
      <c r="I69" s="5" t="s">
        <v>1869</v>
      </c>
      <c r="J69" s="5" t="s">
        <v>1869</v>
      </c>
      <c r="K69" s="5" t="s">
        <v>1890</v>
      </c>
      <c r="L69" s="5" t="s">
        <v>2079</v>
      </c>
      <c r="M69" s="5" t="s">
        <v>2080</v>
      </c>
      <c r="N69" s="5" t="s">
        <v>1893</v>
      </c>
      <c r="O69" s="5" t="s">
        <v>4074</v>
      </c>
      <c r="P69" s="5" t="s">
        <v>2</v>
      </c>
      <c r="Q69" s="5" t="s">
        <v>5</v>
      </c>
    </row>
    <row r="70" spans="1:17" x14ac:dyDescent="0.2">
      <c r="A70" s="5" t="s">
        <v>627</v>
      </c>
      <c r="B70" s="5" t="s">
        <v>628</v>
      </c>
      <c r="C70" s="5">
        <v>8.0274645079999996</v>
      </c>
      <c r="D70" s="5">
        <v>2.1945860000000001E-3</v>
      </c>
      <c r="F70" s="5" t="s">
        <v>2378</v>
      </c>
      <c r="H70" s="5" t="s">
        <v>2379</v>
      </c>
      <c r="I70" s="5" t="s">
        <v>1869</v>
      </c>
      <c r="J70" s="5" t="s">
        <v>1869</v>
      </c>
      <c r="K70" s="5" t="s">
        <v>1890</v>
      </c>
      <c r="L70" s="5" t="s">
        <v>2380</v>
      </c>
      <c r="M70" s="5" t="s">
        <v>2381</v>
      </c>
      <c r="N70" s="5" t="s">
        <v>1946</v>
      </c>
      <c r="P70" s="5" t="s">
        <v>2</v>
      </c>
      <c r="Q70" s="5" t="s">
        <v>2</v>
      </c>
    </row>
    <row r="71" spans="1:17" x14ac:dyDescent="0.2">
      <c r="A71" s="5" t="s">
        <v>556</v>
      </c>
      <c r="B71" s="5" t="s">
        <v>557</v>
      </c>
      <c r="C71" s="5">
        <v>7.8640657669999996</v>
      </c>
      <c r="D71" s="5">
        <v>1.119316E-3</v>
      </c>
      <c r="F71" s="5" t="s">
        <v>1899</v>
      </c>
      <c r="H71" s="5" t="s">
        <v>2197</v>
      </c>
      <c r="I71" s="5" t="s">
        <v>1869</v>
      </c>
      <c r="J71" s="5" t="s">
        <v>1869</v>
      </c>
      <c r="K71" s="5" t="s">
        <v>1890</v>
      </c>
      <c r="L71" s="5" t="s">
        <v>2198</v>
      </c>
      <c r="M71" s="5" t="s">
        <v>2199</v>
      </c>
      <c r="N71" s="5" t="s">
        <v>1905</v>
      </c>
      <c r="P71" s="5" t="s">
        <v>2</v>
      </c>
      <c r="Q71" s="5" t="s">
        <v>5</v>
      </c>
    </row>
    <row r="72" spans="1:17" x14ac:dyDescent="0.2">
      <c r="A72" s="5" t="s">
        <v>1320</v>
      </c>
      <c r="B72" s="5" t="s">
        <v>1322</v>
      </c>
      <c r="C72" s="5">
        <v>7.7777271309999998</v>
      </c>
      <c r="D72" s="5">
        <v>1.544543E-3</v>
      </c>
      <c r="F72" s="5" t="s">
        <v>2517</v>
      </c>
      <c r="H72" s="5" t="s">
        <v>2518</v>
      </c>
      <c r="I72" s="5" t="s">
        <v>1869</v>
      </c>
      <c r="J72" s="5" t="s">
        <v>1869</v>
      </c>
      <c r="K72" s="5" t="s">
        <v>1890</v>
      </c>
      <c r="P72" s="5" t="s">
        <v>5</v>
      </c>
      <c r="Q72" s="5" t="s">
        <v>5</v>
      </c>
    </row>
    <row r="73" spans="1:17" x14ac:dyDescent="0.2">
      <c r="A73" s="5" t="s">
        <v>1089</v>
      </c>
      <c r="B73" s="5" t="s">
        <v>1092</v>
      </c>
      <c r="C73" s="5">
        <v>7.761798465</v>
      </c>
      <c r="D73" s="9">
        <v>1.04E-8</v>
      </c>
      <c r="F73" s="5" t="s">
        <v>2545</v>
      </c>
      <c r="I73" s="5" t="s">
        <v>1869</v>
      </c>
      <c r="J73" s="5" t="s">
        <v>1869</v>
      </c>
      <c r="K73" s="5" t="s">
        <v>1890</v>
      </c>
      <c r="L73" s="5" t="s">
        <v>2083</v>
      </c>
      <c r="M73" s="5" t="s">
        <v>2084</v>
      </c>
      <c r="N73" s="5" t="s">
        <v>1893</v>
      </c>
      <c r="O73" s="5" t="s">
        <v>4069</v>
      </c>
      <c r="P73" s="5" t="s">
        <v>5</v>
      </c>
      <c r="Q73" s="5" t="s">
        <v>5</v>
      </c>
    </row>
    <row r="74" spans="1:17" x14ac:dyDescent="0.2">
      <c r="A74" s="5" t="s">
        <v>596</v>
      </c>
      <c r="B74" s="5" t="s">
        <v>598</v>
      </c>
      <c r="C74" s="5">
        <v>7.6558210659999997</v>
      </c>
      <c r="D74" s="5">
        <v>1.769449E-3</v>
      </c>
      <c r="F74" s="5" t="s">
        <v>2081</v>
      </c>
      <c r="H74" s="5" t="s">
        <v>2082</v>
      </c>
      <c r="I74" s="5" t="s">
        <v>1869</v>
      </c>
      <c r="J74" s="5" t="s">
        <v>1869</v>
      </c>
      <c r="K74" s="5" t="s">
        <v>1890</v>
      </c>
      <c r="L74" s="5" t="s">
        <v>2083</v>
      </c>
      <c r="M74" s="5" t="s">
        <v>2084</v>
      </c>
      <c r="N74" s="5" t="s">
        <v>1893</v>
      </c>
      <c r="O74" s="5" t="s">
        <v>4069</v>
      </c>
      <c r="P74" s="5" t="s">
        <v>5</v>
      </c>
      <c r="Q74" s="5" t="s">
        <v>5</v>
      </c>
    </row>
    <row r="75" spans="1:17" x14ac:dyDescent="0.2">
      <c r="A75" s="5" t="s">
        <v>1268</v>
      </c>
      <c r="B75" s="5" t="s">
        <v>1269</v>
      </c>
      <c r="C75" s="5">
        <v>7.5943443899999998</v>
      </c>
      <c r="D75" s="5">
        <v>2.099451E-3</v>
      </c>
      <c r="F75" s="5" t="s">
        <v>2216</v>
      </c>
      <c r="H75" s="5" t="s">
        <v>2217</v>
      </c>
      <c r="I75" s="5" t="s">
        <v>1869</v>
      </c>
      <c r="J75" s="5" t="s">
        <v>1869</v>
      </c>
      <c r="K75" s="5" t="s">
        <v>1890</v>
      </c>
      <c r="L75" s="5" t="s">
        <v>2218</v>
      </c>
      <c r="M75" s="5" t="s">
        <v>2219</v>
      </c>
      <c r="N75" s="5" t="s">
        <v>1893</v>
      </c>
      <c r="O75" s="5" t="s">
        <v>4069</v>
      </c>
      <c r="P75" s="5" t="s">
        <v>2</v>
      </c>
      <c r="Q75" s="5" t="s">
        <v>5</v>
      </c>
    </row>
    <row r="76" spans="1:17" x14ac:dyDescent="0.2">
      <c r="A76" s="5" t="s">
        <v>114</v>
      </c>
      <c r="B76" s="5" t="s">
        <v>115</v>
      </c>
      <c r="C76" s="5">
        <v>7.4912827990000004</v>
      </c>
      <c r="D76" s="5">
        <v>8.7113920000000001E-3</v>
      </c>
      <c r="F76" s="5" t="s">
        <v>1899</v>
      </c>
      <c r="I76" s="5" t="s">
        <v>1869</v>
      </c>
      <c r="J76" s="5" t="s">
        <v>1869</v>
      </c>
      <c r="K76" s="5" t="s">
        <v>1871</v>
      </c>
      <c r="P76" s="5" t="s">
        <v>2</v>
      </c>
      <c r="Q76" s="5" t="s">
        <v>2</v>
      </c>
    </row>
    <row r="77" spans="1:17" x14ac:dyDescent="0.2">
      <c r="A77" s="5" t="s">
        <v>677</v>
      </c>
      <c r="B77" s="5" t="s">
        <v>678</v>
      </c>
      <c r="C77" s="5">
        <v>7.4751425339999997</v>
      </c>
      <c r="D77" s="9">
        <v>3.0000000000000001E-12</v>
      </c>
      <c r="F77" s="5" t="s">
        <v>2216</v>
      </c>
      <c r="H77" s="5" t="s">
        <v>2415</v>
      </c>
      <c r="I77" s="5" t="s">
        <v>1869</v>
      </c>
      <c r="J77" s="5" t="s">
        <v>1869</v>
      </c>
      <c r="K77" s="5" t="s">
        <v>1988</v>
      </c>
      <c r="L77" s="5" t="s">
        <v>2218</v>
      </c>
      <c r="M77" s="5" t="s">
        <v>2219</v>
      </c>
      <c r="N77" s="5" t="s">
        <v>1893</v>
      </c>
      <c r="O77" s="5" t="s">
        <v>4069</v>
      </c>
      <c r="P77" s="5" t="s">
        <v>2</v>
      </c>
      <c r="Q77" s="5" t="s">
        <v>5</v>
      </c>
    </row>
    <row r="78" spans="1:17" x14ac:dyDescent="0.2">
      <c r="A78" s="5" t="s">
        <v>1428</v>
      </c>
      <c r="B78" s="5" t="s">
        <v>1432</v>
      </c>
      <c r="C78" s="5">
        <v>7.4238879009999996</v>
      </c>
      <c r="D78" s="5">
        <v>5.9447299999999998E-4</v>
      </c>
      <c r="F78" s="5" t="s">
        <v>1899</v>
      </c>
      <c r="I78" s="5" t="s">
        <v>1869</v>
      </c>
      <c r="J78" s="5" t="s">
        <v>1869</v>
      </c>
      <c r="K78" s="5" t="s">
        <v>1871</v>
      </c>
      <c r="P78" s="5" t="s">
        <v>5</v>
      </c>
      <c r="Q78" s="5" t="s">
        <v>5</v>
      </c>
    </row>
    <row r="79" spans="1:17" x14ac:dyDescent="0.2">
      <c r="A79" s="5" t="s">
        <v>1858</v>
      </c>
      <c r="B79" s="5" t="s">
        <v>1859</v>
      </c>
      <c r="C79" s="5">
        <v>7.295378844</v>
      </c>
      <c r="D79" s="5">
        <v>2.4470030000000001E-3</v>
      </c>
      <c r="F79" s="5" t="s">
        <v>2552</v>
      </c>
      <c r="I79" s="5" t="s">
        <v>1869</v>
      </c>
      <c r="J79" s="5" t="s">
        <v>1869</v>
      </c>
      <c r="K79" s="5" t="s">
        <v>1988</v>
      </c>
      <c r="L79" s="5" t="s">
        <v>2554</v>
      </c>
      <c r="M79" s="5" t="s">
        <v>2555</v>
      </c>
      <c r="N79" s="5" t="s">
        <v>2092</v>
      </c>
      <c r="P79" s="5" t="s">
        <v>2</v>
      </c>
      <c r="Q79" s="5" t="s">
        <v>2</v>
      </c>
    </row>
    <row r="80" spans="1:17" x14ac:dyDescent="0.2">
      <c r="A80" s="5" t="s">
        <v>901</v>
      </c>
      <c r="B80" s="5" t="s">
        <v>902</v>
      </c>
      <c r="C80" s="5">
        <v>7.2819593200000003</v>
      </c>
      <c r="D80" s="5">
        <v>1.1211350000000001E-3</v>
      </c>
      <c r="F80" s="5" t="s">
        <v>1899</v>
      </c>
      <c r="I80" s="5" t="s">
        <v>1869</v>
      </c>
      <c r="J80" s="5" t="s">
        <v>1869</v>
      </c>
      <c r="K80" s="5" t="s">
        <v>1890</v>
      </c>
      <c r="P80" s="5" t="s">
        <v>2</v>
      </c>
      <c r="Q80" s="5" t="s">
        <v>2</v>
      </c>
    </row>
    <row r="81" spans="1:17" x14ac:dyDescent="0.2">
      <c r="A81" s="5" t="s">
        <v>1363</v>
      </c>
      <c r="B81" s="5" t="s">
        <v>1364</v>
      </c>
      <c r="C81" s="5">
        <v>7.1737539119999996</v>
      </c>
      <c r="D81" s="5">
        <v>7.2628550000000004E-3</v>
      </c>
      <c r="F81" s="5" t="s">
        <v>2407</v>
      </c>
      <c r="H81" s="5" t="s">
        <v>2408</v>
      </c>
      <c r="I81" s="5" t="s">
        <v>1869</v>
      </c>
      <c r="J81" s="5" t="s">
        <v>1869</v>
      </c>
      <c r="K81" s="5" t="s">
        <v>1890</v>
      </c>
      <c r="L81" s="5" t="s">
        <v>2222</v>
      </c>
      <c r="M81" s="5" t="s">
        <v>2223</v>
      </c>
      <c r="N81" s="5" t="s">
        <v>1893</v>
      </c>
      <c r="O81" s="5" t="s">
        <v>4069</v>
      </c>
      <c r="P81" s="5" t="s">
        <v>2</v>
      </c>
      <c r="Q81" s="5" t="s">
        <v>5</v>
      </c>
    </row>
    <row r="82" spans="1:17" x14ac:dyDescent="0.2">
      <c r="A82" s="5" t="s">
        <v>50</v>
      </c>
      <c r="B82" s="5" t="s">
        <v>52</v>
      </c>
      <c r="C82" s="5">
        <v>7.1468820290000004</v>
      </c>
      <c r="D82" s="5">
        <v>4.0904009999999996E-3</v>
      </c>
      <c r="F82" s="5" t="s">
        <v>1971</v>
      </c>
      <c r="H82" s="5" t="s">
        <v>1972</v>
      </c>
      <c r="I82" s="5" t="s">
        <v>1869</v>
      </c>
      <c r="J82" s="5" t="s">
        <v>1869</v>
      </c>
      <c r="K82" s="5" t="s">
        <v>1871</v>
      </c>
      <c r="L82" s="5" t="s">
        <v>1973</v>
      </c>
      <c r="M82" s="5" t="s">
        <v>1974</v>
      </c>
      <c r="N82" s="5" t="s">
        <v>1975</v>
      </c>
      <c r="P82" s="5" t="s">
        <v>5</v>
      </c>
      <c r="Q82" s="5" t="s">
        <v>2</v>
      </c>
    </row>
    <row r="83" spans="1:17" x14ac:dyDescent="0.2">
      <c r="A83" s="5" t="s">
        <v>883</v>
      </c>
      <c r="B83" s="5" t="s">
        <v>885</v>
      </c>
      <c r="C83" s="5">
        <v>7.0152463669999996</v>
      </c>
      <c r="D83" s="5">
        <v>5.7313210000000002E-3</v>
      </c>
      <c r="F83" s="5" t="s">
        <v>2636</v>
      </c>
      <c r="H83" s="5" t="s">
        <v>2645</v>
      </c>
      <c r="I83" s="5" t="s">
        <v>1869</v>
      </c>
      <c r="J83" s="5" t="s">
        <v>1869</v>
      </c>
      <c r="K83" s="5" t="s">
        <v>1871</v>
      </c>
      <c r="L83" s="5" t="s">
        <v>2384</v>
      </c>
      <c r="M83" s="5" t="s">
        <v>2385</v>
      </c>
      <c r="N83" s="5" t="s">
        <v>1893</v>
      </c>
      <c r="O83" s="5" t="s">
        <v>4069</v>
      </c>
      <c r="P83" s="5" t="s">
        <v>5</v>
      </c>
      <c r="Q83" s="5" t="s">
        <v>2</v>
      </c>
    </row>
    <row r="84" spans="1:17" x14ac:dyDescent="0.2">
      <c r="A84" s="5" t="s">
        <v>1276</v>
      </c>
      <c r="B84" s="5" t="s">
        <v>1278</v>
      </c>
      <c r="C84" s="5">
        <v>6.9870939710000002</v>
      </c>
      <c r="D84" s="5">
        <v>5.2624029999999997E-3</v>
      </c>
      <c r="F84" s="5" t="s">
        <v>2270</v>
      </c>
      <c r="I84" s="5" t="s">
        <v>1869</v>
      </c>
      <c r="J84" s="5" t="s">
        <v>1869</v>
      </c>
      <c r="K84" s="5" t="s">
        <v>1890</v>
      </c>
      <c r="L84" s="5" t="s">
        <v>2090</v>
      </c>
      <c r="M84" s="5" t="s">
        <v>2091</v>
      </c>
      <c r="N84" s="5" t="s">
        <v>2092</v>
      </c>
      <c r="P84" s="5" t="s">
        <v>5</v>
      </c>
      <c r="Q84" s="5" t="s">
        <v>5</v>
      </c>
    </row>
    <row r="85" spans="1:17" x14ac:dyDescent="0.2">
      <c r="A85" s="5" t="s">
        <v>1492</v>
      </c>
      <c r="B85" s="5" t="s">
        <v>1493</v>
      </c>
      <c r="C85" s="5">
        <v>6.792919468</v>
      </c>
      <c r="D85" s="5">
        <v>7.5197370000000003E-3</v>
      </c>
      <c r="F85" s="5" t="s">
        <v>2733</v>
      </c>
      <c r="I85" s="5" t="s">
        <v>1869</v>
      </c>
      <c r="J85" s="5" t="s">
        <v>1869</v>
      </c>
      <c r="K85" s="5" t="s">
        <v>1988</v>
      </c>
      <c r="L85" s="5" t="s">
        <v>2734</v>
      </c>
      <c r="M85" s="5" t="s">
        <v>2735</v>
      </c>
      <c r="N85" s="5" t="s">
        <v>1905</v>
      </c>
      <c r="P85" s="5" t="s">
        <v>2</v>
      </c>
      <c r="Q85" s="5" t="s">
        <v>2</v>
      </c>
    </row>
    <row r="86" spans="1:17" x14ac:dyDescent="0.2">
      <c r="A86" s="5" t="s">
        <v>991</v>
      </c>
      <c r="B86" s="5" t="s">
        <v>992</v>
      </c>
      <c r="C86" s="5">
        <v>6.7740186250000001</v>
      </c>
      <c r="D86" s="5">
        <v>8.1207380000000006E-3</v>
      </c>
      <c r="F86" s="5" t="s">
        <v>1894</v>
      </c>
      <c r="G86" s="5" t="s">
        <v>1895</v>
      </c>
      <c r="H86" s="5" t="s">
        <v>1896</v>
      </c>
      <c r="I86" s="5" t="s">
        <v>1869</v>
      </c>
      <c r="J86" s="5" t="s">
        <v>1869</v>
      </c>
      <c r="K86" s="5" t="s">
        <v>1890</v>
      </c>
      <c r="L86" s="5" t="s">
        <v>1897</v>
      </c>
      <c r="M86" s="5" t="s">
        <v>1898</v>
      </c>
      <c r="N86" s="5" t="s">
        <v>1893</v>
      </c>
      <c r="O86" s="5" t="s">
        <v>4069</v>
      </c>
      <c r="P86" s="5" t="s">
        <v>2</v>
      </c>
      <c r="Q86" s="5" t="s">
        <v>2</v>
      </c>
    </row>
    <row r="87" spans="1:17" x14ac:dyDescent="0.2">
      <c r="A87" s="5" t="s">
        <v>931</v>
      </c>
      <c r="B87" s="5" t="s">
        <v>932</v>
      </c>
      <c r="C87" s="5">
        <v>6.7643106279999996</v>
      </c>
      <c r="D87" s="5">
        <v>8.7482319999999999E-3</v>
      </c>
      <c r="F87" s="5" t="s">
        <v>1962</v>
      </c>
      <c r="G87" s="5" t="s">
        <v>1960</v>
      </c>
      <c r="H87" s="5" t="s">
        <v>1963</v>
      </c>
      <c r="I87" s="5" t="s">
        <v>1869</v>
      </c>
      <c r="J87" s="5" t="s">
        <v>1869</v>
      </c>
      <c r="K87" s="5" t="s">
        <v>1988</v>
      </c>
      <c r="L87" s="5" t="s">
        <v>1964</v>
      </c>
      <c r="M87" s="5" t="s">
        <v>1965</v>
      </c>
      <c r="N87" s="5" t="s">
        <v>1893</v>
      </c>
      <c r="O87" s="5" t="s">
        <v>4070</v>
      </c>
      <c r="P87" s="5" t="s">
        <v>2</v>
      </c>
      <c r="Q87" s="5" t="s">
        <v>2</v>
      </c>
    </row>
    <row r="88" spans="1:17" x14ac:dyDescent="0.2">
      <c r="A88" s="5" t="s">
        <v>1604</v>
      </c>
      <c r="B88" s="5" t="s">
        <v>1605</v>
      </c>
      <c r="C88" s="5">
        <v>6.7579127440000004</v>
      </c>
      <c r="D88" s="9">
        <v>5.6499999999999998E-5</v>
      </c>
      <c r="F88" s="5" t="s">
        <v>2837</v>
      </c>
      <c r="G88" s="5" t="s">
        <v>2838</v>
      </c>
      <c r="H88" s="5" t="s">
        <v>2839</v>
      </c>
      <c r="I88" s="5" t="s">
        <v>1869</v>
      </c>
      <c r="J88" s="5" t="s">
        <v>1869</v>
      </c>
      <c r="K88" s="5" t="s">
        <v>1988</v>
      </c>
      <c r="L88" s="5" t="s">
        <v>2840</v>
      </c>
      <c r="M88" s="5" t="s">
        <v>2841</v>
      </c>
      <c r="N88" s="5" t="s">
        <v>1893</v>
      </c>
      <c r="O88" s="5" t="s">
        <v>4074</v>
      </c>
      <c r="P88" s="5" t="s">
        <v>2</v>
      </c>
      <c r="Q88" s="5" t="s">
        <v>5</v>
      </c>
    </row>
    <row r="89" spans="1:17" x14ac:dyDescent="0.2">
      <c r="A89" s="5" t="s">
        <v>1587</v>
      </c>
      <c r="B89" s="5" t="s">
        <v>1588</v>
      </c>
      <c r="C89" s="5">
        <v>6.5024826789999999</v>
      </c>
      <c r="D89" s="9">
        <v>6.8499999999999996E-6</v>
      </c>
      <c r="F89" s="5" t="s">
        <v>2433</v>
      </c>
      <c r="I89" s="5" t="s">
        <v>1869</v>
      </c>
      <c r="J89" s="5" t="s">
        <v>1869</v>
      </c>
      <c r="K89" s="5" t="s">
        <v>1890</v>
      </c>
      <c r="L89" s="5" t="s">
        <v>2090</v>
      </c>
      <c r="M89" s="5" t="s">
        <v>2091</v>
      </c>
      <c r="N89" s="5" t="s">
        <v>2092</v>
      </c>
      <c r="P89" s="5" t="s">
        <v>2</v>
      </c>
      <c r="Q89" s="5" t="s">
        <v>5</v>
      </c>
    </row>
    <row r="90" spans="1:17" x14ac:dyDescent="0.2">
      <c r="A90" s="5" t="s">
        <v>242</v>
      </c>
      <c r="B90" s="5" t="s">
        <v>246</v>
      </c>
      <c r="C90" s="5">
        <v>6.4146477419999997</v>
      </c>
      <c r="D90" s="9">
        <v>8.2300000000000003E-12</v>
      </c>
      <c r="F90" s="5" t="s">
        <v>2025</v>
      </c>
      <c r="G90" s="5" t="s">
        <v>2026</v>
      </c>
      <c r="H90" s="5" t="s">
        <v>2027</v>
      </c>
      <c r="I90" s="5" t="s">
        <v>1869</v>
      </c>
      <c r="J90" s="5" t="s">
        <v>1869</v>
      </c>
      <c r="K90" s="5" t="s">
        <v>1871</v>
      </c>
      <c r="L90" s="5" t="s">
        <v>2028</v>
      </c>
      <c r="M90" s="5" t="s">
        <v>2029</v>
      </c>
      <c r="N90" s="5" t="s">
        <v>1905</v>
      </c>
      <c r="P90" s="5" t="s">
        <v>5</v>
      </c>
      <c r="Q90" s="5" t="s">
        <v>5</v>
      </c>
    </row>
    <row r="91" spans="1:17" x14ac:dyDescent="0.2">
      <c r="A91" s="5" t="s">
        <v>1393</v>
      </c>
      <c r="B91" s="5" t="s">
        <v>1394</v>
      </c>
      <c r="C91" s="5">
        <v>6.1586611409999996</v>
      </c>
      <c r="D91" s="5">
        <v>7.8008000000000005E-4</v>
      </c>
      <c r="F91" s="5" t="s">
        <v>2275</v>
      </c>
      <c r="G91" s="5" t="s">
        <v>1895</v>
      </c>
      <c r="H91" s="5" t="s">
        <v>2276</v>
      </c>
      <c r="I91" s="5" t="s">
        <v>1869</v>
      </c>
      <c r="J91" s="5" t="s">
        <v>1869</v>
      </c>
      <c r="K91" s="5" t="s">
        <v>1988</v>
      </c>
      <c r="L91" s="5" t="s">
        <v>2085</v>
      </c>
      <c r="M91" s="5" t="s">
        <v>2086</v>
      </c>
      <c r="N91" s="5" t="s">
        <v>2087</v>
      </c>
      <c r="O91" s="5" t="s">
        <v>4069</v>
      </c>
      <c r="P91" s="5" t="s">
        <v>2</v>
      </c>
      <c r="Q91" s="5" t="s">
        <v>5</v>
      </c>
    </row>
    <row r="92" spans="1:17" x14ac:dyDescent="0.2">
      <c r="A92" s="5" t="s">
        <v>654</v>
      </c>
      <c r="B92" s="5" t="s">
        <v>655</v>
      </c>
      <c r="C92" s="5">
        <v>6.12516002</v>
      </c>
      <c r="D92" s="9">
        <v>2.7800000000000002E-10</v>
      </c>
      <c r="F92" s="5" t="s">
        <v>2419</v>
      </c>
      <c r="I92" s="5" t="s">
        <v>1869</v>
      </c>
      <c r="J92" s="5" t="s">
        <v>1869</v>
      </c>
      <c r="K92" s="5" t="s">
        <v>1988</v>
      </c>
      <c r="L92" s="5" t="s">
        <v>2420</v>
      </c>
      <c r="M92" s="5" t="s">
        <v>2421</v>
      </c>
      <c r="N92" s="5" t="s">
        <v>1986</v>
      </c>
      <c r="P92" s="5" t="s">
        <v>2</v>
      </c>
      <c r="Q92" s="5" t="s">
        <v>5</v>
      </c>
    </row>
    <row r="93" spans="1:17" x14ac:dyDescent="0.2">
      <c r="A93" s="5" t="s">
        <v>33</v>
      </c>
      <c r="B93" s="5" t="s">
        <v>2766</v>
      </c>
      <c r="C93" s="5">
        <v>6.0816672340000002</v>
      </c>
      <c r="D93" s="9">
        <v>3.7100000000000001E-8</v>
      </c>
      <c r="F93" s="5" t="s">
        <v>2203</v>
      </c>
      <c r="G93" s="5" t="s">
        <v>2204</v>
      </c>
      <c r="H93" s="5" t="s">
        <v>2205</v>
      </c>
      <c r="I93" s="5" t="s">
        <v>1869</v>
      </c>
      <c r="J93" s="5" t="s">
        <v>1869</v>
      </c>
      <c r="K93" s="5" t="s">
        <v>1890</v>
      </c>
      <c r="P93" s="5" t="s">
        <v>5</v>
      </c>
      <c r="Q93" s="5" t="s">
        <v>5</v>
      </c>
    </row>
    <row r="94" spans="1:17" x14ac:dyDescent="0.2">
      <c r="A94" s="5" t="s">
        <v>402</v>
      </c>
      <c r="B94" s="5" t="s">
        <v>405</v>
      </c>
      <c r="C94" s="5">
        <v>5.8750786189999999</v>
      </c>
      <c r="D94" s="5">
        <v>2.4087800000000001E-4</v>
      </c>
      <c r="F94" s="5" t="s">
        <v>2519</v>
      </c>
      <c r="H94" s="5" t="s">
        <v>2520</v>
      </c>
      <c r="I94" s="5" t="s">
        <v>1869</v>
      </c>
      <c r="J94" s="5" t="s">
        <v>1869</v>
      </c>
      <c r="K94" s="5" t="s">
        <v>1890</v>
      </c>
      <c r="L94" s="5" t="s">
        <v>2521</v>
      </c>
      <c r="M94" s="5" t="s">
        <v>2522</v>
      </c>
      <c r="N94" s="5" t="s">
        <v>2097</v>
      </c>
      <c r="P94" s="5" t="s">
        <v>5</v>
      </c>
      <c r="Q94" s="5" t="s">
        <v>5</v>
      </c>
    </row>
    <row r="95" spans="1:17" x14ac:dyDescent="0.2">
      <c r="A95" s="5" t="s">
        <v>1007</v>
      </c>
      <c r="B95" s="5" t="s">
        <v>1009</v>
      </c>
      <c r="C95" s="5">
        <v>5.7108143140000003</v>
      </c>
      <c r="D95" s="9">
        <v>7.5300000000000001E-11</v>
      </c>
      <c r="F95" s="5" t="s">
        <v>2317</v>
      </c>
      <c r="G95" s="5" t="s">
        <v>2318</v>
      </c>
      <c r="H95" s="5" t="s">
        <v>2319</v>
      </c>
      <c r="I95" s="5" t="s">
        <v>1869</v>
      </c>
      <c r="J95" s="5" t="s">
        <v>1869</v>
      </c>
      <c r="K95" s="5" t="s">
        <v>1890</v>
      </c>
      <c r="L95" s="5" t="s">
        <v>2320</v>
      </c>
      <c r="M95" s="5" t="s">
        <v>2321</v>
      </c>
      <c r="N95" s="5" t="s">
        <v>2322</v>
      </c>
      <c r="P95" s="5" t="s">
        <v>5</v>
      </c>
      <c r="Q95" s="5" t="s">
        <v>5</v>
      </c>
    </row>
    <row r="96" spans="1:17" x14ac:dyDescent="0.2">
      <c r="A96" s="5" t="s">
        <v>1498</v>
      </c>
      <c r="B96" s="5" t="s">
        <v>1499</v>
      </c>
      <c r="C96" s="5">
        <v>5.4265343880000003</v>
      </c>
      <c r="D96" s="5">
        <v>6.1492899999999995E-4</v>
      </c>
      <c r="F96" s="5" t="s">
        <v>2682</v>
      </c>
      <c r="G96" s="5" t="s">
        <v>2683</v>
      </c>
      <c r="H96" s="5" t="s">
        <v>2684</v>
      </c>
      <c r="I96" s="5" t="s">
        <v>1869</v>
      </c>
      <c r="J96" s="5" t="s">
        <v>1869</v>
      </c>
      <c r="K96" s="5" t="s">
        <v>1871</v>
      </c>
      <c r="L96" s="5" t="s">
        <v>2685</v>
      </c>
      <c r="M96" s="5" t="s">
        <v>2686</v>
      </c>
      <c r="N96" s="5" t="s">
        <v>1874</v>
      </c>
      <c r="P96" s="5" t="s">
        <v>2</v>
      </c>
      <c r="Q96" s="5" t="s">
        <v>5</v>
      </c>
    </row>
    <row r="97" spans="1:17" x14ac:dyDescent="0.2">
      <c r="A97" s="5" t="s">
        <v>387</v>
      </c>
      <c r="B97" s="5" t="s">
        <v>388</v>
      </c>
      <c r="C97" s="5">
        <v>5.4011151750000002</v>
      </c>
      <c r="D97" s="5">
        <v>4.0736280000000001E-3</v>
      </c>
      <c r="F97" s="5" t="s">
        <v>2479</v>
      </c>
      <c r="G97" s="5" t="s">
        <v>2480</v>
      </c>
      <c r="H97" s="5" t="s">
        <v>2481</v>
      </c>
      <c r="I97" s="5" t="s">
        <v>1869</v>
      </c>
      <c r="J97" s="5" t="s">
        <v>1869</v>
      </c>
      <c r="K97" s="5" t="s">
        <v>1890</v>
      </c>
      <c r="L97" s="5" t="s">
        <v>2482</v>
      </c>
      <c r="M97" s="5" t="s">
        <v>2483</v>
      </c>
      <c r="N97" s="5" t="s">
        <v>1893</v>
      </c>
      <c r="O97" s="5" t="s">
        <v>4074</v>
      </c>
      <c r="P97" s="5" t="s">
        <v>2</v>
      </c>
      <c r="Q97" s="5" t="s">
        <v>2</v>
      </c>
    </row>
    <row r="98" spans="1:17" x14ac:dyDescent="0.2">
      <c r="A98" s="5" t="s">
        <v>1715</v>
      </c>
      <c r="B98" s="5" t="s">
        <v>1716</v>
      </c>
      <c r="C98" s="5">
        <v>5.3912860050000004</v>
      </c>
      <c r="D98" s="5">
        <v>6.2732100000000002E-4</v>
      </c>
      <c r="F98" s="5" t="s">
        <v>1899</v>
      </c>
      <c r="H98" s="5" t="s">
        <v>2690</v>
      </c>
      <c r="I98" s="5" t="s">
        <v>1869</v>
      </c>
      <c r="J98" s="5" t="s">
        <v>1869</v>
      </c>
      <c r="K98" s="5" t="s">
        <v>1890</v>
      </c>
      <c r="L98" s="5" t="s">
        <v>2691</v>
      </c>
      <c r="M98" s="5" t="s">
        <v>2692</v>
      </c>
      <c r="N98" s="5" t="s">
        <v>1946</v>
      </c>
      <c r="P98" s="5" t="s">
        <v>2</v>
      </c>
      <c r="Q98" s="5" t="s">
        <v>5</v>
      </c>
    </row>
    <row r="99" spans="1:17" x14ac:dyDescent="0.2">
      <c r="A99" s="5" t="s">
        <v>1543</v>
      </c>
      <c r="B99" s="5" t="s">
        <v>1545</v>
      </c>
      <c r="C99" s="5">
        <v>5.3323875230000004</v>
      </c>
      <c r="D99" s="5">
        <v>2.1945860000000001E-3</v>
      </c>
      <c r="F99" s="5" t="s">
        <v>2216</v>
      </c>
      <c r="H99" s="5" t="s">
        <v>2415</v>
      </c>
      <c r="I99" s="5" t="s">
        <v>1869</v>
      </c>
      <c r="J99" s="5" t="s">
        <v>1869</v>
      </c>
      <c r="K99" s="5" t="s">
        <v>1890</v>
      </c>
      <c r="L99" s="5" t="s">
        <v>2218</v>
      </c>
      <c r="M99" s="5" t="s">
        <v>2219</v>
      </c>
      <c r="N99" s="5" t="s">
        <v>1893</v>
      </c>
      <c r="O99" s="5" t="s">
        <v>4069</v>
      </c>
      <c r="P99" s="5" t="s">
        <v>5</v>
      </c>
      <c r="Q99" s="5" t="s">
        <v>5</v>
      </c>
    </row>
    <row r="100" spans="1:17" x14ac:dyDescent="0.2">
      <c r="A100" s="5" t="s">
        <v>1247</v>
      </c>
      <c r="B100" s="5" t="s">
        <v>1248</v>
      </c>
      <c r="C100" s="5">
        <v>5.2839649499999997</v>
      </c>
      <c r="D100" s="9">
        <v>9.35E-11</v>
      </c>
      <c r="F100" s="5" t="s">
        <v>2422</v>
      </c>
      <c r="I100" s="5" t="s">
        <v>1869</v>
      </c>
      <c r="J100" s="5" t="s">
        <v>1869</v>
      </c>
      <c r="K100" s="5" t="s">
        <v>1988</v>
      </c>
      <c r="L100" s="5" t="s">
        <v>2423</v>
      </c>
      <c r="M100" s="5" t="s">
        <v>2424</v>
      </c>
      <c r="N100" s="5" t="s">
        <v>1946</v>
      </c>
      <c r="P100" s="5" t="s">
        <v>2</v>
      </c>
      <c r="Q100" s="5" t="s">
        <v>5</v>
      </c>
    </row>
    <row r="101" spans="1:17" x14ac:dyDescent="0.2">
      <c r="A101" s="5" t="s">
        <v>1080</v>
      </c>
      <c r="B101" s="5" t="s">
        <v>1081</v>
      </c>
      <c r="C101" s="5">
        <v>5.2098600810000004</v>
      </c>
      <c r="D101" s="5">
        <v>1.4491800000000001E-4</v>
      </c>
      <c r="F101" s="5" t="s">
        <v>2693</v>
      </c>
      <c r="G101" s="5" t="s">
        <v>2694</v>
      </c>
      <c r="H101" s="5" t="s">
        <v>2695</v>
      </c>
      <c r="I101" s="5" t="s">
        <v>1869</v>
      </c>
      <c r="J101" s="5" t="s">
        <v>1869</v>
      </c>
      <c r="K101" s="5" t="s">
        <v>1988</v>
      </c>
      <c r="L101" s="5" t="s">
        <v>2696</v>
      </c>
      <c r="M101" s="5" t="s">
        <v>2697</v>
      </c>
      <c r="N101" s="5" t="s">
        <v>1874</v>
      </c>
      <c r="P101" s="5" t="s">
        <v>2</v>
      </c>
      <c r="Q101" s="5" t="s">
        <v>5</v>
      </c>
    </row>
    <row r="102" spans="1:17" x14ac:dyDescent="0.2">
      <c r="A102" s="5" t="s">
        <v>1461</v>
      </c>
      <c r="B102" s="5" t="s">
        <v>1462</v>
      </c>
      <c r="C102" s="5">
        <v>5.2044716070000003</v>
      </c>
      <c r="D102" s="9">
        <v>2.2400000000000002E-6</v>
      </c>
      <c r="F102" s="5" t="s">
        <v>2201</v>
      </c>
      <c r="I102" s="5" t="s">
        <v>1869</v>
      </c>
      <c r="J102" s="5" t="s">
        <v>1869</v>
      </c>
      <c r="K102" s="5" t="s">
        <v>1988</v>
      </c>
      <c r="P102" s="5" t="s">
        <v>2</v>
      </c>
      <c r="Q102" s="5" t="s">
        <v>5</v>
      </c>
    </row>
    <row r="103" spans="1:17" x14ac:dyDescent="0.2">
      <c r="A103" s="5" t="s">
        <v>579</v>
      </c>
      <c r="B103" s="5" t="s">
        <v>582</v>
      </c>
      <c r="C103" s="5">
        <v>5.129289268</v>
      </c>
      <c r="D103" s="9">
        <v>1.8200000000000001E-8</v>
      </c>
      <c r="F103" s="5" t="s">
        <v>1899</v>
      </c>
      <c r="I103" s="5" t="s">
        <v>1869</v>
      </c>
      <c r="J103" s="5" t="s">
        <v>1869</v>
      </c>
      <c r="K103" s="5" t="s">
        <v>1890</v>
      </c>
      <c r="P103" s="5" t="s">
        <v>5</v>
      </c>
      <c r="Q103" s="5" t="s">
        <v>2</v>
      </c>
    </row>
    <row r="104" spans="1:17" x14ac:dyDescent="0.2">
      <c r="A104" s="5" t="s">
        <v>1700</v>
      </c>
      <c r="B104" s="5" t="s">
        <v>1703</v>
      </c>
      <c r="C104" s="5">
        <v>5.0902092909999999</v>
      </c>
      <c r="D104" s="5">
        <v>4.15468E-4</v>
      </c>
      <c r="F104" s="5" t="s">
        <v>2636</v>
      </c>
      <c r="H104" s="5" t="s">
        <v>2383</v>
      </c>
      <c r="I104" s="5" t="s">
        <v>1869</v>
      </c>
      <c r="J104" s="5" t="s">
        <v>1869</v>
      </c>
      <c r="K104" s="5" t="s">
        <v>1871</v>
      </c>
      <c r="L104" s="5" t="s">
        <v>2637</v>
      </c>
      <c r="M104" s="5" t="s">
        <v>2638</v>
      </c>
      <c r="N104" s="5" t="s">
        <v>1893</v>
      </c>
      <c r="O104" s="5" t="s">
        <v>4069</v>
      </c>
      <c r="P104" s="5" t="s">
        <v>5</v>
      </c>
      <c r="Q104" s="5" t="s">
        <v>5</v>
      </c>
    </row>
    <row r="105" spans="1:17" x14ac:dyDescent="0.2">
      <c r="A105" s="5" t="s">
        <v>186</v>
      </c>
      <c r="B105" s="5" t="s">
        <v>189</v>
      </c>
      <c r="C105" s="5">
        <v>4.865069021</v>
      </c>
      <c r="D105" s="9">
        <v>1.0399999999999999E-11</v>
      </c>
      <c r="F105" s="5" t="s">
        <v>1943</v>
      </c>
      <c r="I105" s="5" t="s">
        <v>1869</v>
      </c>
      <c r="J105" s="5" t="s">
        <v>1869</v>
      </c>
      <c r="K105" s="5" t="s">
        <v>1871</v>
      </c>
      <c r="L105" s="5" t="s">
        <v>1944</v>
      </c>
      <c r="M105" s="5" t="s">
        <v>1945</v>
      </c>
      <c r="N105" s="5" t="s">
        <v>1946</v>
      </c>
      <c r="P105" s="5" t="s">
        <v>5</v>
      </c>
      <c r="Q105" s="5" t="s">
        <v>5</v>
      </c>
    </row>
    <row r="106" spans="1:17" x14ac:dyDescent="0.2">
      <c r="A106" s="5" t="s">
        <v>924</v>
      </c>
      <c r="B106" s="5" t="s">
        <v>926</v>
      </c>
      <c r="C106" s="5">
        <v>4.8262610380000002</v>
      </c>
      <c r="D106" s="9">
        <v>4.21E-8</v>
      </c>
      <c r="F106" s="5" t="s">
        <v>1899</v>
      </c>
      <c r="I106" s="5" t="s">
        <v>1869</v>
      </c>
      <c r="J106" s="5" t="s">
        <v>1869</v>
      </c>
      <c r="K106" s="5" t="s">
        <v>1890</v>
      </c>
      <c r="P106" s="5" t="s">
        <v>5</v>
      </c>
      <c r="Q106" s="5" t="s">
        <v>5</v>
      </c>
    </row>
    <row r="107" spans="1:17" x14ac:dyDescent="0.2">
      <c r="A107" s="5" t="s">
        <v>233</v>
      </c>
      <c r="B107" s="5" t="s">
        <v>234</v>
      </c>
      <c r="C107" s="5">
        <v>4.7645261989999996</v>
      </c>
      <c r="D107" s="5">
        <v>9.8161040000000008E-3</v>
      </c>
      <c r="F107" s="5" t="s">
        <v>2314</v>
      </c>
      <c r="I107" s="5" t="s">
        <v>1869</v>
      </c>
      <c r="J107" s="5" t="s">
        <v>1869</v>
      </c>
      <c r="K107" s="5" t="s">
        <v>1988</v>
      </c>
      <c r="P107" s="5" t="s">
        <v>2</v>
      </c>
      <c r="Q107" s="5" t="s">
        <v>2</v>
      </c>
    </row>
    <row r="108" spans="1:17" x14ac:dyDescent="0.2">
      <c r="A108" s="5" t="s">
        <v>337</v>
      </c>
      <c r="B108" s="5" t="s">
        <v>338</v>
      </c>
      <c r="C108" s="5">
        <v>4.7153918160000003</v>
      </c>
      <c r="D108" s="9">
        <v>3.7200000000000003E-5</v>
      </c>
      <c r="F108" s="5" t="s">
        <v>1994</v>
      </c>
      <c r="H108" s="5" t="s">
        <v>1995</v>
      </c>
      <c r="I108" s="5" t="s">
        <v>1869</v>
      </c>
      <c r="J108" s="5" t="s">
        <v>1869</v>
      </c>
      <c r="K108" s="5" t="s">
        <v>1890</v>
      </c>
      <c r="L108" s="5" t="s">
        <v>1996</v>
      </c>
      <c r="M108" s="5" t="s">
        <v>1997</v>
      </c>
      <c r="N108" s="5" t="s">
        <v>1905</v>
      </c>
      <c r="P108" s="5" t="s">
        <v>2</v>
      </c>
      <c r="Q108" s="5" t="s">
        <v>5</v>
      </c>
    </row>
    <row r="109" spans="1:17" x14ac:dyDescent="0.2">
      <c r="A109" s="5" t="s">
        <v>1042</v>
      </c>
      <c r="B109" s="5" t="s">
        <v>1043</v>
      </c>
      <c r="C109" s="5">
        <v>4.710094067</v>
      </c>
      <c r="D109" s="5">
        <v>1.033794E-3</v>
      </c>
      <c r="F109" s="5" t="s">
        <v>2687</v>
      </c>
      <c r="I109" s="5" t="s">
        <v>1869</v>
      </c>
      <c r="J109" s="5" t="s">
        <v>1869</v>
      </c>
      <c r="K109" s="5" t="s">
        <v>1988</v>
      </c>
      <c r="L109" s="5" t="s">
        <v>2688</v>
      </c>
      <c r="M109" s="5" t="s">
        <v>2689</v>
      </c>
      <c r="N109" s="5" t="s">
        <v>1986</v>
      </c>
      <c r="P109" s="5" t="s">
        <v>2</v>
      </c>
      <c r="Q109" s="5" t="s">
        <v>5</v>
      </c>
    </row>
    <row r="110" spans="1:17" x14ac:dyDescent="0.2">
      <c r="A110" s="5" t="s">
        <v>406</v>
      </c>
      <c r="B110" s="5" t="s">
        <v>408</v>
      </c>
      <c r="C110" s="5">
        <v>4.6890125720000002</v>
      </c>
      <c r="D110" s="9">
        <v>6.4199999999999995E-10</v>
      </c>
      <c r="F110" s="5" t="s">
        <v>1899</v>
      </c>
      <c r="I110" s="5" t="s">
        <v>1869</v>
      </c>
      <c r="J110" s="5" t="s">
        <v>1869</v>
      </c>
      <c r="K110" s="5" t="s">
        <v>1890</v>
      </c>
      <c r="P110" s="5" t="s">
        <v>5</v>
      </c>
      <c r="Q110" s="5" t="s">
        <v>5</v>
      </c>
    </row>
    <row r="111" spans="1:17" x14ac:dyDescent="0.2">
      <c r="A111" s="5" t="s">
        <v>1318</v>
      </c>
      <c r="B111" s="5" t="s">
        <v>1319</v>
      </c>
      <c r="C111" s="5">
        <v>4.6884735739999996</v>
      </c>
      <c r="D111" s="5">
        <v>1.6550000000000001E-4</v>
      </c>
      <c r="F111" s="5" t="s">
        <v>2270</v>
      </c>
      <c r="H111" s="5" t="s">
        <v>2759</v>
      </c>
      <c r="I111" s="5" t="s">
        <v>1869</v>
      </c>
      <c r="J111" s="5" t="s">
        <v>1869</v>
      </c>
      <c r="K111" s="5" t="s">
        <v>1988</v>
      </c>
      <c r="L111" s="5" t="s">
        <v>2090</v>
      </c>
      <c r="M111" s="5" t="s">
        <v>2091</v>
      </c>
      <c r="N111" s="5" t="s">
        <v>2092</v>
      </c>
      <c r="P111" s="5" t="s">
        <v>2</v>
      </c>
      <c r="Q111" s="5" t="s">
        <v>5</v>
      </c>
    </row>
    <row r="112" spans="1:17" x14ac:dyDescent="0.2">
      <c r="A112" s="5" t="s">
        <v>1811</v>
      </c>
      <c r="B112" s="5" t="s">
        <v>1812</v>
      </c>
      <c r="C112" s="5">
        <v>4.5995687859999999</v>
      </c>
      <c r="D112" s="9">
        <v>2.9300000000000001E-5</v>
      </c>
      <c r="F112" s="5" t="s">
        <v>2514</v>
      </c>
      <c r="G112" s="5" t="s">
        <v>2515</v>
      </c>
      <c r="H112" s="5" t="s">
        <v>2516</v>
      </c>
      <c r="I112" s="5" t="s">
        <v>1869</v>
      </c>
      <c r="J112" s="5" t="s">
        <v>1869</v>
      </c>
      <c r="K112" s="5" t="s">
        <v>1988</v>
      </c>
      <c r="L112" s="5" t="s">
        <v>2228</v>
      </c>
      <c r="M112" s="5" t="s">
        <v>2229</v>
      </c>
      <c r="N112" s="5" t="s">
        <v>1893</v>
      </c>
      <c r="O112" s="5" t="s">
        <v>4073</v>
      </c>
      <c r="P112" s="5" t="s">
        <v>2</v>
      </c>
      <c r="Q112" s="5" t="s">
        <v>5</v>
      </c>
    </row>
    <row r="113" spans="1:17" x14ac:dyDescent="0.2">
      <c r="A113" s="5" t="s">
        <v>725</v>
      </c>
      <c r="B113" s="5" t="s">
        <v>728</v>
      </c>
      <c r="C113" s="5">
        <v>4.522068666</v>
      </c>
      <c r="D113" s="9">
        <v>1.09E-10</v>
      </c>
      <c r="F113" s="5" t="s">
        <v>2676</v>
      </c>
      <c r="G113" s="5" t="s">
        <v>2677</v>
      </c>
      <c r="H113" s="5" t="s">
        <v>2678</v>
      </c>
      <c r="I113" s="5" t="s">
        <v>1869</v>
      </c>
      <c r="J113" s="5" t="s">
        <v>1869</v>
      </c>
      <c r="K113" s="5" t="s">
        <v>1871</v>
      </c>
      <c r="L113" s="5" t="s">
        <v>2679</v>
      </c>
      <c r="M113" s="5" t="s">
        <v>2680</v>
      </c>
      <c r="N113" s="5" t="s">
        <v>1954</v>
      </c>
      <c r="P113" s="5" t="s">
        <v>5</v>
      </c>
      <c r="Q113" s="5" t="s">
        <v>5</v>
      </c>
    </row>
    <row r="114" spans="1:17" x14ac:dyDescent="0.2">
      <c r="A114" s="5" t="s">
        <v>1645</v>
      </c>
      <c r="B114" s="5" t="s">
        <v>1647</v>
      </c>
      <c r="C114" s="5">
        <v>4.4820086730000002</v>
      </c>
      <c r="D114" s="9">
        <v>4.0299999999999997E-5</v>
      </c>
      <c r="F114" s="5" t="s">
        <v>2277</v>
      </c>
      <c r="G114" s="5" t="s">
        <v>2278</v>
      </c>
      <c r="H114" s="5" t="s">
        <v>2279</v>
      </c>
      <c r="I114" s="5" t="s">
        <v>1869</v>
      </c>
      <c r="J114" s="5" t="s">
        <v>1869</v>
      </c>
      <c r="K114" s="5" t="s">
        <v>1890</v>
      </c>
      <c r="L114" s="5" t="s">
        <v>2280</v>
      </c>
      <c r="M114" s="5" t="s">
        <v>2281</v>
      </c>
      <c r="N114" s="5" t="s">
        <v>1893</v>
      </c>
      <c r="O114" s="5" t="s">
        <v>4074</v>
      </c>
      <c r="P114" s="5" t="s">
        <v>5</v>
      </c>
      <c r="Q114" s="5" t="s">
        <v>5</v>
      </c>
    </row>
    <row r="115" spans="1:17" x14ac:dyDescent="0.2">
      <c r="A115" s="5" t="s">
        <v>1450</v>
      </c>
      <c r="B115" s="5" t="s">
        <v>2291</v>
      </c>
      <c r="C115" s="5">
        <v>4.4046266970000003</v>
      </c>
      <c r="D115" s="9">
        <v>5.64E-11</v>
      </c>
      <c r="F115" s="5" t="s">
        <v>2292</v>
      </c>
      <c r="I115" s="5" t="s">
        <v>1869</v>
      </c>
      <c r="J115" s="5" t="s">
        <v>1869</v>
      </c>
      <c r="K115" s="5" t="s">
        <v>1871</v>
      </c>
      <c r="P115" s="5" t="s">
        <v>5</v>
      </c>
      <c r="Q115" s="5" t="s">
        <v>5</v>
      </c>
    </row>
    <row r="116" spans="1:17" x14ac:dyDescent="0.2">
      <c r="A116" s="5" t="s">
        <v>1827</v>
      </c>
      <c r="B116" s="5" t="s">
        <v>1829</v>
      </c>
      <c r="C116" s="5">
        <v>4.3866314160000002</v>
      </c>
      <c r="D116" s="5">
        <v>4.1273999999999998E-4</v>
      </c>
      <c r="F116" s="5" t="s">
        <v>2586</v>
      </c>
      <c r="I116" s="5" t="s">
        <v>1869</v>
      </c>
      <c r="J116" s="5" t="s">
        <v>1869</v>
      </c>
      <c r="K116" s="5" t="s">
        <v>1890</v>
      </c>
      <c r="L116" s="5" t="s">
        <v>2587</v>
      </c>
      <c r="M116" s="5" t="s">
        <v>2588</v>
      </c>
      <c r="N116" s="5" t="s">
        <v>2589</v>
      </c>
      <c r="P116" s="5" t="s">
        <v>5</v>
      </c>
      <c r="Q116" s="5" t="s">
        <v>5</v>
      </c>
    </row>
    <row r="117" spans="1:17" x14ac:dyDescent="0.2">
      <c r="A117" s="5" t="s">
        <v>933</v>
      </c>
      <c r="B117" s="5" t="s">
        <v>934</v>
      </c>
      <c r="C117" s="5">
        <v>4.3641984249999997</v>
      </c>
      <c r="D117" s="9">
        <v>8.8499999999999996E-5</v>
      </c>
      <c r="F117" s="5" t="s">
        <v>2827</v>
      </c>
      <c r="H117" s="5" t="s">
        <v>2828</v>
      </c>
      <c r="I117" s="5" t="s">
        <v>1869</v>
      </c>
      <c r="J117" s="5" t="s">
        <v>1869</v>
      </c>
      <c r="K117" s="5" t="s">
        <v>1988</v>
      </c>
      <c r="L117" s="5" t="s">
        <v>2829</v>
      </c>
      <c r="M117" s="5" t="s">
        <v>2830</v>
      </c>
      <c r="N117" s="5" t="s">
        <v>1946</v>
      </c>
      <c r="P117" s="5" t="s">
        <v>2</v>
      </c>
      <c r="Q117" s="5" t="s">
        <v>5</v>
      </c>
    </row>
    <row r="118" spans="1:17" x14ac:dyDescent="0.2">
      <c r="A118" s="5" t="s">
        <v>6</v>
      </c>
      <c r="B118" s="5" t="s">
        <v>7</v>
      </c>
      <c r="C118" s="5">
        <v>4.3470386359999997</v>
      </c>
      <c r="D118" s="5">
        <v>6.0537250000000003E-3</v>
      </c>
      <c r="F118" s="5" t="s">
        <v>2212</v>
      </c>
      <c r="G118" s="5" t="s">
        <v>1895</v>
      </c>
      <c r="H118" s="5" t="s">
        <v>2213</v>
      </c>
      <c r="I118" s="5" t="s">
        <v>1869</v>
      </c>
      <c r="J118" s="5" t="s">
        <v>1869</v>
      </c>
      <c r="K118" s="5" t="s">
        <v>1890</v>
      </c>
      <c r="L118" s="5" t="s">
        <v>2214</v>
      </c>
      <c r="M118" s="5" t="s">
        <v>2215</v>
      </c>
      <c r="N118" s="5" t="s">
        <v>1893</v>
      </c>
      <c r="O118" s="5" t="s">
        <v>4069</v>
      </c>
      <c r="P118" s="5" t="s">
        <v>2</v>
      </c>
      <c r="Q118" s="5" t="s">
        <v>2</v>
      </c>
    </row>
    <row r="119" spans="1:17" x14ac:dyDescent="0.2">
      <c r="A119" s="5" t="s">
        <v>1749</v>
      </c>
      <c r="B119" s="5" t="s">
        <v>1750</v>
      </c>
      <c r="C119" s="5">
        <v>4.3460964149999999</v>
      </c>
      <c r="D119" s="9">
        <v>6.6199999999999996E-5</v>
      </c>
      <c r="F119" s="5" t="s">
        <v>2833</v>
      </c>
      <c r="H119" s="5" t="s">
        <v>2194</v>
      </c>
      <c r="I119" s="5" t="s">
        <v>1869</v>
      </c>
      <c r="J119" s="5" t="s">
        <v>1869</v>
      </c>
      <c r="K119" s="5" t="s">
        <v>1890</v>
      </c>
      <c r="L119" s="5" t="s">
        <v>2195</v>
      </c>
      <c r="M119" s="5" t="s">
        <v>2196</v>
      </c>
      <c r="N119" s="5" t="s">
        <v>1893</v>
      </c>
      <c r="O119" s="5" t="s">
        <v>4069</v>
      </c>
      <c r="P119" s="5" t="s">
        <v>2</v>
      </c>
      <c r="Q119" s="5" t="s">
        <v>5</v>
      </c>
    </row>
    <row r="120" spans="1:17" x14ac:dyDescent="0.2">
      <c r="A120" s="5" t="s">
        <v>227</v>
      </c>
      <c r="B120" s="5" t="s">
        <v>230</v>
      </c>
      <c r="C120" s="5">
        <v>4.3436958319999999</v>
      </c>
      <c r="D120" s="5">
        <v>1.497209E-3</v>
      </c>
      <c r="F120" s="5" t="s">
        <v>2271</v>
      </c>
      <c r="G120" s="5" t="s">
        <v>1895</v>
      </c>
      <c r="H120" s="5" t="s">
        <v>2272</v>
      </c>
      <c r="I120" s="5" t="s">
        <v>1869</v>
      </c>
      <c r="J120" s="5" t="s">
        <v>1869</v>
      </c>
      <c r="K120" s="5" t="s">
        <v>1871</v>
      </c>
      <c r="L120" s="5" t="s">
        <v>2273</v>
      </c>
      <c r="M120" s="5" t="s">
        <v>2274</v>
      </c>
      <c r="N120" s="5" t="s">
        <v>1893</v>
      </c>
      <c r="O120" s="5" t="s">
        <v>4078</v>
      </c>
      <c r="P120" s="5" t="s">
        <v>5</v>
      </c>
      <c r="Q120" s="5" t="s">
        <v>5</v>
      </c>
    </row>
    <row r="121" spans="1:17" x14ac:dyDescent="0.2">
      <c r="A121" s="5" t="s">
        <v>539</v>
      </c>
      <c r="B121" s="5" t="s">
        <v>540</v>
      </c>
      <c r="C121" s="5">
        <v>4.3265133320000002</v>
      </c>
      <c r="D121" s="5">
        <v>6.5596420000000001E-3</v>
      </c>
      <c r="F121" s="5" t="s">
        <v>2418</v>
      </c>
      <c r="G121" s="5" t="s">
        <v>2310</v>
      </c>
      <c r="H121" s="5" t="s">
        <v>2311</v>
      </c>
      <c r="I121" s="5" t="s">
        <v>1869</v>
      </c>
      <c r="J121" s="5" t="s">
        <v>1869</v>
      </c>
      <c r="K121" s="5" t="s">
        <v>1890</v>
      </c>
      <c r="L121" s="5" t="s">
        <v>2312</v>
      </c>
      <c r="M121" s="5" t="s">
        <v>2313</v>
      </c>
      <c r="N121" s="5" t="s">
        <v>1958</v>
      </c>
      <c r="P121" s="5" t="s">
        <v>5</v>
      </c>
      <c r="Q121" s="5" t="s">
        <v>2</v>
      </c>
    </row>
    <row r="122" spans="1:17" x14ac:dyDescent="0.2">
      <c r="A122" s="5" t="s">
        <v>1316</v>
      </c>
      <c r="B122" s="5" t="s">
        <v>1317</v>
      </c>
      <c r="C122" s="5">
        <v>4.3072582769999999</v>
      </c>
      <c r="D122" s="9">
        <v>7.5300000000000001E-11</v>
      </c>
      <c r="F122" s="5" t="s">
        <v>2433</v>
      </c>
      <c r="I122" s="5" t="s">
        <v>1869</v>
      </c>
      <c r="J122" s="5" t="s">
        <v>1869</v>
      </c>
      <c r="K122" s="5" t="s">
        <v>1988</v>
      </c>
      <c r="L122" s="5" t="s">
        <v>2090</v>
      </c>
      <c r="M122" s="5" t="s">
        <v>2091</v>
      </c>
      <c r="N122" s="5" t="s">
        <v>2092</v>
      </c>
      <c r="P122" s="5" t="s">
        <v>2</v>
      </c>
      <c r="Q122" s="5" t="s">
        <v>5</v>
      </c>
    </row>
    <row r="123" spans="1:17" x14ac:dyDescent="0.2">
      <c r="A123" s="5" t="s">
        <v>567</v>
      </c>
      <c r="B123" s="5" t="s">
        <v>571</v>
      </c>
      <c r="C123" s="5">
        <v>4.2851304810000004</v>
      </c>
      <c r="D123" s="9">
        <v>9.6099999999999996E-11</v>
      </c>
      <c r="F123" s="5" t="s">
        <v>2663</v>
      </c>
      <c r="I123" s="5" t="s">
        <v>1869</v>
      </c>
      <c r="J123" s="5" t="s">
        <v>1869</v>
      </c>
      <c r="K123" s="5" t="s">
        <v>1871</v>
      </c>
      <c r="L123" s="5" t="s">
        <v>2664</v>
      </c>
      <c r="M123" s="5" t="s">
        <v>2665</v>
      </c>
      <c r="N123" s="5" t="s">
        <v>1880</v>
      </c>
      <c r="P123" s="5" t="s">
        <v>5</v>
      </c>
      <c r="Q123" s="5" t="s">
        <v>5</v>
      </c>
    </row>
    <row r="124" spans="1:17" x14ac:dyDescent="0.2">
      <c r="A124" s="5" t="s">
        <v>1355</v>
      </c>
      <c r="B124" s="5" t="s">
        <v>1356</v>
      </c>
      <c r="C124" s="5">
        <v>4.2809190580000003</v>
      </c>
      <c r="D124" s="5">
        <v>3.4858290000000002E-3</v>
      </c>
      <c r="F124" s="5" t="s">
        <v>1899</v>
      </c>
      <c r="I124" s="5" t="s">
        <v>1869</v>
      </c>
      <c r="J124" s="5" t="s">
        <v>1869</v>
      </c>
      <c r="K124" s="5" t="s">
        <v>1890</v>
      </c>
      <c r="P124" s="5" t="s">
        <v>2</v>
      </c>
      <c r="Q124" s="5" t="s">
        <v>5</v>
      </c>
    </row>
    <row r="125" spans="1:17" x14ac:dyDescent="0.2">
      <c r="A125" s="5" t="s">
        <v>1349</v>
      </c>
      <c r="B125" s="5" t="s">
        <v>1352</v>
      </c>
      <c r="C125" s="5">
        <v>4.1948982900000003</v>
      </c>
      <c r="D125" s="5">
        <v>6.4323500000000003E-4</v>
      </c>
      <c r="F125" s="5" t="s">
        <v>1899</v>
      </c>
      <c r="I125" s="5" t="s">
        <v>1869</v>
      </c>
      <c r="J125" s="5" t="s">
        <v>1869</v>
      </c>
      <c r="K125" s="5" t="s">
        <v>1890</v>
      </c>
      <c r="P125" s="5" t="s">
        <v>5</v>
      </c>
      <c r="Q125" s="5" t="s">
        <v>5</v>
      </c>
    </row>
    <row r="126" spans="1:17" x14ac:dyDescent="0.2">
      <c r="A126" s="5" t="s">
        <v>804</v>
      </c>
      <c r="B126" s="5" t="s">
        <v>808</v>
      </c>
      <c r="C126" s="5">
        <v>4.1595905599999998</v>
      </c>
      <c r="D126" s="9">
        <v>6.58E-5</v>
      </c>
      <c r="F126" s="5" t="s">
        <v>2760</v>
      </c>
      <c r="I126" s="5" t="s">
        <v>1869</v>
      </c>
      <c r="J126" s="5" t="s">
        <v>1869</v>
      </c>
      <c r="K126" s="5" t="s">
        <v>1871</v>
      </c>
      <c r="L126" s="5" t="s">
        <v>2761</v>
      </c>
      <c r="M126" s="5" t="s">
        <v>2762</v>
      </c>
      <c r="N126" s="5" t="s">
        <v>2035</v>
      </c>
      <c r="P126" s="5" t="s">
        <v>5</v>
      </c>
      <c r="Q126" s="5" t="s">
        <v>2</v>
      </c>
    </row>
    <row r="127" spans="1:17" x14ac:dyDescent="0.2">
      <c r="A127" s="5" t="s">
        <v>1010</v>
      </c>
      <c r="B127" s="5" t="s">
        <v>2594</v>
      </c>
      <c r="C127" s="5">
        <v>4.080352338</v>
      </c>
      <c r="D127" s="5">
        <v>8.7355530000000001E-3</v>
      </c>
      <c r="F127" s="5" t="s">
        <v>2212</v>
      </c>
      <c r="G127" s="5" t="s">
        <v>1895</v>
      </c>
      <c r="H127" s="5" t="s">
        <v>2213</v>
      </c>
      <c r="I127" s="5" t="s">
        <v>1869</v>
      </c>
      <c r="J127" s="5" t="s">
        <v>1869</v>
      </c>
      <c r="K127" s="5" t="s">
        <v>1890</v>
      </c>
      <c r="L127" s="5" t="s">
        <v>2214</v>
      </c>
      <c r="M127" s="5" t="s">
        <v>2215</v>
      </c>
      <c r="N127" s="5" t="s">
        <v>1893</v>
      </c>
      <c r="O127" s="5" t="s">
        <v>4069</v>
      </c>
      <c r="P127" s="5" t="s">
        <v>2</v>
      </c>
      <c r="Q127" s="5" t="s">
        <v>2</v>
      </c>
    </row>
    <row r="128" spans="1:17" x14ac:dyDescent="0.2">
      <c r="A128" s="5" t="s">
        <v>279</v>
      </c>
      <c r="B128" s="5" t="s">
        <v>280</v>
      </c>
      <c r="C128" s="5">
        <v>4.0539041139999998</v>
      </c>
      <c r="D128" s="9">
        <v>3.1899999999999998E-10</v>
      </c>
      <c r="F128" s="5" t="s">
        <v>2358</v>
      </c>
      <c r="H128" s="5" t="s">
        <v>2565</v>
      </c>
      <c r="I128" s="5" t="s">
        <v>1869</v>
      </c>
      <c r="J128" s="5" t="s">
        <v>1869</v>
      </c>
      <c r="K128" s="5" t="s">
        <v>1871</v>
      </c>
      <c r="L128" s="5" t="s">
        <v>2359</v>
      </c>
      <c r="M128" s="5" t="s">
        <v>2360</v>
      </c>
      <c r="N128" s="5" t="s">
        <v>2092</v>
      </c>
      <c r="P128" s="5" t="s">
        <v>2</v>
      </c>
      <c r="Q128" s="5" t="s">
        <v>5</v>
      </c>
    </row>
    <row r="129" spans="1:17" x14ac:dyDescent="0.2">
      <c r="A129" s="5" t="s">
        <v>512</v>
      </c>
      <c r="B129" s="5" t="s">
        <v>513</v>
      </c>
      <c r="C129" s="5">
        <v>3.8361899450000001</v>
      </c>
      <c r="D129" s="9">
        <v>2.7900000000000002E-10</v>
      </c>
      <c r="F129" s="5" t="s">
        <v>2178</v>
      </c>
      <c r="I129" s="5" t="s">
        <v>1869</v>
      </c>
      <c r="J129" s="5" t="s">
        <v>1869</v>
      </c>
      <c r="K129" s="5" t="s">
        <v>1988</v>
      </c>
      <c r="L129" s="5" t="s">
        <v>2179</v>
      </c>
      <c r="M129" s="5" t="s">
        <v>2180</v>
      </c>
      <c r="N129" s="5" t="s">
        <v>2092</v>
      </c>
      <c r="P129" s="5" t="s">
        <v>2</v>
      </c>
      <c r="Q129" s="5" t="s">
        <v>5</v>
      </c>
    </row>
    <row r="130" spans="1:17" x14ac:dyDescent="0.2">
      <c r="A130" s="5" t="s">
        <v>1663</v>
      </c>
      <c r="B130" s="5" t="s">
        <v>1665</v>
      </c>
      <c r="C130" s="5">
        <v>3.8085730579999999</v>
      </c>
      <c r="D130" s="9">
        <v>1.9300000000000001E-10</v>
      </c>
      <c r="F130" s="5" t="s">
        <v>2736</v>
      </c>
      <c r="G130" s="5" t="s">
        <v>2737</v>
      </c>
      <c r="H130" s="5" t="s">
        <v>2738</v>
      </c>
      <c r="I130" s="5" t="s">
        <v>1869</v>
      </c>
      <c r="J130" s="5" t="s">
        <v>1869</v>
      </c>
      <c r="K130" s="5" t="s">
        <v>1871</v>
      </c>
      <c r="L130" s="5" t="s">
        <v>2739</v>
      </c>
      <c r="M130" s="5" t="s">
        <v>2740</v>
      </c>
      <c r="N130" s="5" t="s">
        <v>1874</v>
      </c>
      <c r="P130" s="5" t="s">
        <v>5</v>
      </c>
      <c r="Q130" s="5" t="s">
        <v>5</v>
      </c>
    </row>
    <row r="131" spans="1:17" x14ac:dyDescent="0.2">
      <c r="A131" s="5" t="s">
        <v>759</v>
      </c>
      <c r="B131" s="5" t="s">
        <v>760</v>
      </c>
      <c r="C131" s="5">
        <v>3.7877510839999999</v>
      </c>
      <c r="D131" s="5">
        <v>4.0798550000000003E-3</v>
      </c>
      <c r="F131" s="5" t="s">
        <v>2514</v>
      </c>
      <c r="G131" s="5" t="s">
        <v>2515</v>
      </c>
      <c r="H131" s="5" t="s">
        <v>2516</v>
      </c>
      <c r="I131" s="5" t="s">
        <v>1869</v>
      </c>
      <c r="J131" s="5" t="s">
        <v>1869</v>
      </c>
      <c r="K131" s="5" t="s">
        <v>1890</v>
      </c>
      <c r="P131" s="5" t="s">
        <v>2</v>
      </c>
      <c r="Q131" s="5" t="s">
        <v>5</v>
      </c>
    </row>
    <row r="132" spans="1:17" x14ac:dyDescent="0.2">
      <c r="A132" s="5" t="s">
        <v>1371</v>
      </c>
      <c r="B132" s="5" t="s">
        <v>1372</v>
      </c>
      <c r="C132" s="5">
        <v>3.7098717309999998</v>
      </c>
      <c r="D132" s="5">
        <v>3.5703570000000001E-3</v>
      </c>
      <c r="F132" s="5" t="s">
        <v>2261</v>
      </c>
      <c r="I132" s="5" t="s">
        <v>1869</v>
      </c>
      <c r="J132" s="5" t="s">
        <v>1869</v>
      </c>
      <c r="K132" s="5" t="s">
        <v>1988</v>
      </c>
      <c r="P132" s="5" t="s">
        <v>2</v>
      </c>
      <c r="Q132" s="5" t="s">
        <v>2</v>
      </c>
    </row>
    <row r="133" spans="1:17" x14ac:dyDescent="0.2">
      <c r="A133" s="5" t="s">
        <v>31</v>
      </c>
      <c r="B133" s="5" t="s">
        <v>32</v>
      </c>
      <c r="C133" s="5">
        <v>3.6843255519999998</v>
      </c>
      <c r="D133" s="5">
        <v>7.73315E-4</v>
      </c>
      <c r="F133" s="5" t="s">
        <v>2528</v>
      </c>
      <c r="G133" s="5" t="s">
        <v>1895</v>
      </c>
      <c r="H133" s="5" t="s">
        <v>2276</v>
      </c>
      <c r="I133" s="5" t="s">
        <v>1869</v>
      </c>
      <c r="J133" s="5" t="s">
        <v>1869</v>
      </c>
      <c r="K133" s="5" t="s">
        <v>1890</v>
      </c>
      <c r="L133" s="5" t="s">
        <v>2085</v>
      </c>
      <c r="M133" s="5" t="s">
        <v>2086</v>
      </c>
      <c r="N133" s="5" t="s">
        <v>2087</v>
      </c>
      <c r="O133" s="5" t="s">
        <v>4069</v>
      </c>
      <c r="P133" s="5" t="s">
        <v>5</v>
      </c>
      <c r="Q133" s="5" t="s">
        <v>5</v>
      </c>
    </row>
    <row r="134" spans="1:17" x14ac:dyDescent="0.2">
      <c r="A134" s="5" t="s">
        <v>1713</v>
      </c>
      <c r="B134" s="5" t="s">
        <v>1714</v>
      </c>
      <c r="C134" s="5">
        <v>3.6792000730000001</v>
      </c>
      <c r="D134" s="5">
        <v>3.8899E-3</v>
      </c>
      <c r="F134" s="5" t="s">
        <v>2233</v>
      </c>
      <c r="H134" s="5" t="s">
        <v>2234</v>
      </c>
      <c r="I134" s="5" t="s">
        <v>1869</v>
      </c>
      <c r="J134" s="5" t="s">
        <v>1869</v>
      </c>
      <c r="K134" s="5" t="s">
        <v>1890</v>
      </c>
      <c r="L134" s="5" t="s">
        <v>2235</v>
      </c>
      <c r="M134" s="5" t="s">
        <v>2236</v>
      </c>
      <c r="N134" s="5" t="s">
        <v>1893</v>
      </c>
      <c r="O134" s="5" t="s">
        <v>4069</v>
      </c>
      <c r="P134" s="5" t="s">
        <v>5</v>
      </c>
      <c r="Q134" s="5" t="s">
        <v>5</v>
      </c>
    </row>
    <row r="135" spans="1:17" x14ac:dyDescent="0.2">
      <c r="A135" s="5" t="s">
        <v>778</v>
      </c>
      <c r="B135" s="5" t="s">
        <v>779</v>
      </c>
      <c r="C135" s="5">
        <v>3.658280317</v>
      </c>
      <c r="D135" s="5">
        <v>5.0469709999999999E-3</v>
      </c>
      <c r="F135" s="5" t="s">
        <v>2698</v>
      </c>
      <c r="G135" s="5" t="s">
        <v>2699</v>
      </c>
      <c r="H135" s="5" t="s">
        <v>2700</v>
      </c>
      <c r="I135" s="5" t="s">
        <v>1869</v>
      </c>
      <c r="J135" s="5" t="s">
        <v>1869</v>
      </c>
      <c r="K135" s="5" t="s">
        <v>1988</v>
      </c>
      <c r="L135" s="5" t="s">
        <v>2701</v>
      </c>
      <c r="M135" s="5" t="s">
        <v>2702</v>
      </c>
      <c r="N135" s="5" t="s">
        <v>1874</v>
      </c>
      <c r="P135" s="5" t="s">
        <v>2</v>
      </c>
      <c r="Q135" s="5" t="s">
        <v>5</v>
      </c>
    </row>
    <row r="136" spans="1:17" x14ac:dyDescent="0.2">
      <c r="A136" s="5" t="s">
        <v>1677</v>
      </c>
      <c r="B136" s="5" t="s">
        <v>1678</v>
      </c>
      <c r="C136" s="5">
        <v>3.5044456369999999</v>
      </c>
      <c r="D136" s="9">
        <v>1.09E-9</v>
      </c>
      <c r="F136" s="5" t="s">
        <v>2466</v>
      </c>
      <c r="I136" s="5" t="s">
        <v>1869</v>
      </c>
      <c r="J136" s="5" t="s">
        <v>1869</v>
      </c>
      <c r="K136" s="5" t="s">
        <v>1988</v>
      </c>
      <c r="L136" s="5" t="s">
        <v>2467</v>
      </c>
      <c r="M136" s="5" t="s">
        <v>2468</v>
      </c>
      <c r="N136" s="5" t="s">
        <v>2469</v>
      </c>
      <c r="P136" s="5" t="s">
        <v>2</v>
      </c>
      <c r="Q136" s="5" t="s">
        <v>5</v>
      </c>
    </row>
    <row r="137" spans="1:17" x14ac:dyDescent="0.2">
      <c r="A137" s="5" t="s">
        <v>218</v>
      </c>
      <c r="B137" s="5" t="s">
        <v>220</v>
      </c>
      <c r="C137" s="5">
        <v>3.4928139069999999</v>
      </c>
      <c r="D137" s="9">
        <v>9.9299999999999998E-6</v>
      </c>
      <c r="F137" s="5" t="s">
        <v>2552</v>
      </c>
      <c r="H137" s="5" t="s">
        <v>2553</v>
      </c>
      <c r="I137" s="5" t="s">
        <v>1869</v>
      </c>
      <c r="J137" s="5" t="s">
        <v>1869</v>
      </c>
      <c r="K137" s="5" t="s">
        <v>1871</v>
      </c>
      <c r="L137" s="5" t="s">
        <v>2554</v>
      </c>
      <c r="M137" s="5" t="s">
        <v>2555</v>
      </c>
      <c r="N137" s="5" t="s">
        <v>2092</v>
      </c>
      <c r="P137" s="5" t="s">
        <v>5</v>
      </c>
      <c r="Q137" s="5" t="s">
        <v>5</v>
      </c>
    </row>
    <row r="138" spans="1:17" x14ac:dyDescent="0.2">
      <c r="A138" s="5" t="s">
        <v>1527</v>
      </c>
      <c r="B138" s="5" t="s">
        <v>1529</v>
      </c>
      <c r="C138" s="5">
        <v>3.4827666829999999</v>
      </c>
      <c r="D138" s="9">
        <v>2.1799999999999999E-9</v>
      </c>
      <c r="F138" s="5" t="s">
        <v>2093</v>
      </c>
      <c r="I138" s="5" t="s">
        <v>1869</v>
      </c>
      <c r="J138" s="5" t="s">
        <v>1869</v>
      </c>
      <c r="K138" s="5" t="s">
        <v>1871</v>
      </c>
      <c r="L138" s="5" t="s">
        <v>2094</v>
      </c>
      <c r="M138" s="5" t="s">
        <v>2095</v>
      </c>
      <c r="N138" s="5" t="s">
        <v>2096</v>
      </c>
      <c r="P138" s="5" t="s">
        <v>5</v>
      </c>
      <c r="Q138" s="5" t="s">
        <v>5</v>
      </c>
    </row>
    <row r="139" spans="1:17" x14ac:dyDescent="0.2">
      <c r="A139" s="5" t="s">
        <v>1450</v>
      </c>
      <c r="B139" s="5" t="s">
        <v>2659</v>
      </c>
      <c r="C139" s="5">
        <v>3.477165088</v>
      </c>
      <c r="D139" s="5">
        <v>1.03612E-4</v>
      </c>
      <c r="F139" s="5" t="s">
        <v>2290</v>
      </c>
      <c r="I139" s="5" t="s">
        <v>1869</v>
      </c>
      <c r="J139" s="5" t="s">
        <v>1869</v>
      </c>
      <c r="K139" s="5" t="s">
        <v>1871</v>
      </c>
      <c r="L139" s="5" t="s">
        <v>2184</v>
      </c>
      <c r="M139" s="5" t="s">
        <v>2185</v>
      </c>
      <c r="N139" s="5" t="s">
        <v>1905</v>
      </c>
      <c r="P139" s="5" t="s">
        <v>5</v>
      </c>
      <c r="Q139" s="5" t="s">
        <v>5</v>
      </c>
    </row>
    <row r="140" spans="1:17" x14ac:dyDescent="0.2">
      <c r="A140" s="5" t="s">
        <v>498</v>
      </c>
      <c r="B140" s="5" t="s">
        <v>502</v>
      </c>
      <c r="C140" s="5">
        <v>3.4297604669999999</v>
      </c>
      <c r="D140" s="9">
        <v>7.8399999999999995E-5</v>
      </c>
      <c r="F140" s="5" t="s">
        <v>2193</v>
      </c>
      <c r="H140" s="5" t="s">
        <v>2194</v>
      </c>
      <c r="I140" s="5" t="s">
        <v>1869</v>
      </c>
      <c r="J140" s="5" t="s">
        <v>1869</v>
      </c>
      <c r="K140" s="5" t="s">
        <v>1871</v>
      </c>
      <c r="L140" s="5" t="s">
        <v>2195</v>
      </c>
      <c r="M140" s="5" t="s">
        <v>2196</v>
      </c>
      <c r="N140" s="5" t="s">
        <v>1893</v>
      </c>
      <c r="O140" s="5" t="s">
        <v>4078</v>
      </c>
      <c r="P140" s="5" t="s">
        <v>5</v>
      </c>
      <c r="Q140" s="5" t="s">
        <v>5</v>
      </c>
    </row>
    <row r="141" spans="1:17" x14ac:dyDescent="0.2">
      <c r="A141" s="5" t="s">
        <v>1616</v>
      </c>
      <c r="B141" s="5" t="s">
        <v>1618</v>
      </c>
      <c r="C141" s="5">
        <v>3.4262555510000001</v>
      </c>
      <c r="D141" s="9">
        <v>3.1899999999999998E-10</v>
      </c>
      <c r="F141" s="5" t="s">
        <v>2666</v>
      </c>
      <c r="G141" s="5" t="s">
        <v>2667</v>
      </c>
      <c r="H141" s="5" t="s">
        <v>2668</v>
      </c>
      <c r="I141" s="5" t="s">
        <v>1869</v>
      </c>
      <c r="J141" s="5" t="s">
        <v>1869</v>
      </c>
      <c r="K141" s="5" t="s">
        <v>1871</v>
      </c>
      <c r="L141" s="5" t="s">
        <v>2669</v>
      </c>
      <c r="M141" s="5" t="s">
        <v>2670</v>
      </c>
      <c r="N141" s="5" t="s">
        <v>1889</v>
      </c>
      <c r="P141" s="5" t="s">
        <v>5</v>
      </c>
      <c r="Q141" s="5" t="s">
        <v>5</v>
      </c>
    </row>
    <row r="142" spans="1:17" x14ac:dyDescent="0.2">
      <c r="A142" s="5" t="s">
        <v>1359</v>
      </c>
      <c r="B142" s="5" t="s">
        <v>1360</v>
      </c>
      <c r="C142" s="5">
        <v>3.3583150069999999</v>
      </c>
      <c r="D142" s="5">
        <v>8.0203229999999993E-3</v>
      </c>
      <c r="F142" s="5" t="s">
        <v>2129</v>
      </c>
      <c r="G142" s="5" t="s">
        <v>2130</v>
      </c>
      <c r="H142" s="5" t="s">
        <v>2131</v>
      </c>
      <c r="I142" s="5" t="s">
        <v>1869</v>
      </c>
      <c r="J142" s="5" t="s">
        <v>1869</v>
      </c>
      <c r="K142" s="5" t="s">
        <v>1871</v>
      </c>
      <c r="L142" s="5" t="s">
        <v>2132</v>
      </c>
      <c r="M142" s="5" t="s">
        <v>2133</v>
      </c>
      <c r="N142" s="5" t="s">
        <v>2134</v>
      </c>
      <c r="P142" s="5" t="s">
        <v>2</v>
      </c>
      <c r="Q142" s="5" t="s">
        <v>2</v>
      </c>
    </row>
    <row r="143" spans="1:17" x14ac:dyDescent="0.2">
      <c r="A143" s="5" t="s">
        <v>865</v>
      </c>
      <c r="B143" s="5" t="s">
        <v>866</v>
      </c>
      <c r="C143" s="5">
        <v>3.329323348</v>
      </c>
      <c r="D143" s="5">
        <v>7.7916219999999998E-3</v>
      </c>
      <c r="F143" s="5" t="s">
        <v>2178</v>
      </c>
      <c r="I143" s="5" t="s">
        <v>1869</v>
      </c>
      <c r="J143" s="5" t="s">
        <v>1869</v>
      </c>
      <c r="K143" s="5" t="s">
        <v>1871</v>
      </c>
      <c r="L143" s="5" t="s">
        <v>2179</v>
      </c>
      <c r="M143" s="5" t="s">
        <v>2180</v>
      </c>
      <c r="N143" s="5" t="s">
        <v>2092</v>
      </c>
      <c r="P143" s="5" t="s">
        <v>2</v>
      </c>
      <c r="Q143" s="5" t="s">
        <v>5</v>
      </c>
    </row>
    <row r="144" spans="1:17" x14ac:dyDescent="0.2">
      <c r="A144" s="5" t="s">
        <v>426</v>
      </c>
      <c r="B144" s="5" t="s">
        <v>429</v>
      </c>
      <c r="C144" s="5">
        <v>3.2365264420000002</v>
      </c>
      <c r="D144" s="9">
        <v>6.7999999999999995E-7</v>
      </c>
      <c r="F144" s="5" t="s">
        <v>2302</v>
      </c>
      <c r="H144" s="5" t="s">
        <v>2303</v>
      </c>
      <c r="I144" s="5" t="s">
        <v>1869</v>
      </c>
      <c r="J144" s="5" t="s">
        <v>1869</v>
      </c>
      <c r="K144" s="5" t="s">
        <v>1871</v>
      </c>
      <c r="L144" s="5" t="s">
        <v>2304</v>
      </c>
      <c r="M144" s="5" t="s">
        <v>2305</v>
      </c>
      <c r="N144" s="5" t="s">
        <v>1975</v>
      </c>
      <c r="P144" s="5" t="s">
        <v>5</v>
      </c>
      <c r="Q144" s="5" t="s">
        <v>5</v>
      </c>
    </row>
    <row r="145" spans="1:17" x14ac:dyDescent="0.2">
      <c r="A145" s="5" t="s">
        <v>1177</v>
      </c>
      <c r="B145" s="5" t="s">
        <v>1178</v>
      </c>
      <c r="C145" s="5">
        <v>3.2142718609999998</v>
      </c>
      <c r="D145" s="9">
        <v>4.95E-6</v>
      </c>
      <c r="F145" s="5" t="s">
        <v>2806</v>
      </c>
      <c r="I145" s="5" t="s">
        <v>1869</v>
      </c>
      <c r="J145" s="5" t="s">
        <v>1869</v>
      </c>
      <c r="K145" s="5" t="s">
        <v>1871</v>
      </c>
      <c r="P145" s="5" t="s">
        <v>2</v>
      </c>
      <c r="Q145" s="5" t="s">
        <v>2</v>
      </c>
    </row>
    <row r="146" spans="1:17" x14ac:dyDescent="0.2">
      <c r="A146" s="5" t="s">
        <v>41</v>
      </c>
      <c r="B146" s="5" t="s">
        <v>43</v>
      </c>
      <c r="C146" s="5">
        <v>3.1601477280000001</v>
      </c>
      <c r="D146" s="5">
        <v>5.0679369999999998E-3</v>
      </c>
      <c r="F146" s="5" t="s">
        <v>2605</v>
      </c>
      <c r="I146" s="5" t="s">
        <v>1869</v>
      </c>
      <c r="J146" s="5" t="s">
        <v>1869</v>
      </c>
      <c r="K146" s="5" t="s">
        <v>1871</v>
      </c>
      <c r="P146" s="5" t="s">
        <v>5</v>
      </c>
      <c r="Q146" s="5" t="s">
        <v>2</v>
      </c>
    </row>
    <row r="147" spans="1:17" x14ac:dyDescent="0.2">
      <c r="A147" s="5" t="s">
        <v>1117</v>
      </c>
      <c r="B147" s="5" t="s">
        <v>1119</v>
      </c>
      <c r="C147" s="5">
        <v>3.1214654510000002</v>
      </c>
      <c r="D147" s="9">
        <v>1.9899999999999999E-5</v>
      </c>
      <c r="F147" s="5" t="s">
        <v>2237</v>
      </c>
      <c r="H147" s="5" t="s">
        <v>2238</v>
      </c>
      <c r="I147" s="5" t="s">
        <v>1869</v>
      </c>
      <c r="J147" s="5" t="s">
        <v>1869</v>
      </c>
      <c r="K147" s="5" t="s">
        <v>1871</v>
      </c>
      <c r="L147" s="5" t="s">
        <v>2239</v>
      </c>
      <c r="M147" s="5" t="s">
        <v>2240</v>
      </c>
      <c r="N147" s="5" t="s">
        <v>1862</v>
      </c>
      <c r="P147" s="5" t="s">
        <v>2</v>
      </c>
      <c r="Q147" s="5" t="s">
        <v>2</v>
      </c>
    </row>
    <row r="148" spans="1:17" x14ac:dyDescent="0.2">
      <c r="A148" s="5" t="s">
        <v>770</v>
      </c>
      <c r="B148" s="5" t="s">
        <v>773</v>
      </c>
      <c r="C148" s="5">
        <v>3.030056208</v>
      </c>
      <c r="D148" s="9">
        <v>2.3800000000000001E-9</v>
      </c>
      <c r="F148" s="5" t="s">
        <v>2490</v>
      </c>
      <c r="I148" s="5" t="s">
        <v>1869</v>
      </c>
      <c r="J148" s="5" t="s">
        <v>1869</v>
      </c>
      <c r="K148" s="5" t="s">
        <v>1871</v>
      </c>
      <c r="L148" s="5" t="s">
        <v>2491</v>
      </c>
      <c r="M148" s="5" t="s">
        <v>2492</v>
      </c>
      <c r="N148" s="5" t="s">
        <v>1946</v>
      </c>
      <c r="P148" s="5" t="s">
        <v>5</v>
      </c>
      <c r="Q148" s="5" t="s">
        <v>5</v>
      </c>
    </row>
    <row r="149" spans="1:17" x14ac:dyDescent="0.2">
      <c r="A149" s="5" t="s">
        <v>1821</v>
      </c>
      <c r="B149" s="5" t="s">
        <v>1824</v>
      </c>
      <c r="C149" s="5">
        <v>3.0247978510000002</v>
      </c>
      <c r="D149" s="5">
        <v>1.8376800000000001E-4</v>
      </c>
      <c r="F149" s="5" t="s">
        <v>2529</v>
      </c>
      <c r="G149" s="5" t="s">
        <v>2530</v>
      </c>
      <c r="H149" s="5" t="s">
        <v>2531</v>
      </c>
      <c r="I149" s="5" t="s">
        <v>1869</v>
      </c>
      <c r="J149" s="5" t="s">
        <v>1869</v>
      </c>
      <c r="K149" s="5" t="s">
        <v>1890</v>
      </c>
      <c r="L149" s="5" t="s">
        <v>2521</v>
      </c>
      <c r="M149" s="5" t="s">
        <v>2522</v>
      </c>
      <c r="N149" s="5" t="s">
        <v>2097</v>
      </c>
      <c r="P149" s="5" t="s">
        <v>5</v>
      </c>
      <c r="Q149" s="5" t="s">
        <v>5</v>
      </c>
    </row>
    <row r="150" spans="1:17" x14ac:dyDescent="0.2">
      <c r="A150" s="5" t="s">
        <v>1036</v>
      </c>
      <c r="B150" s="5" t="s">
        <v>1037</v>
      </c>
      <c r="C150" s="5">
        <v>3.012206478</v>
      </c>
      <c r="D150" s="9">
        <v>3.4999999999999999E-6</v>
      </c>
      <c r="F150" s="5" t="s">
        <v>2178</v>
      </c>
      <c r="I150" s="5" t="s">
        <v>1869</v>
      </c>
      <c r="J150" s="5" t="s">
        <v>1869</v>
      </c>
      <c r="K150" s="5" t="s">
        <v>1890</v>
      </c>
      <c r="L150" s="5" t="s">
        <v>2179</v>
      </c>
      <c r="M150" s="5" t="s">
        <v>2180</v>
      </c>
      <c r="N150" s="5" t="s">
        <v>2092</v>
      </c>
      <c r="P150" s="5" t="s">
        <v>2</v>
      </c>
      <c r="Q150" s="5" t="s">
        <v>5</v>
      </c>
    </row>
    <row r="151" spans="1:17" x14ac:dyDescent="0.2">
      <c r="A151" s="5" t="s">
        <v>101</v>
      </c>
      <c r="B151" s="5" t="s">
        <v>102</v>
      </c>
      <c r="C151" s="5">
        <v>3.0091089050000002</v>
      </c>
      <c r="D151" s="9">
        <v>1.6900000000000001E-5</v>
      </c>
      <c r="F151" s="5" t="s">
        <v>2270</v>
      </c>
      <c r="H151" s="5" t="s">
        <v>2316</v>
      </c>
      <c r="I151" s="5" t="s">
        <v>1869</v>
      </c>
      <c r="J151" s="5" t="s">
        <v>1869</v>
      </c>
      <c r="K151" s="5" t="s">
        <v>1890</v>
      </c>
      <c r="P151" s="5" t="s">
        <v>2</v>
      </c>
      <c r="Q151" s="5" t="s">
        <v>5</v>
      </c>
    </row>
    <row r="152" spans="1:17" x14ac:dyDescent="0.2">
      <c r="A152" s="5" t="s">
        <v>325</v>
      </c>
      <c r="B152" s="5" t="s">
        <v>329</v>
      </c>
      <c r="C152" s="5">
        <v>3.00679746</v>
      </c>
      <c r="D152" s="9">
        <v>6.7999999999999995E-7</v>
      </c>
      <c r="F152" s="5" t="s">
        <v>1899</v>
      </c>
      <c r="I152" s="5" t="s">
        <v>1869</v>
      </c>
      <c r="J152" s="5" t="s">
        <v>1869</v>
      </c>
      <c r="K152" s="5" t="s">
        <v>1871</v>
      </c>
      <c r="P152" s="5" t="s">
        <v>5</v>
      </c>
      <c r="Q152" s="5" t="s">
        <v>5</v>
      </c>
    </row>
    <row r="153" spans="1:17" x14ac:dyDescent="0.2">
      <c r="A153" s="5" t="s">
        <v>541</v>
      </c>
      <c r="B153" s="5" t="s">
        <v>543</v>
      </c>
      <c r="C153" s="5">
        <v>2.9883909860000002</v>
      </c>
      <c r="D153" s="9">
        <v>7.37E-7</v>
      </c>
      <c r="F153" s="5" t="s">
        <v>2270</v>
      </c>
      <c r="I153" s="5" t="s">
        <v>1869</v>
      </c>
      <c r="J153" s="5" t="s">
        <v>1869</v>
      </c>
      <c r="K153" s="5" t="s">
        <v>1890</v>
      </c>
      <c r="L153" s="5" t="s">
        <v>2090</v>
      </c>
      <c r="M153" s="5" t="s">
        <v>2091</v>
      </c>
      <c r="N153" s="5" t="s">
        <v>2092</v>
      </c>
      <c r="P153" s="5" t="s">
        <v>5</v>
      </c>
      <c r="Q153" s="5" t="s">
        <v>5</v>
      </c>
    </row>
    <row r="154" spans="1:17" x14ac:dyDescent="0.2">
      <c r="A154" s="5" t="s">
        <v>1173</v>
      </c>
      <c r="B154" s="5" t="s">
        <v>1174</v>
      </c>
      <c r="C154" s="5">
        <v>2.9433128690000001</v>
      </c>
      <c r="D154" s="9">
        <v>7.0700000000000004E-8</v>
      </c>
      <c r="F154" s="5" t="s">
        <v>2062</v>
      </c>
      <c r="G154" s="5" t="s">
        <v>2063</v>
      </c>
      <c r="H154" s="5" t="s">
        <v>2064</v>
      </c>
      <c r="I154" s="5" t="s">
        <v>1869</v>
      </c>
      <c r="J154" s="5" t="s">
        <v>1869</v>
      </c>
      <c r="K154" s="5" t="s">
        <v>1871</v>
      </c>
      <c r="L154" s="5" t="s">
        <v>2065</v>
      </c>
      <c r="M154" s="5" t="s">
        <v>2066</v>
      </c>
      <c r="N154" s="5" t="s">
        <v>1975</v>
      </c>
      <c r="P154" s="5" t="s">
        <v>2</v>
      </c>
      <c r="Q154" s="5" t="s">
        <v>5</v>
      </c>
    </row>
    <row r="155" spans="1:17" x14ac:dyDescent="0.2">
      <c r="A155" s="5" t="s">
        <v>944</v>
      </c>
      <c r="B155" s="5" t="s">
        <v>946</v>
      </c>
      <c r="C155" s="5">
        <v>2.929476244</v>
      </c>
      <c r="D155" s="5">
        <v>1.043043E-3</v>
      </c>
      <c r="F155" s="5" t="s">
        <v>2275</v>
      </c>
      <c r="G155" s="5" t="s">
        <v>1895</v>
      </c>
      <c r="H155" s="5" t="s">
        <v>2276</v>
      </c>
      <c r="I155" s="5" t="s">
        <v>1869</v>
      </c>
      <c r="J155" s="5" t="s">
        <v>1869</v>
      </c>
      <c r="K155" s="5" t="s">
        <v>1890</v>
      </c>
      <c r="L155" s="5" t="s">
        <v>2085</v>
      </c>
      <c r="M155" s="5" t="s">
        <v>2086</v>
      </c>
      <c r="N155" s="5" t="s">
        <v>2087</v>
      </c>
      <c r="O155" s="5" t="s">
        <v>4078</v>
      </c>
      <c r="P155" s="5" t="s">
        <v>5</v>
      </c>
      <c r="Q155" s="5" t="s">
        <v>5</v>
      </c>
    </row>
    <row r="156" spans="1:17" x14ac:dyDescent="0.2">
      <c r="A156" s="5" t="s">
        <v>444</v>
      </c>
      <c r="B156" s="5" t="s">
        <v>445</v>
      </c>
      <c r="C156" s="5">
        <v>2.8868456830000002</v>
      </c>
      <c r="D156" s="5">
        <v>1.869749E-3</v>
      </c>
      <c r="F156" s="5" t="s">
        <v>2076</v>
      </c>
      <c r="G156" s="5" t="s">
        <v>2077</v>
      </c>
      <c r="H156" s="5" t="s">
        <v>2078</v>
      </c>
      <c r="I156" s="5" t="s">
        <v>1869</v>
      </c>
      <c r="J156" s="5" t="s">
        <v>1869</v>
      </c>
      <c r="K156" s="5" t="s">
        <v>1890</v>
      </c>
      <c r="L156" s="5" t="s">
        <v>2079</v>
      </c>
      <c r="M156" s="5" t="s">
        <v>2080</v>
      </c>
      <c r="N156" s="5" t="s">
        <v>1893</v>
      </c>
      <c r="O156" s="5" t="s">
        <v>4074</v>
      </c>
      <c r="P156" s="5" t="s">
        <v>2</v>
      </c>
      <c r="Q156" s="5" t="s">
        <v>5</v>
      </c>
    </row>
    <row r="157" spans="1:17" x14ac:dyDescent="0.2">
      <c r="A157" s="5" t="s">
        <v>333</v>
      </c>
      <c r="B157" s="5" t="s">
        <v>336</v>
      </c>
      <c r="C157" s="5">
        <v>2.8613538630000002</v>
      </c>
      <c r="D157" s="9">
        <v>8.4100000000000005E-9</v>
      </c>
      <c r="F157" s="5" t="s">
        <v>2409</v>
      </c>
      <c r="G157" s="5" t="s">
        <v>2410</v>
      </c>
      <c r="H157" s="5" t="s">
        <v>2411</v>
      </c>
      <c r="I157" s="5" t="s">
        <v>1869</v>
      </c>
      <c r="J157" s="5" t="s">
        <v>1869</v>
      </c>
      <c r="K157" s="5" t="s">
        <v>1871</v>
      </c>
      <c r="L157" s="5" t="s">
        <v>2412</v>
      </c>
      <c r="M157" s="5" t="s">
        <v>2413</v>
      </c>
      <c r="N157" s="5" t="s">
        <v>2414</v>
      </c>
      <c r="P157" s="5" t="s">
        <v>5</v>
      </c>
      <c r="Q157" s="5" t="s">
        <v>2</v>
      </c>
    </row>
    <row r="158" spans="1:17" x14ac:dyDescent="0.2">
      <c r="A158" s="5" t="s">
        <v>1258</v>
      </c>
      <c r="B158" s="5" t="s">
        <v>1261</v>
      </c>
      <c r="C158" s="5">
        <v>2.8516051149999999</v>
      </c>
      <c r="D158" s="9">
        <v>8.7600000000000004E-9</v>
      </c>
      <c r="F158" s="5" t="s">
        <v>2503</v>
      </c>
      <c r="G158" s="5" t="s">
        <v>2504</v>
      </c>
      <c r="H158" s="5" t="s">
        <v>2505</v>
      </c>
      <c r="I158" s="5" t="s">
        <v>1869</v>
      </c>
      <c r="J158" s="5" t="s">
        <v>1869</v>
      </c>
      <c r="K158" s="5" t="s">
        <v>1871</v>
      </c>
      <c r="L158" s="5" t="s">
        <v>2506</v>
      </c>
      <c r="M158" s="5" t="s">
        <v>2507</v>
      </c>
      <c r="N158" s="5" t="s">
        <v>1905</v>
      </c>
      <c r="P158" s="5" t="s">
        <v>5</v>
      </c>
      <c r="Q158" s="5" t="s">
        <v>5</v>
      </c>
    </row>
    <row r="159" spans="1:17" x14ac:dyDescent="0.2">
      <c r="A159" s="5" t="s">
        <v>65</v>
      </c>
      <c r="B159" s="5" t="s">
        <v>67</v>
      </c>
      <c r="C159" s="5">
        <v>2.8481008490000002</v>
      </c>
      <c r="D159" s="9">
        <v>9.8399999999999994E-8</v>
      </c>
      <c r="F159" s="5" t="s">
        <v>1899</v>
      </c>
      <c r="I159" s="5" t="s">
        <v>1869</v>
      </c>
      <c r="J159" s="5" t="s">
        <v>1869</v>
      </c>
      <c r="K159" s="5" t="s">
        <v>1871</v>
      </c>
      <c r="P159" s="5" t="s">
        <v>5</v>
      </c>
      <c r="Q159" s="5" t="s">
        <v>2</v>
      </c>
    </row>
    <row r="160" spans="1:17" x14ac:dyDescent="0.2">
      <c r="A160" s="5" t="s">
        <v>462</v>
      </c>
      <c r="B160" s="5" t="s">
        <v>464</v>
      </c>
      <c r="C160" s="5">
        <v>2.8228021349999999</v>
      </c>
      <c r="D160" s="9">
        <v>5.9399999999999998E-9</v>
      </c>
      <c r="F160" s="5" t="s">
        <v>2120</v>
      </c>
      <c r="I160" s="5" t="s">
        <v>1869</v>
      </c>
      <c r="J160" s="5" t="s">
        <v>1869</v>
      </c>
      <c r="K160" s="5" t="s">
        <v>1871</v>
      </c>
      <c r="P160" s="5" t="s">
        <v>5</v>
      </c>
      <c r="Q160" s="5" t="s">
        <v>5</v>
      </c>
    </row>
    <row r="161" spans="1:17" x14ac:dyDescent="0.2">
      <c r="A161" s="5" t="s">
        <v>381</v>
      </c>
      <c r="B161" s="5" t="s">
        <v>382</v>
      </c>
      <c r="C161" s="5">
        <v>2.8224920789999999</v>
      </c>
      <c r="D161" s="9">
        <v>4.5800000000000002E-6</v>
      </c>
      <c r="F161" s="5" t="s">
        <v>2651</v>
      </c>
      <c r="I161" s="5" t="s">
        <v>1869</v>
      </c>
      <c r="J161" s="5" t="s">
        <v>1869</v>
      </c>
      <c r="K161" s="5" t="s">
        <v>1871</v>
      </c>
      <c r="P161" s="5" t="s">
        <v>2</v>
      </c>
      <c r="Q161" s="5" t="s">
        <v>5</v>
      </c>
    </row>
    <row r="162" spans="1:17" x14ac:dyDescent="0.2">
      <c r="A162" s="5" t="s">
        <v>1032</v>
      </c>
      <c r="B162" s="5" t="s">
        <v>1035</v>
      </c>
      <c r="C162" s="5">
        <v>2.8210900510000001</v>
      </c>
      <c r="D162" s="5">
        <v>1.14591E-4</v>
      </c>
      <c r="F162" s="5" t="s">
        <v>1976</v>
      </c>
      <c r="G162" s="5" t="s">
        <v>1977</v>
      </c>
      <c r="H162" s="5" t="s">
        <v>1978</v>
      </c>
      <c r="I162" s="5" t="s">
        <v>1869</v>
      </c>
      <c r="J162" s="5" t="s">
        <v>1869</v>
      </c>
      <c r="K162" s="5" t="s">
        <v>1871</v>
      </c>
      <c r="L162" s="5" t="s">
        <v>1979</v>
      </c>
      <c r="M162" s="5" t="s">
        <v>1980</v>
      </c>
      <c r="N162" s="5" t="s">
        <v>1981</v>
      </c>
      <c r="P162" s="5" t="s">
        <v>5</v>
      </c>
      <c r="Q162" s="5" t="s">
        <v>5</v>
      </c>
    </row>
    <row r="163" spans="1:17" x14ac:dyDescent="0.2">
      <c r="A163" s="5" t="s">
        <v>862</v>
      </c>
      <c r="B163" s="5" t="s">
        <v>864</v>
      </c>
      <c r="C163" s="5">
        <v>2.8187866609999999</v>
      </c>
      <c r="D163" s="9">
        <v>4.21E-8</v>
      </c>
      <c r="F163" s="5" t="s">
        <v>1899</v>
      </c>
      <c r="I163" s="5" t="s">
        <v>1869</v>
      </c>
      <c r="J163" s="5" t="s">
        <v>1869</v>
      </c>
      <c r="K163" s="5" t="s">
        <v>1871</v>
      </c>
      <c r="P163" s="5" t="s">
        <v>5</v>
      </c>
      <c r="Q163" s="5" t="s">
        <v>5</v>
      </c>
    </row>
    <row r="164" spans="1:17" x14ac:dyDescent="0.2">
      <c r="A164" s="5" t="s">
        <v>1149</v>
      </c>
      <c r="B164" s="5" t="s">
        <v>1150</v>
      </c>
      <c r="C164" s="5">
        <v>2.7955840539999999</v>
      </c>
      <c r="D164" s="9">
        <v>6.8499999999999996E-6</v>
      </c>
      <c r="F164" s="5" t="s">
        <v>2493</v>
      </c>
      <c r="G164" s="5" t="s">
        <v>2005</v>
      </c>
      <c r="H164" s="5" t="s">
        <v>2494</v>
      </c>
      <c r="I164" s="5" t="s">
        <v>1869</v>
      </c>
      <c r="J164" s="5" t="s">
        <v>1869</v>
      </c>
      <c r="K164" s="5" t="s">
        <v>1871</v>
      </c>
      <c r="L164" s="5" t="s">
        <v>2495</v>
      </c>
      <c r="M164" s="5" t="s">
        <v>2496</v>
      </c>
      <c r="N164" s="5" t="s">
        <v>1986</v>
      </c>
      <c r="P164" s="5" t="s">
        <v>2</v>
      </c>
      <c r="Q164" s="5" t="s">
        <v>5</v>
      </c>
    </row>
    <row r="165" spans="1:17" x14ac:dyDescent="0.2">
      <c r="A165" s="5" t="s">
        <v>389</v>
      </c>
      <c r="B165" s="5" t="s">
        <v>391</v>
      </c>
      <c r="C165" s="5">
        <v>2.764769893</v>
      </c>
      <c r="D165" s="5">
        <v>2.7675389999999998E-3</v>
      </c>
      <c r="F165" s="5" t="s">
        <v>2660</v>
      </c>
      <c r="G165" s="5" t="s">
        <v>2661</v>
      </c>
      <c r="H165" s="5" t="s">
        <v>2662</v>
      </c>
      <c r="I165" s="5" t="s">
        <v>1869</v>
      </c>
      <c r="J165" s="5" t="s">
        <v>1869</v>
      </c>
      <c r="K165" s="5" t="s">
        <v>1890</v>
      </c>
      <c r="L165" s="5" t="s">
        <v>2184</v>
      </c>
      <c r="M165" s="5" t="s">
        <v>2185</v>
      </c>
      <c r="N165" s="5" t="s">
        <v>1905</v>
      </c>
      <c r="P165" s="5" t="s">
        <v>5</v>
      </c>
      <c r="Q165" s="5" t="s">
        <v>5</v>
      </c>
    </row>
    <row r="166" spans="1:17" x14ac:dyDescent="0.2">
      <c r="A166" s="5" t="s">
        <v>1691</v>
      </c>
      <c r="B166" s="5" t="s">
        <v>1692</v>
      </c>
      <c r="C166" s="5">
        <v>2.7511066990000002</v>
      </c>
      <c r="D166" s="5">
        <v>7.4887799999999996E-3</v>
      </c>
      <c r="F166" s="5" t="s">
        <v>2212</v>
      </c>
      <c r="G166" s="5" t="s">
        <v>1895</v>
      </c>
      <c r="H166" s="5" t="s">
        <v>2213</v>
      </c>
      <c r="I166" s="5" t="s">
        <v>1869</v>
      </c>
      <c r="J166" s="5" t="s">
        <v>1869</v>
      </c>
      <c r="K166" s="5" t="s">
        <v>1988</v>
      </c>
      <c r="L166" s="5" t="s">
        <v>2214</v>
      </c>
      <c r="M166" s="5" t="s">
        <v>2215</v>
      </c>
      <c r="N166" s="5" t="s">
        <v>1893</v>
      </c>
      <c r="O166" s="5" t="s">
        <v>4069</v>
      </c>
      <c r="P166" s="5" t="s">
        <v>2</v>
      </c>
      <c r="Q166" s="5" t="s">
        <v>5</v>
      </c>
    </row>
    <row r="167" spans="1:17" x14ac:dyDescent="0.2">
      <c r="A167" s="5" t="s">
        <v>1602</v>
      </c>
      <c r="B167" s="5" t="s">
        <v>1603</v>
      </c>
      <c r="C167" s="5">
        <v>2.7198204399999999</v>
      </c>
      <c r="D167" s="5">
        <v>3.0134089999999999E-3</v>
      </c>
      <c r="F167" s="5" t="s">
        <v>2786</v>
      </c>
      <c r="I167" s="5" t="s">
        <v>1869</v>
      </c>
      <c r="J167" s="5" t="s">
        <v>1869</v>
      </c>
      <c r="K167" s="5" t="s">
        <v>1871</v>
      </c>
      <c r="P167" s="5" t="s">
        <v>2</v>
      </c>
      <c r="Q167" s="5" t="s">
        <v>2</v>
      </c>
    </row>
    <row r="168" spans="1:17" x14ac:dyDescent="0.2">
      <c r="A168" s="5" t="s">
        <v>503</v>
      </c>
      <c r="B168" s="5" t="s">
        <v>504</v>
      </c>
      <c r="C168" s="5">
        <v>2.6999489849999998</v>
      </c>
      <c r="D168" s="5">
        <v>9.2309899999999997E-3</v>
      </c>
      <c r="F168" s="5" t="s">
        <v>2193</v>
      </c>
      <c r="H168" s="5" t="s">
        <v>2194</v>
      </c>
      <c r="I168" s="5" t="s">
        <v>1869</v>
      </c>
      <c r="J168" s="5" t="s">
        <v>1869</v>
      </c>
      <c r="K168" s="5" t="s">
        <v>1988</v>
      </c>
      <c r="L168" s="5" t="s">
        <v>2195</v>
      </c>
      <c r="M168" s="5" t="s">
        <v>2196</v>
      </c>
      <c r="N168" s="5" t="s">
        <v>1893</v>
      </c>
      <c r="O168" s="5" t="s">
        <v>4069</v>
      </c>
      <c r="P168" s="5" t="s">
        <v>2</v>
      </c>
      <c r="Q168" s="5" t="s">
        <v>2</v>
      </c>
    </row>
    <row r="169" spans="1:17" x14ac:dyDescent="0.2">
      <c r="A169" s="5" t="s">
        <v>467</v>
      </c>
      <c r="B169" s="5" t="s">
        <v>469</v>
      </c>
      <c r="C169" s="5">
        <v>2.6811453649999999</v>
      </c>
      <c r="D169" s="9">
        <v>1.2200000000000001E-7</v>
      </c>
      <c r="F169" s="5" t="s">
        <v>2387</v>
      </c>
      <c r="H169" s="5" t="s">
        <v>2388</v>
      </c>
      <c r="I169" s="5" t="s">
        <v>1869</v>
      </c>
      <c r="J169" s="5" t="s">
        <v>1869</v>
      </c>
      <c r="K169" s="5" t="s">
        <v>1871</v>
      </c>
      <c r="L169" s="5" t="s">
        <v>2389</v>
      </c>
      <c r="M169" s="5" t="s">
        <v>2390</v>
      </c>
      <c r="N169" s="5" t="s">
        <v>1889</v>
      </c>
      <c r="P169" s="5" t="s">
        <v>5</v>
      </c>
      <c r="Q169" s="5" t="s">
        <v>5</v>
      </c>
    </row>
    <row r="170" spans="1:17" x14ac:dyDescent="0.2">
      <c r="A170" s="5" t="s">
        <v>1594</v>
      </c>
      <c r="B170" s="5" t="s">
        <v>1595</v>
      </c>
      <c r="C170" s="5">
        <v>2.6703339229999998</v>
      </c>
      <c r="D170" s="5">
        <v>2.0749599999999999E-4</v>
      </c>
      <c r="F170" s="5" t="s">
        <v>2186</v>
      </c>
      <c r="H170" s="5" t="s">
        <v>2200</v>
      </c>
      <c r="I170" s="5" t="s">
        <v>1869</v>
      </c>
      <c r="J170" s="5" t="s">
        <v>1869</v>
      </c>
      <c r="K170" s="5" t="s">
        <v>1890</v>
      </c>
      <c r="L170" s="5" t="s">
        <v>2187</v>
      </c>
      <c r="M170" s="5" t="s">
        <v>2188</v>
      </c>
      <c r="N170" s="5" t="s">
        <v>2189</v>
      </c>
      <c r="O170" s="5" t="s">
        <v>4078</v>
      </c>
      <c r="P170" s="5" t="s">
        <v>2</v>
      </c>
      <c r="Q170" s="5" t="s">
        <v>2</v>
      </c>
    </row>
    <row r="171" spans="1:17" x14ac:dyDescent="0.2">
      <c r="A171" s="5" t="s">
        <v>400</v>
      </c>
      <c r="B171" s="5" t="s">
        <v>401</v>
      </c>
      <c r="C171" s="5">
        <v>2.6576873519999999</v>
      </c>
      <c r="D171" s="5">
        <v>6.2021580000000002E-3</v>
      </c>
      <c r="F171" s="5" t="s">
        <v>1899</v>
      </c>
      <c r="I171" s="5" t="s">
        <v>1869</v>
      </c>
      <c r="J171" s="5" t="s">
        <v>1869</v>
      </c>
      <c r="K171" s="5" t="s">
        <v>1890</v>
      </c>
      <c r="P171" s="5" t="s">
        <v>5</v>
      </c>
      <c r="Q171" s="5" t="s">
        <v>5</v>
      </c>
    </row>
    <row r="172" spans="1:17" x14ac:dyDescent="0.2">
      <c r="A172" s="5" t="s">
        <v>898</v>
      </c>
      <c r="B172" s="5" t="s">
        <v>900</v>
      </c>
      <c r="C172" s="5">
        <v>2.6483901419999998</v>
      </c>
      <c r="D172" s="5">
        <v>9.8309799999999996E-3</v>
      </c>
      <c r="F172" s="5" t="s">
        <v>2708</v>
      </c>
      <c r="G172" s="5" t="s">
        <v>2709</v>
      </c>
      <c r="H172" s="5" t="s">
        <v>2710</v>
      </c>
      <c r="I172" s="5" t="s">
        <v>1869</v>
      </c>
      <c r="J172" s="5" t="s">
        <v>1869</v>
      </c>
      <c r="K172" s="5" t="s">
        <v>1871</v>
      </c>
      <c r="L172" s="5" t="s">
        <v>2711</v>
      </c>
      <c r="M172" s="5" t="s">
        <v>2712</v>
      </c>
      <c r="N172" s="5" t="s">
        <v>2097</v>
      </c>
      <c r="P172" s="5" t="s">
        <v>5</v>
      </c>
      <c r="Q172" s="5" t="s">
        <v>5</v>
      </c>
    </row>
    <row r="173" spans="1:17" x14ac:dyDescent="0.2">
      <c r="A173" s="5" t="s">
        <v>1237</v>
      </c>
      <c r="B173" s="5" t="s">
        <v>1238</v>
      </c>
      <c r="C173" s="5">
        <v>2.6355945190000001</v>
      </c>
      <c r="D173" s="5">
        <v>3.0134089999999999E-3</v>
      </c>
      <c r="F173" s="5" t="s">
        <v>2639</v>
      </c>
      <c r="I173" s="5" t="s">
        <v>1869</v>
      </c>
      <c r="J173" s="5" t="s">
        <v>1869</v>
      </c>
      <c r="K173" s="5" t="s">
        <v>1890</v>
      </c>
      <c r="P173" s="5" t="s">
        <v>2</v>
      </c>
      <c r="Q173" s="5" t="s">
        <v>2</v>
      </c>
    </row>
    <row r="174" spans="1:17" x14ac:dyDescent="0.2">
      <c r="A174" s="5" t="s">
        <v>852</v>
      </c>
      <c r="B174" s="5" t="s">
        <v>853</v>
      </c>
      <c r="C174" s="5">
        <v>2.624507049</v>
      </c>
      <c r="D174" s="9">
        <v>3.5600000000000001E-8</v>
      </c>
      <c r="F174" s="5" t="s">
        <v>1899</v>
      </c>
      <c r="I174" s="5" t="s">
        <v>1869</v>
      </c>
      <c r="J174" s="5" t="s">
        <v>1869</v>
      </c>
      <c r="K174" s="5" t="s">
        <v>1988</v>
      </c>
      <c r="P174" s="5" t="s">
        <v>2</v>
      </c>
      <c r="Q174" s="5" t="s">
        <v>5</v>
      </c>
    </row>
    <row r="175" spans="1:17" x14ac:dyDescent="0.2">
      <c r="A175" s="5" t="s">
        <v>138</v>
      </c>
      <c r="B175" s="5" t="s">
        <v>141</v>
      </c>
      <c r="C175" s="5">
        <v>2.6155013149999999</v>
      </c>
      <c r="D175" s="9">
        <v>9.5600000000000004E-7</v>
      </c>
      <c r="F175" s="5" t="s">
        <v>2600</v>
      </c>
      <c r="H175" s="5" t="s">
        <v>2601</v>
      </c>
      <c r="I175" s="5" t="s">
        <v>1869</v>
      </c>
      <c r="J175" s="5" t="s">
        <v>1869</v>
      </c>
      <c r="K175" s="5" t="s">
        <v>1871</v>
      </c>
      <c r="L175" s="5" t="s">
        <v>2602</v>
      </c>
      <c r="M175" s="5" t="s">
        <v>2603</v>
      </c>
      <c r="N175" s="5" t="s">
        <v>2604</v>
      </c>
      <c r="P175" s="5" t="s">
        <v>5</v>
      </c>
      <c r="Q175" s="5" t="s">
        <v>5</v>
      </c>
    </row>
    <row r="176" spans="1:17" x14ac:dyDescent="0.2">
      <c r="A176" s="5" t="s">
        <v>356</v>
      </c>
      <c r="B176" s="5" t="s">
        <v>357</v>
      </c>
      <c r="C176" s="5">
        <v>2.6115329219999999</v>
      </c>
      <c r="D176" s="9">
        <v>2.7499999999999999E-6</v>
      </c>
      <c r="F176" s="5" t="s">
        <v>2286</v>
      </c>
      <c r="I176" s="5" t="s">
        <v>1869</v>
      </c>
      <c r="J176" s="5" t="s">
        <v>1869</v>
      </c>
      <c r="K176" s="5" t="s">
        <v>1871</v>
      </c>
      <c r="L176" s="5" t="s">
        <v>2287</v>
      </c>
      <c r="M176" s="5" t="s">
        <v>2288</v>
      </c>
      <c r="N176" s="5" t="s">
        <v>2289</v>
      </c>
      <c r="P176" s="5" t="s">
        <v>2</v>
      </c>
      <c r="Q176" s="5" t="s">
        <v>5</v>
      </c>
    </row>
    <row r="177" spans="1:17" x14ac:dyDescent="0.2">
      <c r="A177" s="5" t="s">
        <v>99</v>
      </c>
      <c r="B177" s="5" t="s">
        <v>100</v>
      </c>
      <c r="C177" s="5">
        <v>2.6039198849999998</v>
      </c>
      <c r="D177" s="5">
        <v>3.3393120000000001E-3</v>
      </c>
      <c r="F177" s="5" t="s">
        <v>2155</v>
      </c>
      <c r="H177" s="5" t="s">
        <v>2156</v>
      </c>
      <c r="I177" s="5" t="s">
        <v>1869</v>
      </c>
      <c r="J177" s="5" t="s">
        <v>1869</v>
      </c>
      <c r="K177" s="5" t="s">
        <v>1871</v>
      </c>
      <c r="L177" s="5" t="s">
        <v>2157</v>
      </c>
      <c r="M177" s="5" t="s">
        <v>2158</v>
      </c>
      <c r="N177" s="5" t="s">
        <v>2097</v>
      </c>
      <c r="P177" s="5" t="s">
        <v>2</v>
      </c>
      <c r="Q177" s="5" t="s">
        <v>2</v>
      </c>
    </row>
    <row r="178" spans="1:17" x14ac:dyDescent="0.2">
      <c r="A178" s="5" t="s">
        <v>1235</v>
      </c>
      <c r="B178" s="5" t="s">
        <v>1236</v>
      </c>
      <c r="C178" s="5">
        <v>2.6012993459999998</v>
      </c>
      <c r="D178" s="9">
        <v>5.7399999999999996E-9</v>
      </c>
      <c r="F178" s="5" t="s">
        <v>1899</v>
      </c>
      <c r="I178" s="5" t="s">
        <v>1869</v>
      </c>
      <c r="J178" s="5" t="s">
        <v>1869</v>
      </c>
      <c r="K178" s="5" t="s">
        <v>1988</v>
      </c>
      <c r="P178" s="5" t="s">
        <v>2</v>
      </c>
      <c r="Q178" s="5" t="s">
        <v>5</v>
      </c>
    </row>
    <row r="179" spans="1:17" x14ac:dyDescent="0.2">
      <c r="A179" s="5" t="s">
        <v>169</v>
      </c>
      <c r="B179" s="5" t="s">
        <v>171</v>
      </c>
      <c r="C179" s="5">
        <v>2.5665192050000001</v>
      </c>
      <c r="D179" s="9">
        <v>6.3099999999999997E-7</v>
      </c>
      <c r="F179" s="5" t="s">
        <v>2098</v>
      </c>
      <c r="I179" s="5" t="s">
        <v>1869</v>
      </c>
      <c r="J179" s="5" t="s">
        <v>1869</v>
      </c>
      <c r="K179" s="5" t="s">
        <v>1890</v>
      </c>
      <c r="L179" s="5" t="s">
        <v>2099</v>
      </c>
      <c r="M179" s="5" t="s">
        <v>2100</v>
      </c>
      <c r="N179" s="5" t="s">
        <v>1874</v>
      </c>
      <c r="P179" s="5" t="s">
        <v>5</v>
      </c>
      <c r="Q179" s="5" t="s">
        <v>2</v>
      </c>
    </row>
    <row r="180" spans="1:17" x14ac:dyDescent="0.2">
      <c r="A180" s="5" t="s">
        <v>342</v>
      </c>
      <c r="B180" s="5" t="s">
        <v>345</v>
      </c>
      <c r="C180" s="5">
        <v>2.5303931350000002</v>
      </c>
      <c r="D180" s="9">
        <v>2.53E-7</v>
      </c>
      <c r="F180" s="5" t="s">
        <v>2150</v>
      </c>
      <c r="H180" s="5" t="s">
        <v>2151</v>
      </c>
      <c r="I180" s="5" t="s">
        <v>1869</v>
      </c>
      <c r="J180" s="5" t="s">
        <v>1869</v>
      </c>
      <c r="K180" s="5" t="s">
        <v>1871</v>
      </c>
      <c r="L180" s="5" t="s">
        <v>2152</v>
      </c>
      <c r="M180" s="5" t="s">
        <v>2153</v>
      </c>
      <c r="N180" s="5" t="s">
        <v>1946</v>
      </c>
      <c r="P180" s="5" t="s">
        <v>5</v>
      </c>
      <c r="Q180" s="5" t="s">
        <v>2</v>
      </c>
    </row>
    <row r="181" spans="1:17" x14ac:dyDescent="0.2">
      <c r="A181" s="5" t="s">
        <v>1001</v>
      </c>
      <c r="B181" s="5" t="s">
        <v>1002</v>
      </c>
      <c r="C181" s="5">
        <v>2.5294870999999999</v>
      </c>
      <c r="D181" s="9">
        <v>3.34E-7</v>
      </c>
      <c r="F181" s="5" t="s">
        <v>2201</v>
      </c>
      <c r="I181" s="5" t="s">
        <v>1869</v>
      </c>
      <c r="J181" s="5" t="s">
        <v>1869</v>
      </c>
      <c r="K181" s="5" t="s">
        <v>1890</v>
      </c>
      <c r="P181" s="5" t="s">
        <v>2</v>
      </c>
      <c r="Q181" s="5" t="s">
        <v>2</v>
      </c>
    </row>
    <row r="182" spans="1:17" x14ac:dyDescent="0.2">
      <c r="A182" s="5" t="s">
        <v>922</v>
      </c>
      <c r="B182" s="5" t="s">
        <v>923</v>
      </c>
      <c r="C182" s="5">
        <v>2.528985944</v>
      </c>
      <c r="D182" s="9">
        <v>3.5200000000000002E-5</v>
      </c>
      <c r="F182" s="5" t="s">
        <v>2672</v>
      </c>
      <c r="H182" s="5" t="s">
        <v>2673</v>
      </c>
      <c r="I182" s="5" t="s">
        <v>1869</v>
      </c>
      <c r="J182" s="5" t="s">
        <v>1869</v>
      </c>
      <c r="K182" s="5" t="s">
        <v>1871</v>
      </c>
      <c r="L182" s="5" t="s">
        <v>2674</v>
      </c>
      <c r="M182" s="5" t="s">
        <v>2675</v>
      </c>
      <c r="N182" s="5" t="s">
        <v>1975</v>
      </c>
      <c r="P182" s="5" t="s">
        <v>2</v>
      </c>
      <c r="Q182" s="5" t="s">
        <v>2</v>
      </c>
    </row>
    <row r="183" spans="1:17" x14ac:dyDescent="0.2">
      <c r="A183" s="5" t="s">
        <v>1158</v>
      </c>
      <c r="B183" s="5" t="s">
        <v>1159</v>
      </c>
      <c r="C183" s="5">
        <v>2.5177149060000001</v>
      </c>
      <c r="D183" s="9">
        <v>1.6199999999999999E-8</v>
      </c>
      <c r="F183" s="5" t="s">
        <v>1899</v>
      </c>
      <c r="I183" s="5" t="s">
        <v>1869</v>
      </c>
      <c r="J183" s="5" t="s">
        <v>1869</v>
      </c>
      <c r="K183" s="5" t="s">
        <v>1988</v>
      </c>
      <c r="P183" s="5" t="s">
        <v>2</v>
      </c>
      <c r="Q183" s="5" t="s">
        <v>2</v>
      </c>
    </row>
    <row r="184" spans="1:17" x14ac:dyDescent="0.2">
      <c r="A184" s="5" t="s">
        <v>1600</v>
      </c>
      <c r="B184" s="5" t="s">
        <v>1601</v>
      </c>
      <c r="C184" s="5">
        <v>2.5002308580000001</v>
      </c>
      <c r="D184" s="5">
        <v>1.166243E-3</v>
      </c>
      <c r="F184" s="5" t="s">
        <v>2595</v>
      </c>
      <c r="G184" s="5" t="s">
        <v>2596</v>
      </c>
      <c r="H184" s="5" t="s">
        <v>2597</v>
      </c>
      <c r="I184" s="5" t="s">
        <v>1869</v>
      </c>
      <c r="J184" s="5" t="s">
        <v>1869</v>
      </c>
      <c r="K184" s="5" t="s">
        <v>1871</v>
      </c>
      <c r="L184" s="5" t="s">
        <v>2598</v>
      </c>
      <c r="M184" s="5" t="s">
        <v>2599</v>
      </c>
      <c r="N184" s="5" t="s">
        <v>1862</v>
      </c>
      <c r="P184" s="5" t="s">
        <v>2</v>
      </c>
      <c r="Q184" s="5" t="s">
        <v>2</v>
      </c>
    </row>
    <row r="185" spans="1:17" x14ac:dyDescent="0.2">
      <c r="A185" s="5" t="s">
        <v>193</v>
      </c>
      <c r="B185" s="5" t="s">
        <v>194</v>
      </c>
      <c r="C185" s="5">
        <v>2.4730944479999999</v>
      </c>
      <c r="D185" s="9">
        <v>4.21E-8</v>
      </c>
      <c r="F185" s="5" t="s">
        <v>2115</v>
      </c>
      <c r="H185" s="5" t="s">
        <v>2116</v>
      </c>
      <c r="I185" s="5" t="s">
        <v>1869</v>
      </c>
      <c r="J185" s="5" t="s">
        <v>1869</v>
      </c>
      <c r="K185" s="5" t="s">
        <v>1871</v>
      </c>
      <c r="L185" s="5" t="s">
        <v>2117</v>
      </c>
      <c r="M185" s="5" t="s">
        <v>2118</v>
      </c>
      <c r="N185" s="5" t="s">
        <v>1889</v>
      </c>
      <c r="P185" s="5" t="s">
        <v>2</v>
      </c>
      <c r="Q185" s="5" t="s">
        <v>5</v>
      </c>
    </row>
    <row r="186" spans="1:17" x14ac:dyDescent="0.2">
      <c r="A186" s="5" t="s">
        <v>687</v>
      </c>
      <c r="B186" s="5" t="s">
        <v>689</v>
      </c>
      <c r="C186" s="5">
        <v>2.4535900750000001</v>
      </c>
      <c r="D186" s="9">
        <v>3.4400000000000001E-7</v>
      </c>
      <c r="F186" s="5" t="s">
        <v>1884</v>
      </c>
      <c r="G186" s="5" t="s">
        <v>1885</v>
      </c>
      <c r="H186" s="5" t="s">
        <v>1886</v>
      </c>
      <c r="I186" s="5" t="s">
        <v>1869</v>
      </c>
      <c r="J186" s="5" t="s">
        <v>1869</v>
      </c>
      <c r="K186" s="5" t="s">
        <v>1871</v>
      </c>
      <c r="L186" s="5" t="s">
        <v>1887</v>
      </c>
      <c r="M186" s="5" t="s">
        <v>1888</v>
      </c>
      <c r="N186" s="5" t="s">
        <v>1889</v>
      </c>
      <c r="P186" s="5" t="s">
        <v>2</v>
      </c>
      <c r="Q186" s="5" t="s">
        <v>2</v>
      </c>
    </row>
    <row r="187" spans="1:17" x14ac:dyDescent="0.2">
      <c r="A187" s="5" t="s">
        <v>735</v>
      </c>
      <c r="B187" s="5" t="s">
        <v>737</v>
      </c>
      <c r="C187" s="5">
        <v>2.441928071</v>
      </c>
      <c r="D187" s="5">
        <v>6.3604839999999996E-3</v>
      </c>
      <c r="F187" s="5" t="s">
        <v>2484</v>
      </c>
      <c r="H187" s="5" t="s">
        <v>2485</v>
      </c>
      <c r="I187" s="5" t="s">
        <v>1869</v>
      </c>
      <c r="J187" s="5" t="s">
        <v>1869</v>
      </c>
      <c r="K187" s="5" t="s">
        <v>1871</v>
      </c>
      <c r="L187" s="5" t="s">
        <v>2486</v>
      </c>
      <c r="M187" s="5" t="s">
        <v>2487</v>
      </c>
      <c r="N187" s="5" t="s">
        <v>1946</v>
      </c>
      <c r="P187" s="5" t="s">
        <v>2</v>
      </c>
      <c r="Q187" s="5" t="s">
        <v>2</v>
      </c>
    </row>
    <row r="188" spans="1:17" x14ac:dyDescent="0.2">
      <c r="A188" s="5" t="s">
        <v>190</v>
      </c>
      <c r="B188" s="5" t="s">
        <v>192</v>
      </c>
      <c r="C188" s="5">
        <v>2.4071232039999999</v>
      </c>
      <c r="D188" s="5">
        <v>7.6221420000000002E-3</v>
      </c>
      <c r="F188" s="5" t="s">
        <v>2439</v>
      </c>
      <c r="I188" s="5" t="s">
        <v>1869</v>
      </c>
      <c r="J188" s="5" t="s">
        <v>1869</v>
      </c>
      <c r="K188" s="5" t="s">
        <v>1871</v>
      </c>
      <c r="P188" s="5" t="s">
        <v>5</v>
      </c>
      <c r="Q188" s="5" t="s">
        <v>2</v>
      </c>
    </row>
    <row r="189" spans="1:17" x14ac:dyDescent="0.2">
      <c r="A189" s="5" t="s">
        <v>1421</v>
      </c>
      <c r="B189" s="5" t="s">
        <v>1424</v>
      </c>
      <c r="C189" s="5">
        <v>2.3886958919999999</v>
      </c>
      <c r="D189" s="9">
        <v>1.4E-5</v>
      </c>
      <c r="F189" s="5" t="s">
        <v>2257</v>
      </c>
      <c r="H189" s="5" t="s">
        <v>2258</v>
      </c>
      <c r="I189" s="5" t="s">
        <v>1869</v>
      </c>
      <c r="J189" s="5" t="s">
        <v>1869</v>
      </c>
      <c r="K189" s="5" t="s">
        <v>1871</v>
      </c>
      <c r="L189" s="5" t="s">
        <v>2259</v>
      </c>
      <c r="M189" s="5" t="s">
        <v>2260</v>
      </c>
      <c r="N189" s="5" t="s">
        <v>1889</v>
      </c>
      <c r="P189" s="5" t="s">
        <v>5</v>
      </c>
      <c r="Q189" s="5" t="s">
        <v>5</v>
      </c>
    </row>
    <row r="190" spans="1:17" x14ac:dyDescent="0.2">
      <c r="A190" s="5" t="s">
        <v>283</v>
      </c>
      <c r="B190" s="5" t="s">
        <v>284</v>
      </c>
      <c r="C190" s="5">
        <v>2.3582111289999999</v>
      </c>
      <c r="D190" s="5">
        <v>2.0912230000000001E-3</v>
      </c>
      <c r="F190" s="5" t="s">
        <v>2834</v>
      </c>
      <c r="I190" s="5" t="s">
        <v>1869</v>
      </c>
      <c r="J190" s="5" t="s">
        <v>1869</v>
      </c>
      <c r="K190" s="5" t="s">
        <v>1890</v>
      </c>
      <c r="L190" s="5" t="s">
        <v>2835</v>
      </c>
      <c r="M190" s="5" t="s">
        <v>2836</v>
      </c>
      <c r="N190" s="5" t="s">
        <v>1893</v>
      </c>
      <c r="O190" s="5" t="s">
        <v>4072</v>
      </c>
      <c r="P190" s="5" t="s">
        <v>2</v>
      </c>
      <c r="Q190" s="5" t="s">
        <v>2</v>
      </c>
    </row>
    <row r="191" spans="1:17" x14ac:dyDescent="0.2">
      <c r="A191" s="5" t="s">
        <v>419</v>
      </c>
      <c r="B191" s="5" t="s">
        <v>423</v>
      </c>
      <c r="C191" s="5">
        <v>2.3369981649999998</v>
      </c>
      <c r="D191" s="9">
        <v>3.1899999999999998E-7</v>
      </c>
      <c r="F191" s="5" t="s">
        <v>2282</v>
      </c>
      <c r="I191" s="5" t="s">
        <v>1869</v>
      </c>
      <c r="J191" s="5" t="s">
        <v>1869</v>
      </c>
      <c r="K191" s="5" t="s">
        <v>1871</v>
      </c>
      <c r="L191" s="5" t="s">
        <v>2283</v>
      </c>
      <c r="M191" s="5" t="s">
        <v>2284</v>
      </c>
      <c r="N191" s="5" t="s">
        <v>2285</v>
      </c>
      <c r="P191" s="5" t="s">
        <v>5</v>
      </c>
      <c r="Q191" s="5" t="s">
        <v>5</v>
      </c>
    </row>
    <row r="192" spans="1:17" x14ac:dyDescent="0.2">
      <c r="A192" s="5" t="s">
        <v>820</v>
      </c>
      <c r="B192" s="5" t="s">
        <v>822</v>
      </c>
      <c r="C192" s="5">
        <v>2.2841359099999998</v>
      </c>
      <c r="D192" s="5">
        <v>6.7575830000000002E-3</v>
      </c>
      <c r="F192" s="5" t="s">
        <v>1899</v>
      </c>
      <c r="I192" s="5" t="s">
        <v>1869</v>
      </c>
      <c r="J192" s="5" t="s">
        <v>1869</v>
      </c>
      <c r="K192" s="5" t="s">
        <v>1871</v>
      </c>
      <c r="P192" s="5" t="s">
        <v>5</v>
      </c>
      <c r="Q192" s="5" t="s">
        <v>2</v>
      </c>
    </row>
    <row r="193" spans="1:17" x14ac:dyDescent="0.2">
      <c r="A193" s="5" t="s">
        <v>1745</v>
      </c>
      <c r="B193" s="5" t="s">
        <v>1748</v>
      </c>
      <c r="C193" s="5">
        <v>2.2820664370000001</v>
      </c>
      <c r="D193" s="9">
        <v>1.31E-6</v>
      </c>
      <c r="F193" s="5" t="s">
        <v>2093</v>
      </c>
      <c r="I193" s="5" t="s">
        <v>1869</v>
      </c>
      <c r="J193" s="5" t="s">
        <v>1869</v>
      </c>
      <c r="K193" s="5" t="s">
        <v>1871</v>
      </c>
      <c r="L193" s="5" t="s">
        <v>2094</v>
      </c>
      <c r="M193" s="5" t="s">
        <v>2095</v>
      </c>
      <c r="N193" s="5" t="s">
        <v>2096</v>
      </c>
      <c r="P193" s="5" t="s">
        <v>5</v>
      </c>
      <c r="Q193" s="5" t="s">
        <v>2</v>
      </c>
    </row>
    <row r="194" spans="1:17" x14ac:dyDescent="0.2">
      <c r="A194" s="5" t="s">
        <v>354</v>
      </c>
      <c r="B194" s="5" t="s">
        <v>355</v>
      </c>
      <c r="C194" s="5">
        <v>2.263957832</v>
      </c>
      <c r="D194" s="9">
        <v>9.2299999999999999E-8</v>
      </c>
      <c r="F194" s="5" t="s">
        <v>2111</v>
      </c>
      <c r="H194" s="5" t="s">
        <v>2112</v>
      </c>
      <c r="I194" s="5" t="s">
        <v>1869</v>
      </c>
      <c r="J194" s="5" t="s">
        <v>1869</v>
      </c>
      <c r="K194" s="5" t="s">
        <v>1871</v>
      </c>
      <c r="L194" s="5" t="s">
        <v>2113</v>
      </c>
      <c r="M194" s="5" t="s">
        <v>2114</v>
      </c>
      <c r="N194" s="5" t="s">
        <v>1889</v>
      </c>
      <c r="P194" s="5" t="s">
        <v>2</v>
      </c>
      <c r="Q194" s="5" t="s">
        <v>2</v>
      </c>
    </row>
    <row r="195" spans="1:17" x14ac:dyDescent="0.2">
      <c r="A195" s="5" t="s">
        <v>533</v>
      </c>
      <c r="B195" s="5" t="s">
        <v>534</v>
      </c>
      <c r="C195" s="5">
        <v>2.2620659600000002</v>
      </c>
      <c r="D195" s="9">
        <v>1.1000000000000001E-7</v>
      </c>
      <c r="F195" s="5" t="s">
        <v>1899</v>
      </c>
      <c r="I195" s="5" t="s">
        <v>1869</v>
      </c>
      <c r="J195" s="5" t="s">
        <v>1869</v>
      </c>
      <c r="K195" s="5" t="s">
        <v>1871</v>
      </c>
      <c r="P195" s="5" t="s">
        <v>2</v>
      </c>
      <c r="Q195" s="5" t="s">
        <v>2</v>
      </c>
    </row>
    <row r="196" spans="1:17" x14ac:dyDescent="0.2">
      <c r="A196" s="5" t="s">
        <v>18</v>
      </c>
      <c r="B196" s="5" t="s">
        <v>19</v>
      </c>
      <c r="C196" s="5">
        <v>2.2542384339999999</v>
      </c>
      <c r="D196" s="9">
        <v>4.7199999999999999E-8</v>
      </c>
      <c r="F196" s="5" t="s">
        <v>2434</v>
      </c>
      <c r="G196" s="5" t="s">
        <v>2435</v>
      </c>
      <c r="H196" s="5" t="s">
        <v>2436</v>
      </c>
      <c r="I196" s="5" t="s">
        <v>1869</v>
      </c>
      <c r="J196" s="5" t="s">
        <v>1869</v>
      </c>
      <c r="K196" s="5" t="s">
        <v>1871</v>
      </c>
      <c r="L196" s="5" t="s">
        <v>2437</v>
      </c>
      <c r="M196" s="5" t="s">
        <v>2438</v>
      </c>
      <c r="N196" s="5" t="s">
        <v>1970</v>
      </c>
      <c r="P196" s="5" t="s">
        <v>2</v>
      </c>
      <c r="Q196" s="5" t="s">
        <v>5</v>
      </c>
    </row>
    <row r="197" spans="1:17" x14ac:dyDescent="0.2">
      <c r="A197" s="5" t="s">
        <v>8</v>
      </c>
      <c r="B197" s="5" t="s">
        <v>11</v>
      </c>
      <c r="C197" s="5">
        <v>2.2406553589999998</v>
      </c>
      <c r="D197" s="9">
        <v>1.0000000000000001E-5</v>
      </c>
      <c r="F197" s="5" t="s">
        <v>2556</v>
      </c>
      <c r="H197" s="5" t="s">
        <v>2557</v>
      </c>
      <c r="I197" s="5" t="s">
        <v>1869</v>
      </c>
      <c r="J197" s="5" t="s">
        <v>1869</v>
      </c>
      <c r="K197" s="5" t="s">
        <v>1871</v>
      </c>
      <c r="L197" s="5" t="s">
        <v>2558</v>
      </c>
      <c r="M197" s="5" t="s">
        <v>2559</v>
      </c>
      <c r="N197" s="5" t="s">
        <v>2097</v>
      </c>
      <c r="P197" s="5" t="s">
        <v>5</v>
      </c>
      <c r="Q197" s="5" t="s">
        <v>2</v>
      </c>
    </row>
    <row r="198" spans="1:17" x14ac:dyDescent="0.2">
      <c r="A198" s="5" t="s">
        <v>1005</v>
      </c>
      <c r="B198" s="5" t="s">
        <v>1006</v>
      </c>
      <c r="C198" s="5">
        <v>2.228535033</v>
      </c>
      <c r="D198" s="5">
        <v>7.3428299999999996E-4</v>
      </c>
      <c r="F198" s="5" t="s">
        <v>2610</v>
      </c>
      <c r="H198" s="5" t="s">
        <v>2611</v>
      </c>
      <c r="I198" s="5" t="s">
        <v>1869</v>
      </c>
      <c r="J198" s="5" t="s">
        <v>1869</v>
      </c>
      <c r="K198" s="5" t="s">
        <v>1871</v>
      </c>
      <c r="L198" s="5" t="s">
        <v>2612</v>
      </c>
      <c r="M198" s="5" t="s">
        <v>2613</v>
      </c>
      <c r="N198" s="5" t="s">
        <v>1874</v>
      </c>
      <c r="P198" s="5" t="s">
        <v>2</v>
      </c>
      <c r="Q198" s="5" t="s">
        <v>2</v>
      </c>
    </row>
    <row r="199" spans="1:17" x14ac:dyDescent="0.2">
      <c r="A199" s="5" t="s">
        <v>847</v>
      </c>
      <c r="B199" s="5" t="s">
        <v>848</v>
      </c>
      <c r="C199" s="5">
        <v>2.2278063349999999</v>
      </c>
      <c r="D199" s="9">
        <v>4.9500000000000003E-7</v>
      </c>
      <c r="F199" s="5" t="s">
        <v>2306</v>
      </c>
      <c r="I199" s="5" t="s">
        <v>1869</v>
      </c>
      <c r="J199" s="5" t="s">
        <v>1869</v>
      </c>
      <c r="K199" s="5" t="s">
        <v>1871</v>
      </c>
      <c r="L199" s="5" t="s">
        <v>2307</v>
      </c>
      <c r="M199" s="5" t="s">
        <v>2308</v>
      </c>
      <c r="N199" s="5" t="s">
        <v>1958</v>
      </c>
      <c r="P199" s="5" t="s">
        <v>2</v>
      </c>
      <c r="Q199" s="5" t="s">
        <v>5</v>
      </c>
    </row>
    <row r="200" spans="1:17" x14ac:dyDescent="0.2">
      <c r="A200" s="5" t="s">
        <v>1369</v>
      </c>
      <c r="B200" s="5" t="s">
        <v>1370</v>
      </c>
      <c r="C200" s="5">
        <v>2.209716722</v>
      </c>
      <c r="D200" s="5">
        <v>1.4491800000000001E-4</v>
      </c>
      <c r="F200" s="5" t="s">
        <v>2178</v>
      </c>
      <c r="I200" s="5" t="s">
        <v>1869</v>
      </c>
      <c r="J200" s="5" t="s">
        <v>1869</v>
      </c>
      <c r="K200" s="5" t="s">
        <v>1890</v>
      </c>
      <c r="L200" s="5" t="s">
        <v>2179</v>
      </c>
      <c r="M200" s="5" t="s">
        <v>2180</v>
      </c>
      <c r="N200" s="5" t="s">
        <v>2092</v>
      </c>
      <c r="P200" s="5" t="s">
        <v>2</v>
      </c>
      <c r="Q200" s="5" t="s">
        <v>5</v>
      </c>
    </row>
    <row r="201" spans="1:17" x14ac:dyDescent="0.2">
      <c r="A201" s="5" t="s">
        <v>1614</v>
      </c>
      <c r="B201" s="5" t="s">
        <v>1615</v>
      </c>
      <c r="C201" s="5">
        <v>2.2082182719999999</v>
      </c>
      <c r="D201" s="5">
        <v>2.0690190000000001E-3</v>
      </c>
      <c r="F201" s="5" t="s">
        <v>2523</v>
      </c>
      <c r="G201" s="5" t="s">
        <v>2524</v>
      </c>
      <c r="H201" s="5" t="s">
        <v>2525</v>
      </c>
      <c r="I201" s="5" t="s">
        <v>1869</v>
      </c>
      <c r="J201" s="5" t="s">
        <v>1869</v>
      </c>
      <c r="K201" s="5" t="s">
        <v>1890</v>
      </c>
      <c r="L201" s="5" t="s">
        <v>2526</v>
      </c>
      <c r="M201" s="5" t="s">
        <v>2527</v>
      </c>
      <c r="N201" s="5" t="s">
        <v>1893</v>
      </c>
      <c r="O201" s="5" t="s">
        <v>4077</v>
      </c>
      <c r="P201" s="5" t="s">
        <v>2</v>
      </c>
      <c r="Q201" s="5" t="s">
        <v>2</v>
      </c>
    </row>
    <row r="202" spans="1:17" x14ac:dyDescent="0.2">
      <c r="A202" s="5" t="s">
        <v>424</v>
      </c>
      <c r="B202" s="5" t="s">
        <v>425</v>
      </c>
      <c r="C202" s="5">
        <v>2.200053472</v>
      </c>
      <c r="D202" s="5">
        <v>5.6975630000000001E-3</v>
      </c>
      <c r="F202" s="5" t="s">
        <v>2186</v>
      </c>
      <c r="I202" s="5" t="s">
        <v>1869</v>
      </c>
      <c r="J202" s="5" t="s">
        <v>1869</v>
      </c>
      <c r="K202" s="5" t="s">
        <v>1890</v>
      </c>
      <c r="L202" s="5" t="s">
        <v>2187</v>
      </c>
      <c r="M202" s="5" t="s">
        <v>2188</v>
      </c>
      <c r="N202" s="5" t="s">
        <v>2189</v>
      </c>
      <c r="O202" s="5" t="s">
        <v>4078</v>
      </c>
      <c r="P202" s="5" t="s">
        <v>2</v>
      </c>
      <c r="Q202" s="5" t="s">
        <v>2</v>
      </c>
    </row>
    <row r="203" spans="1:17" x14ac:dyDescent="0.2">
      <c r="A203" s="5" t="s">
        <v>1416</v>
      </c>
      <c r="B203" s="5" t="s">
        <v>1418</v>
      </c>
      <c r="C203" s="5">
        <v>2.146187834</v>
      </c>
      <c r="D203" s="5">
        <v>1.3331409999999999E-3</v>
      </c>
      <c r="F203" s="5" t="s">
        <v>1899</v>
      </c>
      <c r="I203" s="5" t="s">
        <v>1869</v>
      </c>
      <c r="J203" s="5" t="s">
        <v>1869</v>
      </c>
      <c r="K203" s="5" t="s">
        <v>1871</v>
      </c>
      <c r="P203" s="5" t="s">
        <v>5</v>
      </c>
      <c r="Q203" s="5" t="s">
        <v>5</v>
      </c>
    </row>
    <row r="204" spans="1:17" x14ac:dyDescent="0.2">
      <c r="A204" s="5" t="s">
        <v>1086</v>
      </c>
      <c r="B204" s="5" t="s">
        <v>1088</v>
      </c>
      <c r="C204" s="5">
        <v>2.1064945160000002</v>
      </c>
      <c r="D204" s="9">
        <v>2.65E-7</v>
      </c>
      <c r="F204" s="5" t="s">
        <v>1966</v>
      </c>
      <c r="H204" s="5" t="s">
        <v>1967</v>
      </c>
      <c r="I204" s="5" t="s">
        <v>1869</v>
      </c>
      <c r="J204" s="5" t="s">
        <v>1869</v>
      </c>
      <c r="K204" s="5" t="s">
        <v>1871</v>
      </c>
      <c r="L204" s="5" t="s">
        <v>1968</v>
      </c>
      <c r="M204" s="5" t="s">
        <v>1969</v>
      </c>
      <c r="N204" s="5" t="s">
        <v>1970</v>
      </c>
      <c r="P204" s="5" t="s">
        <v>2</v>
      </c>
      <c r="Q204" s="5" t="s">
        <v>2</v>
      </c>
    </row>
    <row r="205" spans="1:17" x14ac:dyDescent="0.2">
      <c r="A205" s="5" t="s">
        <v>1013</v>
      </c>
      <c r="B205" s="5" t="s">
        <v>1015</v>
      </c>
      <c r="C205" s="5">
        <v>2.078740899</v>
      </c>
      <c r="D205" s="9">
        <v>1.13E-6</v>
      </c>
      <c r="F205" s="5" t="s">
        <v>2535</v>
      </c>
      <c r="G205" s="5" t="s">
        <v>2536</v>
      </c>
      <c r="H205" s="5" t="s">
        <v>2537</v>
      </c>
      <c r="I205" s="5" t="s">
        <v>1869</v>
      </c>
      <c r="J205" s="5" t="s">
        <v>1869</v>
      </c>
      <c r="K205" s="5" t="s">
        <v>1871</v>
      </c>
      <c r="L205" s="5" t="s">
        <v>2538</v>
      </c>
      <c r="M205" s="5" t="s">
        <v>2539</v>
      </c>
      <c r="N205" s="5" t="s">
        <v>1893</v>
      </c>
      <c r="O205" s="5" t="s">
        <v>4074</v>
      </c>
      <c r="P205" s="5" t="s">
        <v>5</v>
      </c>
      <c r="Q205" s="5" t="s">
        <v>2</v>
      </c>
    </row>
    <row r="206" spans="1:17" x14ac:dyDescent="0.2">
      <c r="A206" s="5" t="s">
        <v>1347</v>
      </c>
      <c r="B206" s="5" t="s">
        <v>1348</v>
      </c>
      <c r="C206" s="5">
        <v>2.0613198970000002</v>
      </c>
      <c r="D206" s="5">
        <v>1.3331409999999999E-3</v>
      </c>
      <c r="F206" s="5" t="s">
        <v>2036</v>
      </c>
      <c r="H206" s="5" t="s">
        <v>2037</v>
      </c>
      <c r="I206" s="5" t="s">
        <v>1869</v>
      </c>
      <c r="J206" s="5" t="s">
        <v>1869</v>
      </c>
      <c r="K206" s="5" t="s">
        <v>1871</v>
      </c>
      <c r="L206" s="5" t="s">
        <v>2038</v>
      </c>
      <c r="M206" s="5" t="s">
        <v>2039</v>
      </c>
      <c r="N206" s="5" t="s">
        <v>1880</v>
      </c>
      <c r="P206" s="5" t="s">
        <v>2</v>
      </c>
      <c r="Q206" s="5" t="s">
        <v>2</v>
      </c>
    </row>
    <row r="207" spans="1:17" x14ac:dyDescent="0.2">
      <c r="A207" s="5" t="s">
        <v>537</v>
      </c>
      <c r="B207" s="5" t="s">
        <v>538</v>
      </c>
      <c r="C207" s="5">
        <v>2.0607556630000001</v>
      </c>
      <c r="D207" s="9">
        <v>4.3099999999999997E-5</v>
      </c>
      <c r="F207" s="5" t="s">
        <v>2730</v>
      </c>
      <c r="I207" s="5" t="s">
        <v>1869</v>
      </c>
      <c r="J207" s="5" t="s">
        <v>1869</v>
      </c>
      <c r="K207" s="5" t="s">
        <v>1988</v>
      </c>
      <c r="L207" s="5" t="s">
        <v>2731</v>
      </c>
      <c r="M207" s="5" t="s">
        <v>2732</v>
      </c>
      <c r="N207" s="5" t="s">
        <v>2096</v>
      </c>
      <c r="P207" s="5" t="s">
        <v>2</v>
      </c>
      <c r="Q207" s="5" t="s">
        <v>5</v>
      </c>
    </row>
    <row r="208" spans="1:17" x14ac:dyDescent="0.2">
      <c r="A208" s="5" t="s">
        <v>1563</v>
      </c>
      <c r="B208" s="5" t="s">
        <v>1566</v>
      </c>
      <c r="C208" s="5">
        <v>2.0525196490000002</v>
      </c>
      <c r="D208" s="5">
        <v>7.4712390000000002E-3</v>
      </c>
      <c r="F208" s="5" t="s">
        <v>2646</v>
      </c>
      <c r="I208" s="5" t="s">
        <v>1869</v>
      </c>
      <c r="J208" s="5" t="s">
        <v>1869</v>
      </c>
      <c r="K208" s="5" t="s">
        <v>1871</v>
      </c>
      <c r="P208" s="5" t="s">
        <v>5</v>
      </c>
      <c r="Q208" s="5" t="s">
        <v>2</v>
      </c>
    </row>
    <row r="209" spans="1:17" x14ac:dyDescent="0.2">
      <c r="A209" s="5" t="s">
        <v>1096</v>
      </c>
      <c r="B209" s="5" t="s">
        <v>1097</v>
      </c>
      <c r="C209" s="5">
        <v>2.0446350180000001</v>
      </c>
      <c r="D209" s="5">
        <v>7.1853800000000001E-4</v>
      </c>
      <c r="F209" s="5" t="s">
        <v>2454</v>
      </c>
      <c r="I209" s="5" t="s">
        <v>1869</v>
      </c>
      <c r="J209" s="5" t="s">
        <v>1869</v>
      </c>
      <c r="K209" s="5" t="s">
        <v>1871</v>
      </c>
      <c r="L209" s="5" t="s">
        <v>2455</v>
      </c>
      <c r="M209" s="5" t="s">
        <v>2456</v>
      </c>
      <c r="N209" s="5" t="s">
        <v>2092</v>
      </c>
      <c r="P209" s="5" t="s">
        <v>2</v>
      </c>
      <c r="Q209" s="5" t="s">
        <v>2</v>
      </c>
    </row>
    <row r="210" spans="1:17" x14ac:dyDescent="0.2">
      <c r="A210" s="5" t="s">
        <v>1059</v>
      </c>
      <c r="B210" s="5" t="s">
        <v>1062</v>
      </c>
      <c r="C210" s="5">
        <v>2.0437846419999999</v>
      </c>
      <c r="D210" s="9">
        <v>3.5599999999999998E-5</v>
      </c>
      <c r="F210" s="5" t="s">
        <v>2233</v>
      </c>
      <c r="H210" s="5" t="s">
        <v>2234</v>
      </c>
      <c r="I210" s="5" t="s">
        <v>1869</v>
      </c>
      <c r="J210" s="5" t="s">
        <v>1869</v>
      </c>
      <c r="K210" s="5" t="s">
        <v>1871</v>
      </c>
      <c r="L210" s="5" t="s">
        <v>2235</v>
      </c>
      <c r="M210" s="5" t="s">
        <v>2236</v>
      </c>
      <c r="N210" s="5" t="s">
        <v>1893</v>
      </c>
      <c r="O210" s="5" t="s">
        <v>4078</v>
      </c>
      <c r="P210" s="5" t="s">
        <v>5</v>
      </c>
      <c r="Q210" s="5" t="s">
        <v>2</v>
      </c>
    </row>
    <row r="211" spans="1:17" x14ac:dyDescent="0.2">
      <c r="A211" s="5" t="s">
        <v>1131</v>
      </c>
      <c r="B211" s="5" t="s">
        <v>1133</v>
      </c>
      <c r="C211" s="5">
        <v>2.0279115280000002</v>
      </c>
      <c r="D211" s="5">
        <v>6.8361819999999997E-3</v>
      </c>
      <c r="F211" s="5" t="s">
        <v>1899</v>
      </c>
      <c r="I211" s="5" t="s">
        <v>1869</v>
      </c>
      <c r="J211" s="5" t="s">
        <v>1869</v>
      </c>
      <c r="K211" s="5" t="s">
        <v>1890</v>
      </c>
      <c r="P211" s="5" t="s">
        <v>5</v>
      </c>
      <c r="Q211" s="5" t="s">
        <v>2</v>
      </c>
    </row>
    <row r="212" spans="1:17" x14ac:dyDescent="0.2">
      <c r="A212" s="5" t="s">
        <v>644</v>
      </c>
      <c r="B212" s="5" t="s">
        <v>646</v>
      </c>
      <c r="C212" s="5">
        <v>2.0211282700000002</v>
      </c>
      <c r="D212" s="9">
        <v>3.5499999999999999E-7</v>
      </c>
      <c r="F212" s="5" t="s">
        <v>2805</v>
      </c>
      <c r="H212" s="5" t="s">
        <v>1967</v>
      </c>
      <c r="I212" s="5" t="s">
        <v>1869</v>
      </c>
      <c r="J212" s="5" t="s">
        <v>1869</v>
      </c>
      <c r="K212" s="5" t="s">
        <v>1871</v>
      </c>
      <c r="L212" s="5" t="s">
        <v>1968</v>
      </c>
      <c r="M212" s="5" t="s">
        <v>1969</v>
      </c>
      <c r="N212" s="5" t="s">
        <v>1970</v>
      </c>
      <c r="P212" s="5" t="s">
        <v>5</v>
      </c>
      <c r="Q212" s="5" t="s">
        <v>2</v>
      </c>
    </row>
    <row r="213" spans="1:17" x14ac:dyDescent="0.2">
      <c r="A213" s="5" t="s">
        <v>125</v>
      </c>
      <c r="B213" s="5" t="s">
        <v>127</v>
      </c>
      <c r="C213" s="5">
        <v>2.00789712</v>
      </c>
      <c r="D213" s="5">
        <v>3.17564E-4</v>
      </c>
      <c r="F213" s="5" t="s">
        <v>2181</v>
      </c>
      <c r="G213" s="5" t="s">
        <v>2182</v>
      </c>
      <c r="H213" s="5" t="s">
        <v>2183</v>
      </c>
      <c r="I213" s="5" t="s">
        <v>1869</v>
      </c>
      <c r="J213" s="5" t="s">
        <v>1869</v>
      </c>
      <c r="K213" s="5" t="s">
        <v>1890</v>
      </c>
      <c r="L213" s="5" t="s">
        <v>2184</v>
      </c>
      <c r="M213" s="5" t="s">
        <v>2185</v>
      </c>
      <c r="N213" s="5" t="s">
        <v>1905</v>
      </c>
      <c r="P213" s="5" t="s">
        <v>5</v>
      </c>
      <c r="Q213" s="5" t="s">
        <v>5</v>
      </c>
    </row>
    <row r="214" spans="1:17" x14ac:dyDescent="0.2">
      <c r="A214" s="5" t="s">
        <v>1511</v>
      </c>
      <c r="B214" s="5" t="s">
        <v>1512</v>
      </c>
      <c r="C214" s="5">
        <v>-2.0520866959999999</v>
      </c>
      <c r="D214" s="5">
        <v>3.0259200000000002E-4</v>
      </c>
      <c r="F214" s="5" t="s">
        <v>1989</v>
      </c>
      <c r="H214" s="5" t="s">
        <v>1990</v>
      </c>
      <c r="I214" s="5" t="s">
        <v>1869</v>
      </c>
      <c r="J214" s="5" t="s">
        <v>1869</v>
      </c>
      <c r="K214" s="5" t="s">
        <v>1871</v>
      </c>
      <c r="L214" s="5" t="s">
        <v>1991</v>
      </c>
      <c r="M214" s="5" t="s">
        <v>1992</v>
      </c>
      <c r="N214" s="5" t="s">
        <v>1880</v>
      </c>
      <c r="P214" s="5" t="s">
        <v>2</v>
      </c>
      <c r="Q214" s="5" t="s">
        <v>2</v>
      </c>
    </row>
    <row r="215" spans="1:17" x14ac:dyDescent="0.2">
      <c r="A215" s="5" t="s">
        <v>1139</v>
      </c>
      <c r="B215" s="5" t="s">
        <v>1141</v>
      </c>
      <c r="C215" s="5">
        <v>-2.0559067940000002</v>
      </c>
      <c r="D215" s="5">
        <v>2.7850710000000001E-3</v>
      </c>
      <c r="F215" s="5" t="s">
        <v>2030</v>
      </c>
      <c r="G215" s="5" t="s">
        <v>2031</v>
      </c>
      <c r="H215" s="5" t="s">
        <v>2032</v>
      </c>
      <c r="I215" s="5" t="s">
        <v>1869</v>
      </c>
      <c r="J215" s="5" t="s">
        <v>1869</v>
      </c>
      <c r="K215" s="5" t="s">
        <v>1871</v>
      </c>
      <c r="L215" s="5" t="s">
        <v>2033</v>
      </c>
      <c r="M215" s="5" t="s">
        <v>2034</v>
      </c>
      <c r="N215" s="5" t="s">
        <v>2035</v>
      </c>
      <c r="P215" s="5" t="s">
        <v>5</v>
      </c>
      <c r="Q215" s="5" t="s">
        <v>2</v>
      </c>
    </row>
    <row r="216" spans="1:17" x14ac:dyDescent="0.2">
      <c r="A216" s="5" t="s">
        <v>373</v>
      </c>
      <c r="B216" s="5" t="s">
        <v>375</v>
      </c>
      <c r="C216" s="5">
        <v>-2.062829298</v>
      </c>
      <c r="D216" s="5">
        <v>3.5864600000000001E-4</v>
      </c>
      <c r="F216" s="5" t="s">
        <v>2497</v>
      </c>
      <c r="I216" s="5" t="s">
        <v>1869</v>
      </c>
      <c r="J216" s="5" t="s">
        <v>1869</v>
      </c>
      <c r="K216" s="5" t="s">
        <v>1871</v>
      </c>
      <c r="L216" s="5" t="s">
        <v>2498</v>
      </c>
      <c r="M216" s="5" t="s">
        <v>2499</v>
      </c>
      <c r="N216" s="5" t="s">
        <v>2500</v>
      </c>
      <c r="P216" s="5" t="s">
        <v>2</v>
      </c>
      <c r="Q216" s="5" t="s">
        <v>2</v>
      </c>
    </row>
    <row r="217" spans="1:17" x14ac:dyDescent="0.2">
      <c r="A217" t="s">
        <v>993</v>
      </c>
      <c r="B217" s="5" t="s">
        <v>994</v>
      </c>
      <c r="C217" s="5">
        <v>-2.0914934980000002</v>
      </c>
      <c r="D217" s="5">
        <v>8.9071610000000002E-3</v>
      </c>
      <c r="F217" s="5" t="s">
        <v>1899</v>
      </c>
      <c r="I217" s="5" t="s">
        <v>1869</v>
      </c>
      <c r="J217" s="5" t="s">
        <v>1869</v>
      </c>
      <c r="K217" s="5" t="s">
        <v>1988</v>
      </c>
      <c r="P217" s="5" t="s">
        <v>2</v>
      </c>
      <c r="Q217" s="5" t="s">
        <v>2</v>
      </c>
    </row>
    <row r="218" spans="1:17" x14ac:dyDescent="0.2">
      <c r="A218" s="5" t="s">
        <v>163</v>
      </c>
      <c r="B218" s="5" t="s">
        <v>164</v>
      </c>
      <c r="C218" s="5">
        <v>-2.118512172</v>
      </c>
      <c r="D218" s="5">
        <v>7.9259999999999997E-4</v>
      </c>
      <c r="F218" s="5" t="s">
        <v>1899</v>
      </c>
      <c r="I218" s="5" t="s">
        <v>1869</v>
      </c>
      <c r="J218" s="5" t="s">
        <v>1869</v>
      </c>
      <c r="K218" s="5" t="s">
        <v>1871</v>
      </c>
      <c r="P218" s="5" t="s">
        <v>2</v>
      </c>
      <c r="Q218" s="5" t="s">
        <v>2</v>
      </c>
    </row>
    <row r="219" spans="1:17" x14ac:dyDescent="0.2">
      <c r="A219" s="5" t="s">
        <v>995</v>
      </c>
      <c r="B219" s="5" t="s">
        <v>996</v>
      </c>
      <c r="C219" s="5">
        <v>-2.1285886490000001</v>
      </c>
      <c r="D219" s="5">
        <v>2.7675389999999998E-3</v>
      </c>
      <c r="F219" s="5" t="s">
        <v>2781</v>
      </c>
      <c r="G219" s="5" t="s">
        <v>2782</v>
      </c>
      <c r="H219" s="5" t="s">
        <v>2783</v>
      </c>
      <c r="I219" s="5" t="s">
        <v>1869</v>
      </c>
      <c r="J219" s="5" t="s">
        <v>1869</v>
      </c>
      <c r="K219" s="5" t="s">
        <v>1871</v>
      </c>
      <c r="L219" s="5" t="s">
        <v>2784</v>
      </c>
      <c r="M219" s="5" t="s">
        <v>2785</v>
      </c>
      <c r="N219" s="5" t="s">
        <v>1981</v>
      </c>
      <c r="P219" s="5" t="s">
        <v>2</v>
      </c>
      <c r="Q219" s="5" t="s">
        <v>2</v>
      </c>
    </row>
    <row r="220" spans="1:17" x14ac:dyDescent="0.2">
      <c r="A220" s="5" t="s">
        <v>77</v>
      </c>
      <c r="B220" s="5" t="s">
        <v>78</v>
      </c>
      <c r="C220" s="5">
        <v>-2.135590466</v>
      </c>
      <c r="D220" s="5">
        <v>2.2182320000000001E-3</v>
      </c>
      <c r="F220" s="5" t="s">
        <v>2139</v>
      </c>
      <c r="G220" s="5" t="s">
        <v>2140</v>
      </c>
      <c r="H220" s="5" t="s">
        <v>2141</v>
      </c>
      <c r="I220" s="5" t="s">
        <v>1869</v>
      </c>
      <c r="J220" s="5" t="s">
        <v>1869</v>
      </c>
      <c r="K220" s="5" t="s">
        <v>1871</v>
      </c>
      <c r="L220" s="5" t="s">
        <v>2142</v>
      </c>
      <c r="M220" s="5" t="s">
        <v>2143</v>
      </c>
      <c r="N220" s="5" t="s">
        <v>1880</v>
      </c>
      <c r="P220" s="5" t="s">
        <v>2</v>
      </c>
      <c r="Q220" s="5" t="s">
        <v>2</v>
      </c>
    </row>
    <row r="221" spans="1:17" x14ac:dyDescent="0.2">
      <c r="A221" s="5" t="s">
        <v>291</v>
      </c>
      <c r="B221" s="5" t="s">
        <v>294</v>
      </c>
      <c r="C221" s="5">
        <v>-2.1387909170000001</v>
      </c>
      <c r="D221" s="9">
        <v>5.5399999999999998E-5</v>
      </c>
      <c r="F221" s="5" t="s">
        <v>2780</v>
      </c>
      <c r="I221" s="5" t="s">
        <v>1869</v>
      </c>
      <c r="J221" s="5" t="s">
        <v>1869</v>
      </c>
      <c r="K221" s="5" t="s">
        <v>1871</v>
      </c>
      <c r="P221" s="5" t="s">
        <v>5</v>
      </c>
      <c r="Q221" s="5" t="s">
        <v>2</v>
      </c>
    </row>
    <row r="222" spans="1:17" x14ac:dyDescent="0.2">
      <c r="A222" s="5" t="s">
        <v>1598</v>
      </c>
      <c r="B222" s="5" t="s">
        <v>1599</v>
      </c>
      <c r="C222" s="5">
        <v>-2.1488664110000002</v>
      </c>
      <c r="D222" s="5">
        <v>2.9582779999999999E-3</v>
      </c>
      <c r="F222" s="5" t="s">
        <v>2532</v>
      </c>
      <c r="I222" s="5" t="s">
        <v>1869</v>
      </c>
      <c r="J222" s="5" t="s">
        <v>1869</v>
      </c>
      <c r="K222" s="5" t="s">
        <v>1890</v>
      </c>
      <c r="L222" s="5" t="s">
        <v>2533</v>
      </c>
      <c r="M222" s="5" t="s">
        <v>2534</v>
      </c>
      <c r="N222" s="5" t="s">
        <v>1893</v>
      </c>
      <c r="P222" s="5" t="s">
        <v>2</v>
      </c>
      <c r="Q222" s="5" t="s">
        <v>5</v>
      </c>
    </row>
    <row r="223" spans="1:17" x14ac:dyDescent="0.2">
      <c r="A223" s="5" t="s">
        <v>0</v>
      </c>
      <c r="B223" s="5" t="s">
        <v>4</v>
      </c>
      <c r="C223" s="5">
        <v>-2.1955554450000001</v>
      </c>
      <c r="D223" s="5">
        <v>8.6714599999999995E-4</v>
      </c>
      <c r="F223" s="5" t="s">
        <v>2155</v>
      </c>
      <c r="H223" s="5" t="s">
        <v>2156</v>
      </c>
      <c r="I223" s="5" t="s">
        <v>1869</v>
      </c>
      <c r="J223" s="5" t="s">
        <v>1869</v>
      </c>
      <c r="K223" s="5" t="s">
        <v>1871</v>
      </c>
      <c r="L223" s="5" t="s">
        <v>2157</v>
      </c>
      <c r="M223" s="5" t="s">
        <v>2158</v>
      </c>
      <c r="N223" s="5" t="s">
        <v>2097</v>
      </c>
      <c r="P223" s="5" t="s">
        <v>5</v>
      </c>
      <c r="Q223" s="5" t="s">
        <v>2</v>
      </c>
    </row>
    <row r="224" spans="1:17" x14ac:dyDescent="0.2">
      <c r="A224" s="5" t="s">
        <v>981</v>
      </c>
      <c r="B224" s="5" t="s">
        <v>982</v>
      </c>
      <c r="C224" s="5">
        <v>-2.2524954140000002</v>
      </c>
      <c r="D224" s="5">
        <v>2.8362389999999999E-3</v>
      </c>
      <c r="F224" s="5" t="s">
        <v>2059</v>
      </c>
      <c r="I224" s="5" t="s">
        <v>1869</v>
      </c>
      <c r="J224" s="5" t="s">
        <v>1869</v>
      </c>
      <c r="K224" s="5" t="s">
        <v>1871</v>
      </c>
      <c r="L224" s="5" t="s">
        <v>2395</v>
      </c>
      <c r="M224" s="5" t="s">
        <v>2061</v>
      </c>
      <c r="N224" s="5" t="s">
        <v>1883</v>
      </c>
      <c r="P224" s="5" t="s">
        <v>2</v>
      </c>
      <c r="Q224" s="5" t="s">
        <v>2</v>
      </c>
    </row>
    <row r="225" spans="1:17" x14ac:dyDescent="0.2">
      <c r="A225" s="5" t="s">
        <v>86</v>
      </c>
      <c r="B225" s="5" t="s">
        <v>87</v>
      </c>
      <c r="C225" s="5">
        <v>-2.2537358699999999</v>
      </c>
      <c r="D225" s="5">
        <v>1.8912099999999999E-3</v>
      </c>
      <c r="F225" s="5" t="s">
        <v>2020</v>
      </c>
      <c r="G225" s="5" t="s">
        <v>2021</v>
      </c>
      <c r="H225" s="5" t="s">
        <v>2022</v>
      </c>
      <c r="I225" s="5" t="s">
        <v>1869</v>
      </c>
      <c r="J225" s="5" t="s">
        <v>1869</v>
      </c>
      <c r="K225" s="5" t="s">
        <v>1871</v>
      </c>
      <c r="L225" s="5" t="s">
        <v>2023</v>
      </c>
      <c r="M225" s="5" t="s">
        <v>2024</v>
      </c>
      <c r="N225" s="5" t="s">
        <v>1954</v>
      </c>
      <c r="P225" s="5" t="s">
        <v>2</v>
      </c>
      <c r="Q225" s="5" t="s">
        <v>2</v>
      </c>
    </row>
    <row r="226" spans="1:17" x14ac:dyDescent="0.2">
      <c r="A226" s="5" t="s">
        <v>599</v>
      </c>
      <c r="B226" s="5" t="s">
        <v>601</v>
      </c>
      <c r="C226" s="5">
        <v>-2.277826229</v>
      </c>
      <c r="D226" s="5">
        <v>8.2750859999999992E-3</v>
      </c>
      <c r="F226" s="5" t="s">
        <v>2067</v>
      </c>
      <c r="G226" s="5" t="s">
        <v>2068</v>
      </c>
      <c r="H226" s="5" t="s">
        <v>2069</v>
      </c>
      <c r="I226" s="5" t="s">
        <v>1869</v>
      </c>
      <c r="J226" s="5" t="s">
        <v>1869</v>
      </c>
      <c r="K226" s="5" t="s">
        <v>1871</v>
      </c>
      <c r="L226" s="5" t="s">
        <v>2070</v>
      </c>
      <c r="M226" s="5" t="s">
        <v>2071</v>
      </c>
      <c r="N226" s="5" t="s">
        <v>1880</v>
      </c>
      <c r="P226" s="5" t="s">
        <v>5</v>
      </c>
      <c r="Q226" s="5" t="s">
        <v>2</v>
      </c>
    </row>
    <row r="227" spans="1:17" x14ac:dyDescent="0.2">
      <c r="A227" s="5" t="s">
        <v>1229</v>
      </c>
      <c r="B227" s="5" t="s">
        <v>1230</v>
      </c>
      <c r="C227" s="5">
        <v>-2.3005874770000001</v>
      </c>
      <c r="D227" s="5">
        <v>2.6683990000000001E-3</v>
      </c>
      <c r="F227" s="5" t="s">
        <v>2249</v>
      </c>
      <c r="G227" s="5" t="s">
        <v>2250</v>
      </c>
      <c r="H227" s="5" t="s">
        <v>2251</v>
      </c>
      <c r="I227" s="5" t="s">
        <v>1869</v>
      </c>
      <c r="J227" s="5" t="s">
        <v>1869</v>
      </c>
      <c r="K227" s="5" t="s">
        <v>1871</v>
      </c>
      <c r="L227" s="5" t="s">
        <v>2252</v>
      </c>
      <c r="M227" s="5" t="s">
        <v>2253</v>
      </c>
      <c r="N227" s="5" t="s">
        <v>1880</v>
      </c>
      <c r="P227" s="5" t="s">
        <v>2</v>
      </c>
      <c r="Q227" s="5" t="s">
        <v>2</v>
      </c>
    </row>
    <row r="228" spans="1:17" x14ac:dyDescent="0.2">
      <c r="A228" s="5" t="s">
        <v>1476</v>
      </c>
      <c r="B228" s="5" t="s">
        <v>1478</v>
      </c>
      <c r="C228" s="5">
        <v>-2.3442102820000001</v>
      </c>
      <c r="D228" s="5">
        <v>4.4691970000000003E-3</v>
      </c>
      <c r="F228" s="5" t="s">
        <v>2590</v>
      </c>
      <c r="I228" s="5" t="s">
        <v>1869</v>
      </c>
      <c r="J228" s="5" t="s">
        <v>1869</v>
      </c>
      <c r="K228" s="5" t="s">
        <v>1871</v>
      </c>
      <c r="L228" s="5" t="s">
        <v>2591</v>
      </c>
      <c r="M228" s="5" t="s">
        <v>2592</v>
      </c>
      <c r="N228" s="5" t="s">
        <v>2593</v>
      </c>
      <c r="P228" s="5" t="s">
        <v>5</v>
      </c>
      <c r="Q228" s="5" t="s">
        <v>2</v>
      </c>
    </row>
    <row r="229" spans="1:17" x14ac:dyDescent="0.2">
      <c r="A229" s="5" t="s">
        <v>1490</v>
      </c>
      <c r="B229" s="5" t="s">
        <v>1491</v>
      </c>
      <c r="C229" s="5">
        <v>-2.348592934</v>
      </c>
      <c r="D229" s="5">
        <v>7.934366E-3</v>
      </c>
      <c r="F229" s="5" t="s">
        <v>2811</v>
      </c>
      <c r="G229" s="5" t="s">
        <v>2812</v>
      </c>
      <c r="H229" s="5" t="s">
        <v>2813</v>
      </c>
      <c r="I229" s="5" t="s">
        <v>1869</v>
      </c>
      <c r="J229" s="5" t="s">
        <v>1869</v>
      </c>
      <c r="K229" s="5" t="s">
        <v>1871</v>
      </c>
      <c r="L229" s="5" t="s">
        <v>2814</v>
      </c>
      <c r="M229" s="5" t="s">
        <v>2815</v>
      </c>
      <c r="N229" s="5" t="s">
        <v>1970</v>
      </c>
      <c r="P229" s="5" t="s">
        <v>2</v>
      </c>
      <c r="Q229" s="5" t="s">
        <v>2</v>
      </c>
    </row>
    <row r="230" spans="1:17" x14ac:dyDescent="0.2">
      <c r="A230" s="5" t="s">
        <v>1397</v>
      </c>
      <c r="B230" s="5" t="s">
        <v>1398</v>
      </c>
      <c r="C230" s="5">
        <v>-2.3877323320000001</v>
      </c>
      <c r="D230" s="5">
        <v>9.5261589999999993E-3</v>
      </c>
      <c r="F230" s="5" t="s">
        <v>2072</v>
      </c>
      <c r="H230" s="5" t="s">
        <v>2073</v>
      </c>
      <c r="I230" s="5" t="s">
        <v>1869</v>
      </c>
      <c r="J230" s="5" t="s">
        <v>1869</v>
      </c>
      <c r="K230" s="5" t="s">
        <v>1871</v>
      </c>
      <c r="L230" s="5" t="s">
        <v>2074</v>
      </c>
      <c r="M230" s="5" t="s">
        <v>2075</v>
      </c>
      <c r="N230" s="5" t="s">
        <v>1970</v>
      </c>
      <c r="P230" s="5" t="s">
        <v>2</v>
      </c>
      <c r="Q230" s="5" t="s">
        <v>2</v>
      </c>
    </row>
    <row r="231" spans="1:17" x14ac:dyDescent="0.2">
      <c r="A231" s="5" t="s">
        <v>941</v>
      </c>
      <c r="B231" s="5" t="s">
        <v>943</v>
      </c>
      <c r="C231" s="5">
        <v>-2.3885190230000002</v>
      </c>
      <c r="D231" s="9">
        <v>4.25E-6</v>
      </c>
      <c r="F231" s="5" t="s">
        <v>2129</v>
      </c>
      <c r="H231" s="5" t="s">
        <v>2336</v>
      </c>
      <c r="I231" s="5" t="s">
        <v>1869</v>
      </c>
      <c r="J231" s="5" t="s">
        <v>1869</v>
      </c>
      <c r="K231" s="5" t="s">
        <v>1871</v>
      </c>
      <c r="L231" s="5" t="s">
        <v>2501</v>
      </c>
      <c r="M231" s="5" t="s">
        <v>2502</v>
      </c>
      <c r="N231" s="5" t="s">
        <v>1874</v>
      </c>
      <c r="P231" s="5" t="s">
        <v>5</v>
      </c>
      <c r="Q231" s="5" t="s">
        <v>2</v>
      </c>
    </row>
    <row r="232" spans="1:17" x14ac:dyDescent="0.2">
      <c r="A232" s="5" t="s">
        <v>1790</v>
      </c>
      <c r="B232" s="5" t="s">
        <v>1792</v>
      </c>
      <c r="C232" s="5">
        <v>-2.4289994240000001</v>
      </c>
      <c r="D232" s="5">
        <v>3.09098E-4</v>
      </c>
      <c r="F232" s="5" t="s">
        <v>2373</v>
      </c>
      <c r="H232" s="5" t="s">
        <v>2374</v>
      </c>
      <c r="I232" s="5" t="s">
        <v>1869</v>
      </c>
      <c r="J232" s="5" t="s">
        <v>1869</v>
      </c>
      <c r="K232" s="5" t="s">
        <v>1871</v>
      </c>
      <c r="L232" s="5" t="s">
        <v>2375</v>
      </c>
      <c r="M232" s="5" t="s">
        <v>2376</v>
      </c>
      <c r="N232" s="5" t="s">
        <v>1874</v>
      </c>
      <c r="P232" s="5" t="s">
        <v>2</v>
      </c>
      <c r="Q232" s="5" t="s">
        <v>2</v>
      </c>
    </row>
    <row r="233" spans="1:17" x14ac:dyDescent="0.2">
      <c r="A233" s="5" t="s">
        <v>935</v>
      </c>
      <c r="B233" s="5" t="s">
        <v>936</v>
      </c>
      <c r="C233" s="5">
        <v>-2.4498019539999998</v>
      </c>
      <c r="D233" s="5">
        <v>2.7120690000000001E-3</v>
      </c>
      <c r="F233" s="5" t="s">
        <v>2547</v>
      </c>
      <c r="G233" s="5" t="s">
        <v>2548</v>
      </c>
      <c r="H233" s="5" t="s">
        <v>2549</v>
      </c>
      <c r="I233" s="5" t="s">
        <v>1869</v>
      </c>
      <c r="J233" s="5" t="s">
        <v>1869</v>
      </c>
      <c r="K233" s="5" t="s">
        <v>1890</v>
      </c>
      <c r="L233" s="5" t="s">
        <v>2550</v>
      </c>
      <c r="M233" s="5" t="s">
        <v>2551</v>
      </c>
      <c r="N233" s="5" t="s">
        <v>1954</v>
      </c>
      <c r="P233" s="5" t="s">
        <v>2</v>
      </c>
      <c r="Q233" s="5" t="s">
        <v>5</v>
      </c>
    </row>
    <row r="234" spans="1:17" x14ac:dyDescent="0.2">
      <c r="A234" s="5" t="s">
        <v>786</v>
      </c>
      <c r="B234" s="5" t="s">
        <v>787</v>
      </c>
      <c r="C234" s="5">
        <v>-2.4576963570000001</v>
      </c>
      <c r="D234" s="5">
        <v>2.9405099999999998E-4</v>
      </c>
      <c r="F234" s="5" t="s">
        <v>2122</v>
      </c>
      <c r="I234" s="5" t="s">
        <v>1869</v>
      </c>
      <c r="J234" s="5" t="s">
        <v>1869</v>
      </c>
      <c r="K234" s="5" t="s">
        <v>1988</v>
      </c>
      <c r="L234" s="5" t="s">
        <v>2123</v>
      </c>
      <c r="M234" s="5" t="s">
        <v>2124</v>
      </c>
      <c r="N234" s="5" t="s">
        <v>1883</v>
      </c>
      <c r="P234" s="5" t="s">
        <v>2</v>
      </c>
      <c r="Q234" s="5" t="s">
        <v>2</v>
      </c>
    </row>
    <row r="235" spans="1:17" x14ac:dyDescent="0.2">
      <c r="A235" s="5" t="s">
        <v>22</v>
      </c>
      <c r="B235" s="5" t="s">
        <v>23</v>
      </c>
      <c r="C235" s="5">
        <v>-2.5149187409999998</v>
      </c>
      <c r="D235" s="5">
        <v>5.9935299999999995E-4</v>
      </c>
      <c r="F235" s="5" t="s">
        <v>2009</v>
      </c>
      <c r="G235" s="5" t="s">
        <v>2010</v>
      </c>
      <c r="H235" s="5" t="s">
        <v>2011</v>
      </c>
      <c r="I235" s="5" t="s">
        <v>1869</v>
      </c>
      <c r="J235" s="5" t="s">
        <v>1869</v>
      </c>
      <c r="K235" s="5" t="s">
        <v>1871</v>
      </c>
      <c r="L235" s="5" t="s">
        <v>2012</v>
      </c>
      <c r="M235" s="5" t="s">
        <v>2013</v>
      </c>
      <c r="N235" s="5" t="s">
        <v>1880</v>
      </c>
      <c r="P235" s="5" t="s">
        <v>2</v>
      </c>
      <c r="Q235" s="5" t="s">
        <v>2</v>
      </c>
    </row>
    <row r="236" spans="1:17" x14ac:dyDescent="0.2">
      <c r="A236" s="5" t="s">
        <v>1256</v>
      </c>
      <c r="B236" s="5" t="s">
        <v>1257</v>
      </c>
      <c r="C236" s="5">
        <v>-2.547254981</v>
      </c>
      <c r="D236" s="5">
        <v>3.3364269999999999E-3</v>
      </c>
      <c r="F236" s="5" t="s">
        <v>2391</v>
      </c>
      <c r="H236" s="5" t="s">
        <v>2392</v>
      </c>
      <c r="I236" s="5" t="s">
        <v>1869</v>
      </c>
      <c r="J236" s="5" t="s">
        <v>1869</v>
      </c>
      <c r="K236" s="5" t="s">
        <v>1871</v>
      </c>
      <c r="L236" s="5" t="s">
        <v>2393</v>
      </c>
      <c r="M236" s="5" t="s">
        <v>2394</v>
      </c>
      <c r="N236" s="5" t="s">
        <v>1970</v>
      </c>
      <c r="P236" s="5" t="s">
        <v>2</v>
      </c>
      <c r="Q236" s="5" t="s">
        <v>2</v>
      </c>
    </row>
    <row r="237" spans="1:17" x14ac:dyDescent="0.2">
      <c r="A237" s="5" t="s">
        <v>1330</v>
      </c>
      <c r="B237" s="5" t="s">
        <v>1331</v>
      </c>
      <c r="C237" s="5">
        <v>-2.582128617</v>
      </c>
      <c r="D237" s="5">
        <v>7.5664829999999997E-3</v>
      </c>
      <c r="F237" s="5" t="s">
        <v>2309</v>
      </c>
      <c r="G237" s="5" t="s">
        <v>2310</v>
      </c>
      <c r="H237" s="5" t="s">
        <v>2311</v>
      </c>
      <c r="I237" s="5" t="s">
        <v>1869</v>
      </c>
      <c r="J237" s="5" t="s">
        <v>1869</v>
      </c>
      <c r="K237" s="5" t="s">
        <v>1871</v>
      </c>
      <c r="L237" s="5" t="s">
        <v>2312</v>
      </c>
      <c r="M237" s="5" t="s">
        <v>2313</v>
      </c>
      <c r="N237" s="5" t="s">
        <v>1958</v>
      </c>
      <c r="P237" s="5" t="s">
        <v>2</v>
      </c>
      <c r="Q237" s="5" t="s">
        <v>2</v>
      </c>
    </row>
    <row r="238" spans="1:17" x14ac:dyDescent="0.2">
      <c r="A238" s="5" t="s">
        <v>1028</v>
      </c>
      <c r="B238" s="5" t="s">
        <v>1029</v>
      </c>
      <c r="C238" s="5">
        <v>-2.687210834</v>
      </c>
      <c r="D238" s="5">
        <v>2.3412799999999998E-3</v>
      </c>
      <c r="F238" s="5" t="s">
        <v>2787</v>
      </c>
      <c r="G238" s="5" t="s">
        <v>2788</v>
      </c>
      <c r="H238" s="5" t="s">
        <v>2789</v>
      </c>
      <c r="I238" s="5" t="s">
        <v>1869</v>
      </c>
      <c r="J238" s="5" t="s">
        <v>1869</v>
      </c>
      <c r="K238" s="5" t="s">
        <v>1871</v>
      </c>
      <c r="L238" s="5" t="s">
        <v>2790</v>
      </c>
      <c r="M238" s="5" t="s">
        <v>2791</v>
      </c>
      <c r="N238" s="5" t="s">
        <v>2097</v>
      </c>
      <c r="P238" s="5" t="s">
        <v>2</v>
      </c>
      <c r="Q238" s="5" t="s">
        <v>2</v>
      </c>
    </row>
    <row r="239" spans="1:17" x14ac:dyDescent="0.2">
      <c r="A239" s="5" t="s">
        <v>798</v>
      </c>
      <c r="B239" s="5" t="s">
        <v>799</v>
      </c>
      <c r="C239" s="5">
        <v>-2.6934109799999999</v>
      </c>
      <c r="D239" s="5">
        <v>5.5540520000000003E-3</v>
      </c>
      <c r="F239" s="5" t="s">
        <v>2368</v>
      </c>
      <c r="G239" s="5" t="s">
        <v>2369</v>
      </c>
      <c r="H239" s="5" t="s">
        <v>2370</v>
      </c>
      <c r="I239" s="5" t="s">
        <v>1869</v>
      </c>
      <c r="J239" s="5" t="s">
        <v>1869</v>
      </c>
      <c r="K239" s="5" t="s">
        <v>1871</v>
      </c>
      <c r="L239" s="5" t="s">
        <v>2371</v>
      </c>
      <c r="M239" s="5" t="s">
        <v>2372</v>
      </c>
      <c r="N239" s="5" t="s">
        <v>1874</v>
      </c>
      <c r="P239" s="5" t="s">
        <v>2</v>
      </c>
      <c r="Q239" s="5" t="s">
        <v>2</v>
      </c>
    </row>
    <row r="240" spans="1:17" x14ac:dyDescent="0.2">
      <c r="A240" s="5" t="s">
        <v>454</v>
      </c>
      <c r="B240" s="5" t="s">
        <v>455</v>
      </c>
      <c r="C240" s="5">
        <v>-2.756320546</v>
      </c>
      <c r="D240" s="9">
        <v>1.51E-8</v>
      </c>
      <c r="F240" s="5" t="s">
        <v>2560</v>
      </c>
      <c r="G240" s="5" t="s">
        <v>2561</v>
      </c>
      <c r="H240" s="5" t="s">
        <v>2562</v>
      </c>
      <c r="I240" s="5" t="s">
        <v>1869</v>
      </c>
      <c r="J240" s="5" t="s">
        <v>1869</v>
      </c>
      <c r="K240" s="5" t="s">
        <v>1871</v>
      </c>
      <c r="L240" s="5" t="s">
        <v>2563</v>
      </c>
      <c r="M240" s="5" t="s">
        <v>2564</v>
      </c>
      <c r="N240" s="5" t="s">
        <v>1874</v>
      </c>
      <c r="P240" s="5" t="s">
        <v>2</v>
      </c>
      <c r="Q240" s="5" t="s">
        <v>2</v>
      </c>
    </row>
    <row r="241" spans="1:17" x14ac:dyDescent="0.2">
      <c r="A241" s="5" t="s">
        <v>698</v>
      </c>
      <c r="B241" s="5" t="s">
        <v>699</v>
      </c>
      <c r="C241" s="5">
        <v>-2.8314808999999999</v>
      </c>
      <c r="D241" s="9">
        <v>2.97E-5</v>
      </c>
      <c r="F241" s="5" t="s">
        <v>2121</v>
      </c>
      <c r="I241" s="5" t="s">
        <v>1869</v>
      </c>
      <c r="J241" s="5" t="s">
        <v>1869</v>
      </c>
      <c r="K241" s="5" t="s">
        <v>1988</v>
      </c>
      <c r="P241" s="5" t="s">
        <v>2</v>
      </c>
      <c r="Q241" s="5" t="s">
        <v>2</v>
      </c>
    </row>
    <row r="242" spans="1:17" x14ac:dyDescent="0.2">
      <c r="A242" s="5" t="s">
        <v>1207</v>
      </c>
      <c r="B242" s="5" t="s">
        <v>1208</v>
      </c>
      <c r="C242" s="5">
        <v>-2.8768376280000001</v>
      </c>
      <c r="D242" s="9">
        <v>3.8800000000000001E-5</v>
      </c>
      <c r="F242" s="5" t="s">
        <v>2801</v>
      </c>
      <c r="G242" s="5" t="s">
        <v>2005</v>
      </c>
      <c r="H242" s="5" t="s">
        <v>2802</v>
      </c>
      <c r="I242" s="5" t="s">
        <v>1869</v>
      </c>
      <c r="J242" s="5" t="s">
        <v>1869</v>
      </c>
      <c r="K242" s="5" t="s">
        <v>1871</v>
      </c>
      <c r="L242" s="5" t="s">
        <v>2803</v>
      </c>
      <c r="M242" s="5" t="s">
        <v>2804</v>
      </c>
      <c r="N242" s="5" t="s">
        <v>1880</v>
      </c>
      <c r="P242" s="5" t="s">
        <v>2</v>
      </c>
      <c r="Q242" s="5" t="s">
        <v>2</v>
      </c>
    </row>
    <row r="243" spans="1:17" x14ac:dyDescent="0.2">
      <c r="A243" s="5" t="s">
        <v>892</v>
      </c>
      <c r="B243" s="5" t="s">
        <v>893</v>
      </c>
      <c r="C243" s="5">
        <v>-2.8880934219999999</v>
      </c>
      <c r="D243" s="5">
        <v>3.0554399999999999E-4</v>
      </c>
      <c r="F243" s="5" t="s">
        <v>2101</v>
      </c>
      <c r="G243" s="5" t="s">
        <v>2102</v>
      </c>
      <c r="H243" s="5" t="s">
        <v>2103</v>
      </c>
      <c r="I243" s="5" t="s">
        <v>1869</v>
      </c>
      <c r="J243" s="5" t="s">
        <v>1869</v>
      </c>
      <c r="K243" s="5" t="s">
        <v>1871</v>
      </c>
      <c r="L243" s="5" t="s">
        <v>2104</v>
      </c>
      <c r="M243" s="5" t="s">
        <v>2105</v>
      </c>
      <c r="N243" s="5" t="s">
        <v>1880</v>
      </c>
      <c r="P243" s="5" t="s">
        <v>2</v>
      </c>
      <c r="Q243" s="5" t="s">
        <v>2</v>
      </c>
    </row>
    <row r="244" spans="1:17" x14ac:dyDescent="0.2">
      <c r="A244" s="5" t="s">
        <v>105</v>
      </c>
      <c r="B244" s="5" t="s">
        <v>106</v>
      </c>
      <c r="C244" s="5">
        <v>-2.9052918380000001</v>
      </c>
      <c r="D244" s="5">
        <v>3.5918959999999998E-3</v>
      </c>
      <c r="F244" s="5" t="s">
        <v>1899</v>
      </c>
      <c r="I244" s="5" t="s">
        <v>1869</v>
      </c>
      <c r="J244" s="5" t="s">
        <v>1869</v>
      </c>
      <c r="K244" s="5" t="s">
        <v>1871</v>
      </c>
      <c r="P244" s="5" t="s">
        <v>2</v>
      </c>
      <c r="Q244" s="5" t="s">
        <v>2</v>
      </c>
    </row>
    <row r="245" spans="1:17" x14ac:dyDescent="0.2">
      <c r="A245" s="5" t="s">
        <v>120</v>
      </c>
      <c r="B245" s="5" t="s">
        <v>122</v>
      </c>
      <c r="C245" s="5">
        <v>-2.919892511</v>
      </c>
      <c r="D245" s="9">
        <v>5.5999999999999997E-9</v>
      </c>
      <c r="F245" s="5" t="s">
        <v>2681</v>
      </c>
      <c r="I245" s="5" t="s">
        <v>1869</v>
      </c>
      <c r="J245" s="5" t="s">
        <v>1869</v>
      </c>
      <c r="K245" s="5" t="s">
        <v>1871</v>
      </c>
      <c r="P245" s="5" t="s">
        <v>5</v>
      </c>
      <c r="Q245" s="5" t="s">
        <v>2</v>
      </c>
    </row>
    <row r="246" spans="1:17" x14ac:dyDescent="0.2">
      <c r="A246" s="5" t="s">
        <v>309</v>
      </c>
      <c r="B246" s="5" t="s">
        <v>310</v>
      </c>
      <c r="C246" s="5">
        <v>-3.0100313970000001</v>
      </c>
      <c r="D246" s="9">
        <v>1.6E-7</v>
      </c>
      <c r="F246" s="5" t="s">
        <v>2402</v>
      </c>
      <c r="G246" s="5" t="s">
        <v>2403</v>
      </c>
      <c r="H246" s="5" t="s">
        <v>2404</v>
      </c>
      <c r="I246" s="5" t="s">
        <v>1869</v>
      </c>
      <c r="J246" s="5" t="s">
        <v>1869</v>
      </c>
      <c r="K246" s="5" t="s">
        <v>1871</v>
      </c>
      <c r="L246" s="5" t="s">
        <v>2405</v>
      </c>
      <c r="M246" s="5" t="s">
        <v>2406</v>
      </c>
      <c r="N246" s="5" t="s">
        <v>1862</v>
      </c>
      <c r="P246" s="5" t="s">
        <v>2</v>
      </c>
      <c r="Q246" s="5" t="s">
        <v>2</v>
      </c>
    </row>
    <row r="247" spans="1:17" x14ac:dyDescent="0.2">
      <c r="A247" s="5" t="s">
        <v>1500</v>
      </c>
      <c r="B247" s="5" t="s">
        <v>1501</v>
      </c>
      <c r="C247" s="5">
        <v>-3.1100323969999999</v>
      </c>
      <c r="D247" s="5">
        <v>1.119316E-3</v>
      </c>
      <c r="F247" s="5" t="s">
        <v>2822</v>
      </c>
      <c r="G247" s="5" t="s">
        <v>2823</v>
      </c>
      <c r="H247" s="5" t="s">
        <v>2824</v>
      </c>
      <c r="I247" s="5" t="s">
        <v>1869</v>
      </c>
      <c r="J247" s="5" t="s">
        <v>1869</v>
      </c>
      <c r="K247" s="5" t="s">
        <v>1871</v>
      </c>
      <c r="L247" s="5" t="s">
        <v>2825</v>
      </c>
      <c r="M247" s="5" t="s">
        <v>2826</v>
      </c>
      <c r="N247" s="5" t="s">
        <v>2585</v>
      </c>
      <c r="P247" s="5" t="s">
        <v>2</v>
      </c>
      <c r="Q247" s="5" t="s">
        <v>2</v>
      </c>
    </row>
    <row r="248" spans="1:17" x14ac:dyDescent="0.2">
      <c r="A248" s="5" t="s">
        <v>1184</v>
      </c>
      <c r="B248" s="5" t="s">
        <v>1185</v>
      </c>
      <c r="C248" s="5">
        <v>-3.1141232030000001</v>
      </c>
      <c r="D248" s="9">
        <v>4.71E-5</v>
      </c>
      <c r="F248" s="5" t="s">
        <v>2457</v>
      </c>
      <c r="H248" s="5" t="s">
        <v>2458</v>
      </c>
      <c r="I248" s="5" t="s">
        <v>1869</v>
      </c>
      <c r="J248" s="5" t="s">
        <v>1869</v>
      </c>
      <c r="K248" s="5" t="s">
        <v>1871</v>
      </c>
      <c r="L248" s="5" t="s">
        <v>2459</v>
      </c>
      <c r="M248" s="5" t="s">
        <v>2460</v>
      </c>
      <c r="N248" s="5" t="s">
        <v>1981</v>
      </c>
      <c r="P248" s="5" t="s">
        <v>2</v>
      </c>
      <c r="Q248" s="5" t="s">
        <v>2</v>
      </c>
    </row>
    <row r="249" spans="1:17" x14ac:dyDescent="0.2">
      <c r="A249" s="5" t="s">
        <v>702</v>
      </c>
      <c r="B249" s="5" t="s">
        <v>703</v>
      </c>
      <c r="C249" s="5">
        <v>-3.1349312020000002</v>
      </c>
      <c r="D249" s="5">
        <v>1.1811689999999999E-3</v>
      </c>
      <c r="F249" s="5" t="s">
        <v>2671</v>
      </c>
      <c r="I249" s="5" t="s">
        <v>1869</v>
      </c>
      <c r="J249" s="5" t="s">
        <v>1869</v>
      </c>
      <c r="K249" s="5" t="s">
        <v>1871</v>
      </c>
      <c r="P249" s="5" t="s">
        <v>2</v>
      </c>
      <c r="Q249" s="5" t="s">
        <v>2</v>
      </c>
    </row>
    <row r="250" spans="1:17" x14ac:dyDescent="0.2">
      <c r="A250" s="5" t="s">
        <v>704</v>
      </c>
      <c r="B250" s="5" t="s">
        <v>706</v>
      </c>
      <c r="C250" s="5">
        <v>-3.2313148869999999</v>
      </c>
      <c r="D250" s="5">
        <v>2.022668E-3</v>
      </c>
      <c r="F250" s="5" t="s">
        <v>2044</v>
      </c>
      <c r="H250" s="5" t="s">
        <v>2045</v>
      </c>
      <c r="I250" s="5" t="s">
        <v>1869</v>
      </c>
      <c r="J250" s="5" t="s">
        <v>1869</v>
      </c>
      <c r="K250" s="5" t="s">
        <v>1871</v>
      </c>
      <c r="L250" s="5" t="s">
        <v>2046</v>
      </c>
      <c r="M250" s="5" t="s">
        <v>2047</v>
      </c>
      <c r="N250" s="5" t="s">
        <v>2048</v>
      </c>
      <c r="P250" s="5" t="s">
        <v>5</v>
      </c>
      <c r="Q250" s="5" t="s">
        <v>2</v>
      </c>
    </row>
    <row r="251" spans="1:17" x14ac:dyDescent="0.2">
      <c r="A251" s="5" t="s">
        <v>968</v>
      </c>
      <c r="B251" s="5" t="s">
        <v>969</v>
      </c>
      <c r="C251" s="5">
        <v>-3.248941378</v>
      </c>
      <c r="D251" s="5">
        <v>1.65515E-4</v>
      </c>
      <c r="F251" s="5" t="s">
        <v>1998</v>
      </c>
      <c r="I251" s="5" t="s">
        <v>1869</v>
      </c>
      <c r="J251" s="5" t="s">
        <v>1869</v>
      </c>
      <c r="K251" s="5" t="s">
        <v>1871</v>
      </c>
      <c r="L251" s="5" t="s">
        <v>1999</v>
      </c>
      <c r="M251" s="5" t="s">
        <v>2000</v>
      </c>
      <c r="N251" s="5" t="s">
        <v>1975</v>
      </c>
      <c r="P251" s="5" t="s">
        <v>2</v>
      </c>
      <c r="Q251" s="5" t="s">
        <v>2</v>
      </c>
    </row>
    <row r="252" spans="1:17" x14ac:dyDescent="0.2">
      <c r="A252" s="5" t="s">
        <v>470</v>
      </c>
      <c r="B252" s="5" t="s">
        <v>472</v>
      </c>
      <c r="C252" s="5">
        <v>-3.2814598109999999</v>
      </c>
      <c r="D252" s="5">
        <v>2.8557489999999999E-3</v>
      </c>
      <c r="F252" s="5" t="s">
        <v>2106</v>
      </c>
      <c r="G252" s="5" t="s">
        <v>2107</v>
      </c>
      <c r="H252" s="5" t="s">
        <v>2108</v>
      </c>
      <c r="I252" s="5" t="s">
        <v>1869</v>
      </c>
      <c r="J252" s="5" t="s">
        <v>1869</v>
      </c>
      <c r="K252" s="5" t="s">
        <v>1871</v>
      </c>
      <c r="L252" s="5" t="s">
        <v>2109</v>
      </c>
      <c r="M252" s="5" t="s">
        <v>2110</v>
      </c>
      <c r="N252" s="5" t="s">
        <v>1954</v>
      </c>
      <c r="P252" s="5" t="s">
        <v>5</v>
      </c>
      <c r="Q252" s="5" t="s">
        <v>2</v>
      </c>
    </row>
    <row r="253" spans="1:17" x14ac:dyDescent="0.2">
      <c r="A253" s="5" t="s">
        <v>1538</v>
      </c>
      <c r="B253" s="5" t="s">
        <v>1540</v>
      </c>
      <c r="C253" s="5">
        <v>-3.3380289520000002</v>
      </c>
      <c r="D253" s="5">
        <v>6.9076420000000003E-3</v>
      </c>
      <c r="F253" s="5" t="s">
        <v>2293</v>
      </c>
      <c r="G253" s="5" t="s">
        <v>2294</v>
      </c>
      <c r="H253" s="5" t="s">
        <v>2295</v>
      </c>
      <c r="I253" s="5" t="s">
        <v>1869</v>
      </c>
      <c r="J253" s="5" t="s">
        <v>1869</v>
      </c>
      <c r="K253" s="5" t="s">
        <v>1871</v>
      </c>
      <c r="L253" s="5" t="s">
        <v>2296</v>
      </c>
      <c r="M253" s="5" t="s">
        <v>2297</v>
      </c>
      <c r="N253" s="5" t="s">
        <v>1954</v>
      </c>
      <c r="P253" s="5" t="s">
        <v>5</v>
      </c>
      <c r="Q253" s="5" t="s">
        <v>2</v>
      </c>
    </row>
    <row r="254" spans="1:17" x14ac:dyDescent="0.2">
      <c r="A254" s="5" t="s">
        <v>522</v>
      </c>
      <c r="B254" s="5" t="s">
        <v>524</v>
      </c>
      <c r="C254" s="5">
        <v>-3.356555094</v>
      </c>
      <c r="D254" s="5">
        <v>1.4454450000000001E-3</v>
      </c>
      <c r="F254" s="5" t="s">
        <v>1899</v>
      </c>
      <c r="I254" s="5" t="s">
        <v>1869</v>
      </c>
      <c r="J254" s="5" t="s">
        <v>1869</v>
      </c>
      <c r="K254" s="5" t="s">
        <v>1890</v>
      </c>
      <c r="P254" s="5" t="s">
        <v>5</v>
      </c>
      <c r="Q254" s="5" t="s">
        <v>5</v>
      </c>
    </row>
    <row r="255" spans="1:17" x14ac:dyDescent="0.2">
      <c r="A255" s="5" t="s">
        <v>1561</v>
      </c>
      <c r="B255" s="5" t="s">
        <v>1562</v>
      </c>
      <c r="C255" s="5">
        <v>-3.422630995</v>
      </c>
      <c r="D255" s="5">
        <v>8.5011600000000004E-4</v>
      </c>
      <c r="F255" s="5" t="s">
        <v>2262</v>
      </c>
      <c r="G255" s="5" t="s">
        <v>2263</v>
      </c>
      <c r="H255" s="5" t="s">
        <v>2264</v>
      </c>
      <c r="I255" s="5" t="s">
        <v>1869</v>
      </c>
      <c r="J255" s="5" t="s">
        <v>1869</v>
      </c>
      <c r="K255" s="5" t="s">
        <v>1871</v>
      </c>
      <c r="L255" s="5" t="s">
        <v>2265</v>
      </c>
      <c r="M255" s="5" t="s">
        <v>2266</v>
      </c>
      <c r="N255" s="5" t="s">
        <v>1880</v>
      </c>
      <c r="P255" s="5" t="s">
        <v>2</v>
      </c>
      <c r="Q255" s="5" t="s">
        <v>2</v>
      </c>
    </row>
    <row r="256" spans="1:17" x14ac:dyDescent="0.2">
      <c r="A256" s="5" t="s">
        <v>780</v>
      </c>
      <c r="B256" s="5" t="s">
        <v>781</v>
      </c>
      <c r="C256" s="5">
        <v>-3.4573878539999998</v>
      </c>
      <c r="D256" s="5">
        <v>5.3045000000000002E-4</v>
      </c>
      <c r="F256" s="5" t="s">
        <v>2120</v>
      </c>
      <c r="I256" s="5" t="s">
        <v>1869</v>
      </c>
      <c r="J256" s="5" t="s">
        <v>1869</v>
      </c>
      <c r="K256" s="5" t="s">
        <v>1988</v>
      </c>
      <c r="P256" s="5" t="s">
        <v>2</v>
      </c>
      <c r="Q256" s="5" t="s">
        <v>5</v>
      </c>
    </row>
    <row r="257" spans="1:17" x14ac:dyDescent="0.2">
      <c r="A257" s="5" t="s">
        <v>1113</v>
      </c>
      <c r="B257" s="5" t="s">
        <v>1114</v>
      </c>
      <c r="C257" s="5">
        <v>-3.4591439730000002</v>
      </c>
      <c r="D257" s="5">
        <v>3.06454E-4</v>
      </c>
      <c r="F257" s="5" t="s">
        <v>1899</v>
      </c>
      <c r="I257" s="5" t="s">
        <v>1869</v>
      </c>
      <c r="J257" s="5" t="s">
        <v>1869</v>
      </c>
      <c r="K257" s="5" t="s">
        <v>1890</v>
      </c>
      <c r="P257" s="5" t="s">
        <v>2</v>
      </c>
      <c r="Q257" s="5" t="s">
        <v>5</v>
      </c>
    </row>
    <row r="258" spans="1:17" x14ac:dyDescent="0.2">
      <c r="A258" s="5" t="s">
        <v>398</v>
      </c>
      <c r="B258" s="5" t="s">
        <v>399</v>
      </c>
      <c r="C258" s="5">
        <v>-3.5078298540000001</v>
      </c>
      <c r="D258" s="5">
        <v>2.4264619999999999E-3</v>
      </c>
      <c r="F258" s="5" t="s">
        <v>2450</v>
      </c>
      <c r="G258" s="5" t="s">
        <v>2055</v>
      </c>
      <c r="H258" s="5" t="s">
        <v>2451</v>
      </c>
      <c r="I258" s="5" t="s">
        <v>1869</v>
      </c>
      <c r="J258" s="5" t="s">
        <v>1869</v>
      </c>
      <c r="K258" s="5" t="s">
        <v>1871</v>
      </c>
      <c r="L258" s="5" t="s">
        <v>2452</v>
      </c>
      <c r="M258" s="5" t="s">
        <v>2453</v>
      </c>
      <c r="N258" s="5" t="s">
        <v>1970</v>
      </c>
      <c r="P258" s="5" t="s">
        <v>2</v>
      </c>
      <c r="Q258" s="5" t="s">
        <v>2</v>
      </c>
    </row>
    <row r="259" spans="1:17" x14ac:dyDescent="0.2">
      <c r="A259" s="5" t="s">
        <v>592</v>
      </c>
      <c r="B259" s="5" t="s">
        <v>593</v>
      </c>
      <c r="C259" s="5">
        <v>-3.5606794979999998</v>
      </c>
      <c r="D259" s="5">
        <v>3.6060490000000001E-3</v>
      </c>
      <c r="F259" s="5" t="s">
        <v>1875</v>
      </c>
      <c r="G259" s="5" t="s">
        <v>1876</v>
      </c>
      <c r="H259" s="5" t="s">
        <v>1877</v>
      </c>
      <c r="I259" s="5" t="s">
        <v>1869</v>
      </c>
      <c r="J259" s="5" t="s">
        <v>1869</v>
      </c>
      <c r="K259" s="5" t="s">
        <v>1871</v>
      </c>
      <c r="L259" s="5" t="s">
        <v>1878</v>
      </c>
      <c r="M259" s="5" t="s">
        <v>1879</v>
      </c>
      <c r="N259" s="5" t="s">
        <v>1880</v>
      </c>
      <c r="P259" s="5" t="s">
        <v>2</v>
      </c>
      <c r="Q259" s="5" t="s">
        <v>2</v>
      </c>
    </row>
    <row r="260" spans="1:17" x14ac:dyDescent="0.2">
      <c r="A260" s="5" t="s">
        <v>970</v>
      </c>
      <c r="B260" s="5" t="s">
        <v>971</v>
      </c>
      <c r="C260" s="5">
        <v>-3.5631237929999999</v>
      </c>
      <c r="D260" s="5">
        <v>4.1667100000000002E-4</v>
      </c>
      <c r="F260" s="5" t="s">
        <v>2169</v>
      </c>
      <c r="G260" s="5" t="s">
        <v>2170</v>
      </c>
      <c r="H260" s="5" t="s">
        <v>2171</v>
      </c>
      <c r="I260" s="5" t="s">
        <v>1869</v>
      </c>
      <c r="J260" s="5" t="s">
        <v>1869</v>
      </c>
      <c r="K260" s="5" t="s">
        <v>1871</v>
      </c>
      <c r="L260" s="5" t="s">
        <v>2172</v>
      </c>
      <c r="M260" s="5" t="s">
        <v>2173</v>
      </c>
      <c r="N260" s="5" t="s">
        <v>1970</v>
      </c>
      <c r="P260" s="5" t="s">
        <v>2</v>
      </c>
      <c r="Q260" s="5" t="s">
        <v>2</v>
      </c>
    </row>
    <row r="261" spans="1:17" x14ac:dyDescent="0.2">
      <c r="A261" s="5" t="s">
        <v>979</v>
      </c>
      <c r="B261" s="5" t="s">
        <v>980</v>
      </c>
      <c r="C261" s="5">
        <v>-3.5877842879999999</v>
      </c>
      <c r="D261" s="5">
        <v>2.9405099999999998E-4</v>
      </c>
      <c r="F261" s="5" t="s">
        <v>2014</v>
      </c>
      <c r="G261" s="5" t="s">
        <v>2015</v>
      </c>
      <c r="H261" s="5" t="s">
        <v>2016</v>
      </c>
      <c r="I261" s="5" t="s">
        <v>1869</v>
      </c>
      <c r="J261" s="5" t="s">
        <v>1869</v>
      </c>
      <c r="K261" s="5" t="s">
        <v>1871</v>
      </c>
      <c r="L261" s="5" t="s">
        <v>2017</v>
      </c>
      <c r="M261" s="5" t="s">
        <v>2018</v>
      </c>
      <c r="N261" s="5" t="s">
        <v>2019</v>
      </c>
      <c r="P261" s="5" t="s">
        <v>2</v>
      </c>
      <c r="Q261" s="5" t="s">
        <v>5</v>
      </c>
    </row>
    <row r="262" spans="1:17" x14ac:dyDescent="0.2">
      <c r="A262" s="5" t="s">
        <v>665</v>
      </c>
      <c r="B262" s="5" t="s">
        <v>667</v>
      </c>
      <c r="C262" s="5">
        <v>-3.5935151919999999</v>
      </c>
      <c r="D262" s="5">
        <v>5.4918600000000001E-4</v>
      </c>
      <c r="F262" s="5" t="s">
        <v>2049</v>
      </c>
      <c r="G262" s="5" t="s">
        <v>2050</v>
      </c>
      <c r="H262" s="5" t="s">
        <v>2051</v>
      </c>
      <c r="I262" s="5" t="s">
        <v>1869</v>
      </c>
      <c r="J262" s="5" t="s">
        <v>1869</v>
      </c>
      <c r="K262" s="5" t="s">
        <v>1871</v>
      </c>
      <c r="L262" s="5" t="s">
        <v>2052</v>
      </c>
      <c r="M262" s="5" t="s">
        <v>2053</v>
      </c>
      <c r="N262" s="5" t="s">
        <v>1954</v>
      </c>
      <c r="P262" s="5" t="s">
        <v>5</v>
      </c>
      <c r="Q262" s="5" t="s">
        <v>2</v>
      </c>
    </row>
    <row r="263" spans="1:17" x14ac:dyDescent="0.2">
      <c r="A263" s="5" t="s">
        <v>240</v>
      </c>
      <c r="B263" s="5" t="s">
        <v>241</v>
      </c>
      <c r="C263" s="5">
        <v>-3.6073445080000002</v>
      </c>
      <c r="D263" s="5">
        <v>4.7643000000000002E-4</v>
      </c>
      <c r="F263" s="5" t="s">
        <v>2446</v>
      </c>
      <c r="H263" s="5" t="s">
        <v>2447</v>
      </c>
      <c r="I263" s="5" t="s">
        <v>1869</v>
      </c>
      <c r="J263" s="5" t="s">
        <v>1869</v>
      </c>
      <c r="K263" s="5" t="s">
        <v>1871</v>
      </c>
      <c r="L263" s="5" t="s">
        <v>2448</v>
      </c>
      <c r="M263" s="5" t="s">
        <v>2449</v>
      </c>
      <c r="N263" s="5" t="s">
        <v>1874</v>
      </c>
      <c r="P263" s="5" t="s">
        <v>2</v>
      </c>
      <c r="Q263" s="5" t="s">
        <v>5</v>
      </c>
    </row>
    <row r="264" spans="1:17" x14ac:dyDescent="0.2">
      <c r="A264" s="5" t="s">
        <v>554</v>
      </c>
      <c r="B264" s="5" t="s">
        <v>555</v>
      </c>
      <c r="C264" s="5">
        <v>-3.6705492639999999</v>
      </c>
      <c r="D264" s="9">
        <v>1.6199999999999999E-8</v>
      </c>
      <c r="F264" s="5" t="s">
        <v>2054</v>
      </c>
      <c r="G264" s="5" t="s">
        <v>2055</v>
      </c>
      <c r="H264" s="5" t="s">
        <v>2056</v>
      </c>
      <c r="I264" s="5" t="s">
        <v>1869</v>
      </c>
      <c r="J264" s="5" t="s">
        <v>1869</v>
      </c>
      <c r="K264" s="5" t="s">
        <v>1871</v>
      </c>
      <c r="L264" s="5" t="s">
        <v>2057</v>
      </c>
      <c r="M264" s="5" t="s">
        <v>2058</v>
      </c>
      <c r="N264" s="5" t="s">
        <v>1970</v>
      </c>
      <c r="P264" s="5" t="s">
        <v>2</v>
      </c>
      <c r="Q264" s="5" t="s">
        <v>2</v>
      </c>
    </row>
    <row r="265" spans="1:17" x14ac:dyDescent="0.2">
      <c r="A265" s="5" t="s">
        <v>550</v>
      </c>
      <c r="B265" s="5" t="s">
        <v>553</v>
      </c>
      <c r="C265" s="5">
        <v>-3.7661333469999998</v>
      </c>
      <c r="D265" s="5">
        <v>1.392351E-3</v>
      </c>
      <c r="F265" s="5" t="s">
        <v>2797</v>
      </c>
      <c r="H265" s="5" t="s">
        <v>2798</v>
      </c>
      <c r="I265" s="5" t="s">
        <v>1869</v>
      </c>
      <c r="J265" s="5" t="s">
        <v>1869</v>
      </c>
      <c r="K265" s="5" t="s">
        <v>1871</v>
      </c>
      <c r="L265" s="5" t="s">
        <v>2799</v>
      </c>
      <c r="M265" s="5" t="s">
        <v>2800</v>
      </c>
      <c r="N265" s="5" t="s">
        <v>1986</v>
      </c>
      <c r="P265" s="5" t="s">
        <v>5</v>
      </c>
      <c r="Q265" s="5" t="s">
        <v>2</v>
      </c>
    </row>
    <row r="266" spans="1:17" x14ac:dyDescent="0.2">
      <c r="A266" s="5" t="s">
        <v>1839</v>
      </c>
      <c r="B266" s="5" t="s">
        <v>1841</v>
      </c>
      <c r="C266" s="5">
        <v>-3.7808468780000002</v>
      </c>
      <c r="D266" s="5">
        <v>2.1113009999999999E-3</v>
      </c>
      <c r="F266" s="5" t="s">
        <v>2159</v>
      </c>
      <c r="G266" s="5" t="s">
        <v>2160</v>
      </c>
      <c r="H266" s="5" t="s">
        <v>2161</v>
      </c>
      <c r="I266" s="5" t="s">
        <v>1869</v>
      </c>
      <c r="J266" s="5" t="s">
        <v>1869</v>
      </c>
      <c r="K266" s="5" t="s">
        <v>1871</v>
      </c>
      <c r="L266" s="5" t="s">
        <v>2162</v>
      </c>
      <c r="M266" s="5" t="s">
        <v>2163</v>
      </c>
      <c r="N266" s="5" t="s">
        <v>1893</v>
      </c>
      <c r="P266" s="5" t="s">
        <v>5</v>
      </c>
      <c r="Q266" s="5" t="s">
        <v>2</v>
      </c>
    </row>
    <row r="267" spans="1:17" x14ac:dyDescent="0.2">
      <c r="A267" s="5" t="s">
        <v>181</v>
      </c>
      <c r="B267" s="5" t="s">
        <v>183</v>
      </c>
      <c r="C267" s="5">
        <v>-3.8636933309999999</v>
      </c>
      <c r="D267" s="9">
        <v>3.5199999999999999E-12</v>
      </c>
      <c r="F267" s="5" t="s">
        <v>2719</v>
      </c>
      <c r="G267" s="5" t="s">
        <v>2720</v>
      </c>
      <c r="H267" s="5" t="s">
        <v>2721</v>
      </c>
      <c r="I267" s="5" t="s">
        <v>1869</v>
      </c>
      <c r="J267" s="5" t="s">
        <v>1869</v>
      </c>
      <c r="K267" s="5" t="s">
        <v>1871</v>
      </c>
      <c r="P267" s="5" t="s">
        <v>2</v>
      </c>
      <c r="Q267" s="5" t="s">
        <v>2</v>
      </c>
    </row>
    <row r="268" spans="1:17" x14ac:dyDescent="0.2">
      <c r="A268" s="5" t="s">
        <v>1294</v>
      </c>
      <c r="B268" s="5" t="s">
        <v>1296</v>
      </c>
      <c r="C268" s="5">
        <v>-3.9135190130000002</v>
      </c>
      <c r="D268" s="9">
        <v>5.6599999999999997E-11</v>
      </c>
      <c r="F268" s="5" t="s">
        <v>2713</v>
      </c>
      <c r="I268" s="5" t="s">
        <v>1869</v>
      </c>
      <c r="J268" s="5" t="s">
        <v>1869</v>
      </c>
      <c r="K268" s="5" t="s">
        <v>1871</v>
      </c>
      <c r="P268" s="5" t="s">
        <v>2</v>
      </c>
      <c r="Q268" s="5" t="s">
        <v>2</v>
      </c>
    </row>
    <row r="269" spans="1:17" x14ac:dyDescent="0.2">
      <c r="A269" s="5" t="s">
        <v>607</v>
      </c>
      <c r="B269" s="5" t="s">
        <v>608</v>
      </c>
      <c r="C269" s="5">
        <v>-3.9328610789999998</v>
      </c>
      <c r="D269" s="9">
        <v>1.09E-10</v>
      </c>
      <c r="F269" s="5" t="s">
        <v>2655</v>
      </c>
      <c r="H269" s="5" t="s">
        <v>2703</v>
      </c>
      <c r="I269" s="5" t="s">
        <v>1869</v>
      </c>
      <c r="J269" s="5" t="s">
        <v>1869</v>
      </c>
      <c r="K269" s="5" t="s">
        <v>1871</v>
      </c>
      <c r="L269" s="5" t="s">
        <v>2704</v>
      </c>
      <c r="M269" s="5" t="s">
        <v>2705</v>
      </c>
      <c r="N269" s="5" t="s">
        <v>2092</v>
      </c>
      <c r="P269" s="5" t="s">
        <v>2</v>
      </c>
      <c r="Q269" s="5" t="s">
        <v>2</v>
      </c>
    </row>
    <row r="270" spans="1:17" x14ac:dyDescent="0.2">
      <c r="A270" s="5" t="s">
        <v>460</v>
      </c>
      <c r="B270" s="5" t="s">
        <v>461</v>
      </c>
      <c r="C270" s="5">
        <v>-3.9607223770000002</v>
      </c>
      <c r="D270" s="5">
        <v>9.493563E-3</v>
      </c>
      <c r="F270" s="5" t="s">
        <v>2640</v>
      </c>
      <c r="G270" s="5" t="s">
        <v>2641</v>
      </c>
      <c r="H270" s="5" t="s">
        <v>2642</v>
      </c>
      <c r="I270" s="5" t="s">
        <v>1869</v>
      </c>
      <c r="J270" s="5" t="s">
        <v>1869</v>
      </c>
      <c r="K270" s="5" t="s">
        <v>1871</v>
      </c>
      <c r="L270" s="5" t="s">
        <v>2643</v>
      </c>
      <c r="M270" s="5" t="s">
        <v>2644</v>
      </c>
      <c r="N270" s="5" t="s">
        <v>1880</v>
      </c>
      <c r="P270" s="5" t="s">
        <v>2</v>
      </c>
      <c r="Q270" s="5" t="s">
        <v>2</v>
      </c>
    </row>
    <row r="271" spans="1:17" x14ac:dyDescent="0.2">
      <c r="A271" s="5" t="s">
        <v>1214</v>
      </c>
      <c r="B271" s="5" t="s">
        <v>1215</v>
      </c>
      <c r="C271" s="5">
        <v>-4.0328648810000001</v>
      </c>
      <c r="D271" s="5">
        <v>5.2478550000000001E-3</v>
      </c>
      <c r="F271" s="5" t="s">
        <v>2655</v>
      </c>
      <c r="I271" s="5" t="s">
        <v>1869</v>
      </c>
      <c r="J271" s="5" t="s">
        <v>1869</v>
      </c>
      <c r="K271" s="5" t="s">
        <v>1871</v>
      </c>
      <c r="L271" s="5" t="s">
        <v>2179</v>
      </c>
      <c r="M271" s="5" t="s">
        <v>2180</v>
      </c>
      <c r="N271" s="5" t="s">
        <v>2092</v>
      </c>
      <c r="P271" s="5" t="s">
        <v>2</v>
      </c>
      <c r="Q271" s="5" t="s">
        <v>2</v>
      </c>
    </row>
    <row r="272" spans="1:17" x14ac:dyDescent="0.2">
      <c r="A272" s="5" t="s">
        <v>1628</v>
      </c>
      <c r="B272" s="5" t="s">
        <v>1629</v>
      </c>
      <c r="C272" s="5">
        <v>-4.0772032300000003</v>
      </c>
      <c r="D272" s="5">
        <v>7.9188339999999996E-3</v>
      </c>
      <c r="F272" s="5" t="s">
        <v>2119</v>
      </c>
      <c r="I272" s="5" t="s">
        <v>1869</v>
      </c>
      <c r="J272" s="5" t="s">
        <v>1869</v>
      </c>
      <c r="K272" s="5" t="s">
        <v>1890</v>
      </c>
      <c r="P272" s="5" t="s">
        <v>2</v>
      </c>
      <c r="Q272" s="5" t="s">
        <v>2</v>
      </c>
    </row>
    <row r="273" spans="1:17" x14ac:dyDescent="0.2">
      <c r="A273" s="5" t="s">
        <v>1755</v>
      </c>
      <c r="B273" s="5" t="s">
        <v>1757</v>
      </c>
      <c r="C273" s="5">
        <v>-4.1289523060000004</v>
      </c>
      <c r="D273" s="5">
        <v>3.573175E-3</v>
      </c>
      <c r="F273" s="5" t="s">
        <v>2511</v>
      </c>
      <c r="I273" s="5" t="s">
        <v>1869</v>
      </c>
      <c r="J273" s="5" t="s">
        <v>1869</v>
      </c>
      <c r="K273" s="5" t="s">
        <v>1871</v>
      </c>
      <c r="L273" s="5" t="s">
        <v>2512</v>
      </c>
      <c r="M273" s="5" t="s">
        <v>2513</v>
      </c>
      <c r="N273" s="5" t="s">
        <v>1874</v>
      </c>
      <c r="P273" s="5" t="s">
        <v>5</v>
      </c>
      <c r="Q273" s="5" t="s">
        <v>2</v>
      </c>
    </row>
    <row r="274" spans="1:17" x14ac:dyDescent="0.2">
      <c r="A274" s="5" t="s">
        <v>1413</v>
      </c>
      <c r="B274" s="5" t="s">
        <v>1415</v>
      </c>
      <c r="C274" s="5">
        <v>-4.1701830979999999</v>
      </c>
      <c r="D274" s="5">
        <v>4.80519E-4</v>
      </c>
      <c r="F274" s="5" t="s">
        <v>2147</v>
      </c>
      <c r="I274" s="5" t="s">
        <v>1869</v>
      </c>
      <c r="J274" s="5" t="s">
        <v>1869</v>
      </c>
      <c r="K274" s="5" t="s">
        <v>1871</v>
      </c>
      <c r="L274" s="5" t="s">
        <v>2148</v>
      </c>
      <c r="M274" s="5" t="s">
        <v>2149</v>
      </c>
      <c r="N274" s="5" t="s">
        <v>1946</v>
      </c>
      <c r="P274" s="5" t="s">
        <v>5</v>
      </c>
      <c r="Q274" s="5" t="s">
        <v>2</v>
      </c>
    </row>
    <row r="275" spans="1:17" x14ac:dyDescent="0.2">
      <c r="A275" s="5" t="s">
        <v>55</v>
      </c>
      <c r="B275" s="5" t="s">
        <v>56</v>
      </c>
      <c r="C275" s="5">
        <v>-4.2144994120000003</v>
      </c>
      <c r="D275" s="5">
        <v>4.3603000000000001E-4</v>
      </c>
      <c r="F275" s="5" t="s">
        <v>2267</v>
      </c>
      <c r="I275" s="5" t="s">
        <v>1869</v>
      </c>
      <c r="J275" s="5" t="s">
        <v>1869</v>
      </c>
      <c r="K275" s="5" t="s">
        <v>1871</v>
      </c>
      <c r="L275" s="5" t="s">
        <v>2268</v>
      </c>
      <c r="M275" s="5" t="s">
        <v>2269</v>
      </c>
      <c r="N275" s="5" t="s">
        <v>2097</v>
      </c>
      <c r="P275" s="5" t="s">
        <v>2</v>
      </c>
      <c r="Q275" s="5" t="s">
        <v>5</v>
      </c>
    </row>
    <row r="276" spans="1:17" x14ac:dyDescent="0.2">
      <c r="A276" s="5" t="s">
        <v>1625</v>
      </c>
      <c r="B276" s="5" t="s">
        <v>1627</v>
      </c>
      <c r="C276" s="5">
        <v>-4.2286963030000004</v>
      </c>
      <c r="D276" s="5">
        <v>4.3603000000000001E-4</v>
      </c>
      <c r="F276" s="5" t="s">
        <v>2797</v>
      </c>
      <c r="H276" s="5" t="s">
        <v>2798</v>
      </c>
      <c r="I276" s="5" t="s">
        <v>1869</v>
      </c>
      <c r="J276" s="5" t="s">
        <v>1869</v>
      </c>
      <c r="K276" s="5" t="s">
        <v>1890</v>
      </c>
      <c r="L276" s="5" t="s">
        <v>2799</v>
      </c>
      <c r="M276" s="5" t="s">
        <v>2800</v>
      </c>
      <c r="N276" s="5" t="s">
        <v>1986</v>
      </c>
      <c r="P276" s="5" t="s">
        <v>5</v>
      </c>
      <c r="Q276" s="5" t="s">
        <v>2</v>
      </c>
    </row>
    <row r="277" spans="1:17" x14ac:dyDescent="0.2">
      <c r="A277" s="5" t="s">
        <v>1224</v>
      </c>
      <c r="B277" s="5" t="s">
        <v>1228</v>
      </c>
      <c r="C277" s="5">
        <v>-4.4278373550000003</v>
      </c>
      <c r="D277" s="5">
        <v>2.7850710000000001E-3</v>
      </c>
      <c r="F277" s="5" t="s">
        <v>2155</v>
      </c>
      <c r="H277" s="5" t="s">
        <v>2156</v>
      </c>
      <c r="I277" s="5" t="s">
        <v>1869</v>
      </c>
      <c r="J277" s="5" t="s">
        <v>1869</v>
      </c>
      <c r="K277" s="5" t="s">
        <v>1871</v>
      </c>
      <c r="L277" s="5" t="s">
        <v>2157</v>
      </c>
      <c r="M277" s="5" t="s">
        <v>2158</v>
      </c>
      <c r="N277" s="5" t="s">
        <v>2097</v>
      </c>
      <c r="P277" s="5" t="s">
        <v>5</v>
      </c>
      <c r="Q277" s="5" t="s">
        <v>5</v>
      </c>
    </row>
    <row r="278" spans="1:17" x14ac:dyDescent="0.2">
      <c r="A278" s="5" t="s">
        <v>1548</v>
      </c>
      <c r="B278" s="5" t="s">
        <v>1549</v>
      </c>
      <c r="C278" s="5">
        <v>-4.4486761850000001</v>
      </c>
      <c r="D278" s="9">
        <v>8.0900000000000001E-5</v>
      </c>
      <c r="F278" s="5" t="s">
        <v>2244</v>
      </c>
      <c r="G278" s="5" t="s">
        <v>2245</v>
      </c>
      <c r="H278" s="5" t="s">
        <v>2246</v>
      </c>
      <c r="I278" s="5" t="s">
        <v>1869</v>
      </c>
      <c r="J278" s="5" t="s">
        <v>1869</v>
      </c>
      <c r="K278" s="5" t="s">
        <v>1871</v>
      </c>
      <c r="L278" s="5" t="s">
        <v>2247</v>
      </c>
      <c r="M278" s="5" t="s">
        <v>2248</v>
      </c>
      <c r="N278" s="5" t="s">
        <v>1880</v>
      </c>
      <c r="P278" s="5" t="s">
        <v>2</v>
      </c>
      <c r="Q278" s="5" t="s">
        <v>2</v>
      </c>
    </row>
    <row r="279" spans="1:17" x14ac:dyDescent="0.2">
      <c r="A279" s="5" t="s">
        <v>1361</v>
      </c>
      <c r="B279" s="5" t="s">
        <v>1362</v>
      </c>
      <c r="C279" s="5">
        <v>-4.4888382299999998</v>
      </c>
      <c r="D279" s="5">
        <v>6.1492899999999995E-4</v>
      </c>
      <c r="F279" s="5" t="s">
        <v>1982</v>
      </c>
      <c r="H279" s="5" t="s">
        <v>1983</v>
      </c>
      <c r="I279" s="5" t="s">
        <v>1869</v>
      </c>
      <c r="J279" s="5" t="s">
        <v>1869</v>
      </c>
      <c r="K279" s="5" t="s">
        <v>1890</v>
      </c>
      <c r="L279" s="5" t="s">
        <v>1984</v>
      </c>
      <c r="M279" s="5" t="s">
        <v>1985</v>
      </c>
      <c r="N279" s="5" t="s">
        <v>1986</v>
      </c>
      <c r="P279" s="5" t="s">
        <v>2</v>
      </c>
      <c r="Q279" s="5" t="s">
        <v>2</v>
      </c>
    </row>
    <row r="280" spans="1:17" x14ac:dyDescent="0.2">
      <c r="A280" s="5" t="s">
        <v>565</v>
      </c>
      <c r="B280" s="5" t="s">
        <v>566</v>
      </c>
      <c r="C280" s="5">
        <v>-4.4990288960000004</v>
      </c>
      <c r="D280" s="5">
        <v>6.7989099999999996E-4</v>
      </c>
      <c r="F280" s="5" t="s">
        <v>1899</v>
      </c>
      <c r="H280" s="5" t="s">
        <v>2224</v>
      </c>
      <c r="I280" s="5" t="s">
        <v>1869</v>
      </c>
      <c r="J280" s="5" t="s">
        <v>1869</v>
      </c>
      <c r="K280" s="5" t="s">
        <v>1871</v>
      </c>
      <c r="L280" s="5" t="s">
        <v>2225</v>
      </c>
      <c r="M280" s="5" t="s">
        <v>2226</v>
      </c>
      <c r="N280" s="5" t="s">
        <v>1946</v>
      </c>
      <c r="P280" s="5" t="s">
        <v>2</v>
      </c>
      <c r="Q280" s="5" t="s">
        <v>2</v>
      </c>
    </row>
    <row r="281" spans="1:17" x14ac:dyDescent="0.2">
      <c r="A281" s="5" t="s">
        <v>812</v>
      </c>
      <c r="B281" s="5" t="s">
        <v>814</v>
      </c>
      <c r="C281" s="5">
        <v>-4.5488005899999999</v>
      </c>
      <c r="D281" s="9">
        <v>2.3E-5</v>
      </c>
      <c r="F281" s="5" t="s">
        <v>2241</v>
      </c>
      <c r="I281" s="5" t="s">
        <v>1869</v>
      </c>
      <c r="J281" s="5" t="s">
        <v>1869</v>
      </c>
      <c r="K281" s="5" t="s">
        <v>1871</v>
      </c>
      <c r="L281" s="5" t="s">
        <v>2242</v>
      </c>
      <c r="M281" s="5" t="s">
        <v>2243</v>
      </c>
      <c r="N281" s="5" t="s">
        <v>1883</v>
      </c>
      <c r="P281" s="5" t="s">
        <v>5</v>
      </c>
      <c r="Q281" s="5" t="s">
        <v>2</v>
      </c>
    </row>
    <row r="282" spans="1:17" x14ac:dyDescent="0.2">
      <c r="A282" s="5" t="s">
        <v>1262</v>
      </c>
      <c r="B282" s="5" t="s">
        <v>1263</v>
      </c>
      <c r="C282" s="5">
        <v>-4.5624575079999996</v>
      </c>
      <c r="D282" s="5">
        <v>5.4281900000000005E-4</v>
      </c>
      <c r="F282" s="5" t="s">
        <v>2358</v>
      </c>
      <c r="H282" s="5" t="s">
        <v>2478</v>
      </c>
      <c r="I282" s="5" t="s">
        <v>1869</v>
      </c>
      <c r="J282" s="5" t="s">
        <v>1869</v>
      </c>
      <c r="K282" s="5" t="s">
        <v>1890</v>
      </c>
      <c r="L282" s="5" t="s">
        <v>2359</v>
      </c>
      <c r="M282" s="5" t="s">
        <v>2360</v>
      </c>
      <c r="N282" s="5" t="s">
        <v>2092</v>
      </c>
      <c r="P282" s="5" t="s">
        <v>2</v>
      </c>
      <c r="Q282" s="5" t="s">
        <v>2</v>
      </c>
    </row>
    <row r="283" spans="1:17" x14ac:dyDescent="0.2">
      <c r="A283" s="5" t="s">
        <v>1845</v>
      </c>
      <c r="B283" s="5" t="s">
        <v>1847</v>
      </c>
      <c r="C283" s="5">
        <v>-4.7572597930000002</v>
      </c>
      <c r="D283" s="9">
        <v>4.9400000000000001E-5</v>
      </c>
      <c r="F283" s="5" t="s">
        <v>2125</v>
      </c>
      <c r="I283" s="5" t="s">
        <v>1869</v>
      </c>
      <c r="J283" s="5" t="s">
        <v>1869</v>
      </c>
      <c r="K283" s="5" t="s">
        <v>1871</v>
      </c>
      <c r="P283" s="5" t="s">
        <v>5</v>
      </c>
      <c r="Q283" s="5" t="s">
        <v>2</v>
      </c>
    </row>
    <row r="284" spans="1:17" x14ac:dyDescent="0.2">
      <c r="A284" s="5" t="s">
        <v>1264</v>
      </c>
      <c r="B284" s="5" t="s">
        <v>1267</v>
      </c>
      <c r="C284" s="5">
        <v>-4.7834769819999998</v>
      </c>
      <c r="D284" s="9">
        <v>2.16E-5</v>
      </c>
      <c r="F284" s="5" t="s">
        <v>2298</v>
      </c>
      <c r="I284" s="5" t="s">
        <v>1869</v>
      </c>
      <c r="J284" s="5" t="s">
        <v>1869</v>
      </c>
      <c r="K284" s="5" t="s">
        <v>1871</v>
      </c>
      <c r="L284" s="5" t="s">
        <v>2299</v>
      </c>
      <c r="M284" s="5" t="s">
        <v>2300</v>
      </c>
      <c r="N284" s="5" t="s">
        <v>1883</v>
      </c>
      <c r="P284" s="5" t="s">
        <v>5</v>
      </c>
      <c r="Q284" s="5" t="s">
        <v>2</v>
      </c>
    </row>
    <row r="285" spans="1:17" x14ac:dyDescent="0.2">
      <c r="A285" s="5" t="s">
        <v>483</v>
      </c>
      <c r="B285" s="5" t="s">
        <v>486</v>
      </c>
      <c r="C285" s="5">
        <v>-5.1418673999999998</v>
      </c>
      <c r="D285" s="9">
        <v>8.8300000000000002E-6</v>
      </c>
      <c r="F285" s="5" t="s">
        <v>2714</v>
      </c>
      <c r="G285" s="5" t="s">
        <v>2715</v>
      </c>
      <c r="H285" s="5" t="s">
        <v>2716</v>
      </c>
      <c r="I285" s="5" t="s">
        <v>1869</v>
      </c>
      <c r="J285" s="5" t="s">
        <v>1869</v>
      </c>
      <c r="K285" s="5" t="s">
        <v>1871</v>
      </c>
      <c r="L285" s="5" t="s">
        <v>2717</v>
      </c>
      <c r="M285" s="5" t="s">
        <v>2718</v>
      </c>
      <c r="N285" s="5" t="s">
        <v>1862</v>
      </c>
      <c r="P285" s="5" t="s">
        <v>5</v>
      </c>
      <c r="Q285" s="5" t="s">
        <v>2</v>
      </c>
    </row>
    <row r="286" spans="1:17" x14ac:dyDescent="0.2">
      <c r="A286" s="5" t="s">
        <v>986</v>
      </c>
      <c r="B286" s="5" t="s">
        <v>2440</v>
      </c>
      <c r="C286" s="5">
        <v>-6.3559864560000001</v>
      </c>
      <c r="D286" s="9">
        <v>1.57E-6</v>
      </c>
      <c r="F286" s="5" t="s">
        <v>2441</v>
      </c>
      <c r="I286" s="5" t="s">
        <v>1869</v>
      </c>
      <c r="J286" s="5" t="s">
        <v>1869</v>
      </c>
      <c r="K286" s="5" t="s">
        <v>1871</v>
      </c>
      <c r="P286" s="5" t="s">
        <v>2</v>
      </c>
      <c r="Q286" s="5" t="s">
        <v>2</v>
      </c>
    </row>
    <row r="287" spans="1:17" x14ac:dyDescent="0.2">
      <c r="A287" s="5" t="s">
        <v>490</v>
      </c>
      <c r="B287" s="5" t="s">
        <v>491</v>
      </c>
      <c r="C287" s="5">
        <v>-7.2112742589999996</v>
      </c>
      <c r="D287" s="5">
        <v>9.6666400000000006E-3</v>
      </c>
      <c r="F287" s="5" t="s">
        <v>1899</v>
      </c>
      <c r="H287" s="5" t="s">
        <v>2777</v>
      </c>
      <c r="I287" s="5" t="s">
        <v>1869</v>
      </c>
      <c r="J287" s="5" t="s">
        <v>1869</v>
      </c>
      <c r="K287" s="5" t="s">
        <v>1871</v>
      </c>
      <c r="L287" s="5" t="s">
        <v>2778</v>
      </c>
      <c r="M287" s="5" t="s">
        <v>2779</v>
      </c>
      <c r="N287" s="5" t="s">
        <v>2097</v>
      </c>
      <c r="P287" s="5" t="s">
        <v>2</v>
      </c>
      <c r="Q287" s="5" t="s">
        <v>2</v>
      </c>
    </row>
    <row r="288" spans="1:17" x14ac:dyDescent="0.2">
      <c r="A288" s="5" t="s">
        <v>753</v>
      </c>
      <c r="B288" s="5" t="s">
        <v>754</v>
      </c>
      <c r="C288" s="5">
        <v>-7.4214536009999996</v>
      </c>
      <c r="D288" s="5">
        <v>8.7113920000000001E-3</v>
      </c>
      <c r="F288" s="5" t="s">
        <v>2001</v>
      </c>
      <c r="I288" s="5" t="s">
        <v>1869</v>
      </c>
      <c r="J288" s="5" t="s">
        <v>1869</v>
      </c>
      <c r="K288" s="5" t="s">
        <v>1871</v>
      </c>
      <c r="L288" s="5" t="s">
        <v>2002</v>
      </c>
      <c r="M288" s="5" t="s">
        <v>2003</v>
      </c>
      <c r="N288" s="5" t="s">
        <v>1874</v>
      </c>
      <c r="P288" s="5" t="s">
        <v>2</v>
      </c>
      <c r="Q288" s="5" t="s">
        <v>2</v>
      </c>
    </row>
    <row r="289" spans="1:17" x14ac:dyDescent="0.2">
      <c r="A289" s="5" t="s">
        <v>1441</v>
      </c>
      <c r="B289" s="5" t="s">
        <v>1442</v>
      </c>
      <c r="C289" s="5">
        <v>-7.4439573860000001</v>
      </c>
      <c r="D289" s="5">
        <v>4.8593200000000003E-3</v>
      </c>
      <c r="F289" s="5" t="s">
        <v>1993</v>
      </c>
      <c r="I289" s="5" t="s">
        <v>1869</v>
      </c>
      <c r="J289" s="5" t="s">
        <v>1869</v>
      </c>
      <c r="K289" s="5" t="s">
        <v>1988</v>
      </c>
      <c r="P289" s="5" t="s">
        <v>2</v>
      </c>
      <c r="Q289" s="5" t="s">
        <v>2</v>
      </c>
    </row>
    <row r="290" spans="1:17" x14ac:dyDescent="0.2">
      <c r="A290" s="5" t="s">
        <v>1729</v>
      </c>
      <c r="B290" s="5" t="s">
        <v>1730</v>
      </c>
      <c r="C290" s="5">
        <v>-7.5414756499999998</v>
      </c>
      <c r="D290" s="5">
        <v>5.9461760000000001E-3</v>
      </c>
      <c r="F290" s="5" t="s">
        <v>2652</v>
      </c>
      <c r="I290" s="5" t="s">
        <v>1869</v>
      </c>
      <c r="J290" s="5" t="s">
        <v>1869</v>
      </c>
      <c r="K290" s="5" t="s">
        <v>1871</v>
      </c>
      <c r="L290" s="5" t="s">
        <v>2653</v>
      </c>
      <c r="M290" s="5" t="s">
        <v>2654</v>
      </c>
      <c r="N290" s="5" t="s">
        <v>1883</v>
      </c>
      <c r="P290" s="5" t="s">
        <v>2</v>
      </c>
      <c r="Q290" s="5" t="s">
        <v>5</v>
      </c>
    </row>
    <row r="291" spans="1:17" x14ac:dyDescent="0.2">
      <c r="A291" s="5" t="s">
        <v>560</v>
      </c>
      <c r="B291" s="5" t="s">
        <v>2606</v>
      </c>
      <c r="C291" s="5">
        <v>-7.5638388120000002</v>
      </c>
      <c r="D291" s="5">
        <v>5.6202129999999998E-3</v>
      </c>
      <c r="F291" s="5" t="s">
        <v>2607</v>
      </c>
      <c r="G291" s="5" t="s">
        <v>2608</v>
      </c>
      <c r="H291" s="5" t="s">
        <v>2609</v>
      </c>
      <c r="I291" s="5" t="s">
        <v>1869</v>
      </c>
      <c r="J291" s="5" t="s">
        <v>1869</v>
      </c>
      <c r="K291" s="5" t="s">
        <v>1871</v>
      </c>
      <c r="L291" s="5" t="s">
        <v>1999</v>
      </c>
      <c r="M291" s="5" t="s">
        <v>2000</v>
      </c>
      <c r="N291" s="5" t="s">
        <v>1975</v>
      </c>
      <c r="P291" s="5" t="s">
        <v>5</v>
      </c>
      <c r="Q291" s="5" t="s">
        <v>2</v>
      </c>
    </row>
    <row r="292" spans="1:17" x14ac:dyDescent="0.2">
      <c r="A292" s="5" t="s">
        <v>1809</v>
      </c>
      <c r="B292" s="5" t="s">
        <v>1810</v>
      </c>
      <c r="C292" s="5">
        <v>-7.6147032750000001</v>
      </c>
      <c r="D292" s="5">
        <v>5.6825599999999997E-3</v>
      </c>
      <c r="F292" s="5" t="s">
        <v>2546</v>
      </c>
      <c r="I292" s="5" t="s">
        <v>1869</v>
      </c>
      <c r="J292" s="5" t="s">
        <v>1869</v>
      </c>
      <c r="K292" s="5" t="s">
        <v>1871</v>
      </c>
      <c r="P292" s="5" t="s">
        <v>2</v>
      </c>
      <c r="Q292" s="5" t="s">
        <v>2</v>
      </c>
    </row>
    <row r="293" spans="1:17" x14ac:dyDescent="0.2">
      <c r="A293" s="5" t="s">
        <v>1668</v>
      </c>
      <c r="B293" s="5" t="s">
        <v>1669</v>
      </c>
      <c r="C293" s="5">
        <v>-7.7177804710000002</v>
      </c>
      <c r="D293" s="5">
        <v>7.0582580000000004E-3</v>
      </c>
      <c r="F293" s="5" t="s">
        <v>2772</v>
      </c>
      <c r="G293" s="5" t="s">
        <v>2773</v>
      </c>
      <c r="H293" s="5" t="s">
        <v>2774</v>
      </c>
      <c r="I293" s="5" t="s">
        <v>1869</v>
      </c>
      <c r="J293" s="5" t="s">
        <v>1869</v>
      </c>
      <c r="K293" s="5" t="s">
        <v>1871</v>
      </c>
      <c r="L293" s="5" t="s">
        <v>2775</v>
      </c>
      <c r="M293" s="5" t="s">
        <v>2776</v>
      </c>
      <c r="N293" s="5" t="s">
        <v>1862</v>
      </c>
      <c r="P293" s="5" t="s">
        <v>2</v>
      </c>
      <c r="Q293" s="5" t="s">
        <v>2</v>
      </c>
    </row>
    <row r="294" spans="1:17" x14ac:dyDescent="0.2">
      <c r="A294" s="5" t="s">
        <v>720</v>
      </c>
      <c r="B294" s="5" t="s">
        <v>721</v>
      </c>
      <c r="C294" s="5">
        <v>-7.7198854209999999</v>
      </c>
      <c r="D294" s="5">
        <v>9.3269149999999999E-3</v>
      </c>
      <c r="F294" s="5" t="s">
        <v>2174</v>
      </c>
      <c r="H294" s="5" t="s">
        <v>2175</v>
      </c>
      <c r="I294" s="5" t="s">
        <v>1869</v>
      </c>
      <c r="J294" s="5" t="s">
        <v>1869</v>
      </c>
      <c r="K294" s="5" t="s">
        <v>1871</v>
      </c>
      <c r="L294" s="5" t="s">
        <v>2176</v>
      </c>
      <c r="M294" s="5" t="s">
        <v>2177</v>
      </c>
      <c r="N294" s="5" t="s">
        <v>1874</v>
      </c>
      <c r="P294" s="5" t="s">
        <v>2</v>
      </c>
      <c r="Q294" s="5" t="s">
        <v>5</v>
      </c>
    </row>
    <row r="295" spans="1:17" x14ac:dyDescent="0.2">
      <c r="A295" s="5" t="s">
        <v>184</v>
      </c>
      <c r="B295" s="5" t="s">
        <v>185</v>
      </c>
      <c r="C295" s="5">
        <v>-7.7433845229999996</v>
      </c>
      <c r="D295" s="5">
        <v>4.554041E-3</v>
      </c>
      <c r="F295" s="5" t="s">
        <v>2656</v>
      </c>
      <c r="I295" s="5" t="s">
        <v>1869</v>
      </c>
      <c r="J295" s="5" t="s">
        <v>1869</v>
      </c>
      <c r="K295" s="5" t="s">
        <v>1871</v>
      </c>
      <c r="L295" s="5" t="s">
        <v>2657</v>
      </c>
      <c r="M295" s="5" t="s">
        <v>2658</v>
      </c>
      <c r="N295" s="5" t="s">
        <v>2092</v>
      </c>
      <c r="P295" s="5" t="s">
        <v>2</v>
      </c>
      <c r="Q295" s="5" t="s">
        <v>2</v>
      </c>
    </row>
    <row r="296" spans="1:17" x14ac:dyDescent="0.2">
      <c r="A296" s="5" t="s">
        <v>395</v>
      </c>
      <c r="B296" s="5" t="s">
        <v>396</v>
      </c>
      <c r="C296" s="5">
        <v>-7.7775758689999996</v>
      </c>
      <c r="D296" s="5">
        <v>5.5994019999999999E-3</v>
      </c>
      <c r="F296" s="5" t="s">
        <v>2135</v>
      </c>
      <c r="H296" s="5" t="s">
        <v>2136</v>
      </c>
      <c r="I296" s="5" t="s">
        <v>1869</v>
      </c>
      <c r="J296" s="5" t="s">
        <v>1869</v>
      </c>
      <c r="K296" s="5" t="s">
        <v>1871</v>
      </c>
      <c r="L296" s="5" t="s">
        <v>2137</v>
      </c>
      <c r="M296" s="5" t="s">
        <v>2138</v>
      </c>
      <c r="N296" s="5" t="s">
        <v>1975</v>
      </c>
      <c r="P296" s="5" t="s">
        <v>2</v>
      </c>
      <c r="Q296" s="5" t="s">
        <v>2</v>
      </c>
    </row>
    <row r="297" spans="1:17" x14ac:dyDescent="0.2">
      <c r="A297" s="5" t="s">
        <v>1693</v>
      </c>
      <c r="B297" s="5" t="s">
        <v>1695</v>
      </c>
      <c r="C297" s="5">
        <v>-7.876768008</v>
      </c>
      <c r="D297" s="5">
        <v>2.0791569999999999E-3</v>
      </c>
      <c r="F297" s="5" t="s">
        <v>2566</v>
      </c>
      <c r="I297" s="5" t="s">
        <v>1869</v>
      </c>
      <c r="J297" s="5" t="s">
        <v>1869</v>
      </c>
      <c r="K297" s="5" t="s">
        <v>1871</v>
      </c>
      <c r="L297" s="5" t="s">
        <v>2567</v>
      </c>
      <c r="M297" s="5" t="s">
        <v>2568</v>
      </c>
      <c r="N297" s="5" t="s">
        <v>2569</v>
      </c>
      <c r="P297" s="5" t="s">
        <v>5</v>
      </c>
      <c r="Q297" s="5" t="s">
        <v>2</v>
      </c>
    </row>
    <row r="298" spans="1:17" x14ac:dyDescent="0.2">
      <c r="A298" s="5" t="s">
        <v>1479</v>
      </c>
      <c r="B298" s="5" t="s">
        <v>1481</v>
      </c>
      <c r="C298" s="5">
        <v>-7.8805775789999997</v>
      </c>
      <c r="D298" s="5">
        <v>4.3781109999999996E-3</v>
      </c>
      <c r="F298" s="5" t="s">
        <v>2792</v>
      </c>
      <c r="H298" s="5" t="s">
        <v>2793</v>
      </c>
      <c r="I298" s="5" t="s">
        <v>1869</v>
      </c>
      <c r="J298" s="5" t="s">
        <v>1869</v>
      </c>
      <c r="K298" s="5" t="s">
        <v>1871</v>
      </c>
      <c r="L298" s="5" t="s">
        <v>2794</v>
      </c>
      <c r="M298" s="5" t="s">
        <v>2795</v>
      </c>
      <c r="N298" s="5" t="s">
        <v>2092</v>
      </c>
      <c r="P298" s="5" t="s">
        <v>5</v>
      </c>
      <c r="Q298" s="5" t="s">
        <v>2</v>
      </c>
    </row>
    <row r="299" spans="1:17" x14ac:dyDescent="0.2">
      <c r="A299" s="5" t="s">
        <v>1175</v>
      </c>
      <c r="B299" s="5" t="s">
        <v>1176</v>
      </c>
      <c r="C299" s="5">
        <v>-7.9296349770000001</v>
      </c>
      <c r="D299" s="5">
        <v>2.835312E-3</v>
      </c>
      <c r="F299" s="5" t="s">
        <v>2004</v>
      </c>
      <c r="G299" s="5" t="s">
        <v>2005</v>
      </c>
      <c r="H299" s="5" t="s">
        <v>2006</v>
      </c>
      <c r="I299" s="5" t="s">
        <v>1869</v>
      </c>
      <c r="J299" s="5" t="s">
        <v>1869</v>
      </c>
      <c r="K299" s="5" t="s">
        <v>1871</v>
      </c>
      <c r="L299" s="5" t="s">
        <v>2007</v>
      </c>
      <c r="M299" s="5" t="s">
        <v>2008</v>
      </c>
      <c r="N299" s="5" t="s">
        <v>1970</v>
      </c>
      <c r="P299" s="5" t="s">
        <v>2</v>
      </c>
      <c r="Q299" s="5" t="s">
        <v>2</v>
      </c>
    </row>
    <row r="300" spans="1:17" x14ac:dyDescent="0.2">
      <c r="A300" s="5" t="s">
        <v>1253</v>
      </c>
      <c r="B300" s="5" t="s">
        <v>1255</v>
      </c>
      <c r="C300" s="5">
        <v>-7.9486775080000003</v>
      </c>
      <c r="D300" s="5">
        <v>2.4470030000000001E-3</v>
      </c>
      <c r="F300" s="5" t="s">
        <v>2155</v>
      </c>
      <c r="H300" s="5" t="s">
        <v>2156</v>
      </c>
      <c r="I300" s="5" t="s">
        <v>1869</v>
      </c>
      <c r="J300" s="5" t="s">
        <v>1869</v>
      </c>
      <c r="K300" s="5" t="s">
        <v>1871</v>
      </c>
      <c r="L300" s="5" t="s">
        <v>2157</v>
      </c>
      <c r="M300" s="5" t="s">
        <v>2158</v>
      </c>
      <c r="N300" s="5" t="s">
        <v>2097</v>
      </c>
      <c r="P300" s="5" t="s">
        <v>2</v>
      </c>
      <c r="Q300" s="5" t="s">
        <v>2</v>
      </c>
    </row>
    <row r="301" spans="1:17" x14ac:dyDescent="0.2">
      <c r="A301" s="5" t="s">
        <v>809</v>
      </c>
      <c r="B301" s="5" t="s">
        <v>811</v>
      </c>
      <c r="C301" s="5">
        <v>-7.9724435150000001</v>
      </c>
      <c r="D301" s="5">
        <v>4.7095820000000004E-3</v>
      </c>
      <c r="F301" s="5" t="s">
        <v>2807</v>
      </c>
      <c r="H301" s="5" t="s">
        <v>2808</v>
      </c>
      <c r="I301" s="5" t="s">
        <v>1869</v>
      </c>
      <c r="J301" s="5" t="s">
        <v>1869</v>
      </c>
      <c r="K301" s="5" t="s">
        <v>1871</v>
      </c>
      <c r="L301" s="5" t="s">
        <v>2809</v>
      </c>
      <c r="M301" s="5" t="s">
        <v>2810</v>
      </c>
      <c r="N301" s="5" t="s">
        <v>2585</v>
      </c>
      <c r="P301" s="5" t="s">
        <v>5</v>
      </c>
      <c r="Q301" s="5" t="s">
        <v>5</v>
      </c>
    </row>
    <row r="302" spans="1:17" x14ac:dyDescent="0.2">
      <c r="A302" s="5" t="s">
        <v>1584</v>
      </c>
      <c r="B302" s="5" t="s">
        <v>1586</v>
      </c>
      <c r="C302" s="5">
        <v>-7.987544786</v>
      </c>
      <c r="D302" s="5">
        <v>3.5098870000000002E-3</v>
      </c>
      <c r="F302" s="5" t="s">
        <v>2552</v>
      </c>
      <c r="H302" s="5" t="s">
        <v>2842</v>
      </c>
      <c r="I302" s="5" t="s">
        <v>1869</v>
      </c>
      <c r="J302" s="5" t="s">
        <v>1869</v>
      </c>
      <c r="K302" s="5" t="s">
        <v>1871</v>
      </c>
      <c r="L302" s="5" t="s">
        <v>2843</v>
      </c>
      <c r="M302" s="5" t="s">
        <v>2844</v>
      </c>
      <c r="N302" s="5" t="s">
        <v>2092</v>
      </c>
      <c r="P302" s="5" t="s">
        <v>5</v>
      </c>
      <c r="Q302" s="5" t="s">
        <v>2</v>
      </c>
    </row>
    <row r="303" spans="1:17" x14ac:dyDescent="0.2">
      <c r="A303" s="5" t="s">
        <v>1399</v>
      </c>
      <c r="B303" s="5" t="s">
        <v>1400</v>
      </c>
      <c r="C303" s="5">
        <v>-8.0316108209999992</v>
      </c>
      <c r="D303" s="5">
        <v>3.8531260000000001E-3</v>
      </c>
      <c r="F303" s="5" t="s">
        <v>2570</v>
      </c>
      <c r="G303" s="5" t="s">
        <v>2571</v>
      </c>
      <c r="H303" s="5" t="s">
        <v>2572</v>
      </c>
      <c r="I303" s="5" t="s">
        <v>1869</v>
      </c>
      <c r="J303" s="5" t="s">
        <v>1869</v>
      </c>
      <c r="K303" s="5" t="s">
        <v>1871</v>
      </c>
      <c r="L303" s="5" t="s">
        <v>2573</v>
      </c>
      <c r="M303" s="5" t="s">
        <v>2574</v>
      </c>
      <c r="N303" s="5" t="s">
        <v>1862</v>
      </c>
      <c r="P303" s="5" t="s">
        <v>2</v>
      </c>
      <c r="Q303" s="5" t="s">
        <v>2</v>
      </c>
    </row>
    <row r="304" spans="1:17" x14ac:dyDescent="0.2">
      <c r="A304" s="5" t="s">
        <v>529</v>
      </c>
      <c r="B304" s="5" t="s">
        <v>530</v>
      </c>
      <c r="C304" s="5">
        <v>-8.0486072370000006</v>
      </c>
      <c r="D304" s="5">
        <v>1.277778E-3</v>
      </c>
      <c r="F304" s="5" t="s">
        <v>2377</v>
      </c>
      <c r="I304" s="5" t="s">
        <v>1869</v>
      </c>
      <c r="J304" s="5" t="s">
        <v>1869</v>
      </c>
      <c r="K304" s="5" t="s">
        <v>1871</v>
      </c>
      <c r="P304" s="5" t="s">
        <v>2</v>
      </c>
      <c r="Q304" s="5" t="s">
        <v>2</v>
      </c>
    </row>
    <row r="305" spans="1:17" x14ac:dyDescent="0.2">
      <c r="A305" s="5" t="s">
        <v>90</v>
      </c>
      <c r="B305" s="5" t="s">
        <v>91</v>
      </c>
      <c r="C305" s="5">
        <v>-8.0987608580000003</v>
      </c>
      <c r="D305" s="5">
        <v>2.8557489999999999E-3</v>
      </c>
      <c r="F305" s="5" t="s">
        <v>1899</v>
      </c>
      <c r="I305" s="5" t="s">
        <v>1869</v>
      </c>
      <c r="J305" s="5" t="s">
        <v>1869</v>
      </c>
      <c r="K305" s="5" t="s">
        <v>1871</v>
      </c>
      <c r="P305" s="5" t="s">
        <v>2</v>
      </c>
      <c r="Q305" s="5" t="s">
        <v>2</v>
      </c>
    </row>
    <row r="306" spans="1:17" x14ac:dyDescent="0.2">
      <c r="A306" s="5" t="s">
        <v>1782</v>
      </c>
      <c r="B306" s="5" t="s">
        <v>1783</v>
      </c>
      <c r="C306" s="5">
        <v>-8.1096020820000003</v>
      </c>
      <c r="D306" s="5">
        <v>1.0499190000000001E-3</v>
      </c>
      <c r="F306" s="5" t="s">
        <v>2816</v>
      </c>
      <c r="I306" s="5" t="s">
        <v>1869</v>
      </c>
      <c r="J306" s="5" t="s">
        <v>1869</v>
      </c>
      <c r="K306" s="5" t="s">
        <v>1871</v>
      </c>
      <c r="L306" s="5" t="s">
        <v>2817</v>
      </c>
      <c r="M306" s="5" t="s">
        <v>2818</v>
      </c>
      <c r="N306" s="5" t="s">
        <v>1970</v>
      </c>
      <c r="P306" s="5" t="s">
        <v>2</v>
      </c>
      <c r="Q306" s="5" t="s">
        <v>2</v>
      </c>
    </row>
    <row r="307" spans="1:17" x14ac:dyDescent="0.2">
      <c r="A307" s="5" t="s">
        <v>1386</v>
      </c>
      <c r="B307" s="5" t="s">
        <v>1388</v>
      </c>
      <c r="C307" s="5">
        <v>-8.1257134349999998</v>
      </c>
      <c r="D307" s="5">
        <v>2.3892430000000001E-3</v>
      </c>
      <c r="F307" s="5" t="s">
        <v>2725</v>
      </c>
      <c r="I307" s="5" t="s">
        <v>1869</v>
      </c>
      <c r="J307" s="5" t="s">
        <v>1869</v>
      </c>
      <c r="K307" s="5" t="s">
        <v>1871</v>
      </c>
      <c r="L307" s="5" t="s">
        <v>2176</v>
      </c>
      <c r="M307" s="5" t="s">
        <v>2177</v>
      </c>
      <c r="N307" s="5" t="s">
        <v>1874</v>
      </c>
      <c r="P307" s="5" t="s">
        <v>5</v>
      </c>
      <c r="Q307" s="5" t="s">
        <v>5</v>
      </c>
    </row>
    <row r="308" spans="1:17" x14ac:dyDescent="0.2">
      <c r="A308" s="5" t="s">
        <v>199</v>
      </c>
      <c r="B308" s="5" t="s">
        <v>200</v>
      </c>
      <c r="C308" s="5">
        <v>-8.3012730850000001</v>
      </c>
      <c r="D308" s="5">
        <v>1.0643149999999999E-3</v>
      </c>
      <c r="F308" s="5" t="s">
        <v>2126</v>
      </c>
      <c r="I308" s="5" t="s">
        <v>1869</v>
      </c>
      <c r="J308" s="5" t="s">
        <v>1869</v>
      </c>
      <c r="K308" s="5" t="s">
        <v>1988</v>
      </c>
      <c r="L308" s="5" t="s">
        <v>2127</v>
      </c>
      <c r="M308" s="5" t="s">
        <v>2128</v>
      </c>
      <c r="N308" s="5" t="s">
        <v>2097</v>
      </c>
      <c r="P308" s="5" t="s">
        <v>2</v>
      </c>
      <c r="Q308" s="5" t="s">
        <v>2</v>
      </c>
    </row>
    <row r="309" spans="1:17" x14ac:dyDescent="0.2">
      <c r="A309" s="5" t="s">
        <v>1734</v>
      </c>
      <c r="B309" s="5" t="s">
        <v>1737</v>
      </c>
      <c r="C309" s="5">
        <v>-8.3162541599999997</v>
      </c>
      <c r="D309" s="5">
        <v>3.8443819999999999E-3</v>
      </c>
      <c r="F309" s="5" t="s">
        <v>2581</v>
      </c>
      <c r="H309" s="5" t="s">
        <v>2582</v>
      </c>
      <c r="I309" s="5" t="s">
        <v>1869</v>
      </c>
      <c r="J309" s="5" t="s">
        <v>1869</v>
      </c>
      <c r="K309" s="5" t="s">
        <v>1871</v>
      </c>
      <c r="L309" s="5" t="s">
        <v>2583</v>
      </c>
      <c r="M309" s="5" t="s">
        <v>2584</v>
      </c>
      <c r="N309" s="5" t="s">
        <v>2585</v>
      </c>
      <c r="P309" s="5" t="s">
        <v>5</v>
      </c>
      <c r="Q309" s="5" t="s">
        <v>2</v>
      </c>
    </row>
    <row r="310" spans="1:17" x14ac:dyDescent="0.2">
      <c r="A310" s="5" t="s">
        <v>206</v>
      </c>
      <c r="B310" s="5" t="s">
        <v>207</v>
      </c>
      <c r="C310" s="5">
        <v>-8.3204105500000001</v>
      </c>
      <c r="D310" s="5">
        <v>6.1492899999999995E-4</v>
      </c>
      <c r="F310" s="5" t="s">
        <v>2706</v>
      </c>
      <c r="G310" s="5" t="s">
        <v>2435</v>
      </c>
      <c r="H310" s="5" t="s">
        <v>2707</v>
      </c>
      <c r="I310" s="5" t="s">
        <v>1869</v>
      </c>
      <c r="J310" s="5" t="s">
        <v>1869</v>
      </c>
      <c r="K310" s="5" t="s">
        <v>1871</v>
      </c>
      <c r="P310" s="5" t="s">
        <v>2</v>
      </c>
      <c r="Q310" s="5" t="s">
        <v>2</v>
      </c>
    </row>
    <row r="311" spans="1:17" x14ac:dyDescent="0.2">
      <c r="A311" s="5" t="s">
        <v>1151</v>
      </c>
      <c r="B311" s="5" t="s">
        <v>1153</v>
      </c>
      <c r="C311" s="5">
        <v>-8.4435606510000003</v>
      </c>
      <c r="D311" s="5">
        <v>4.80519E-4</v>
      </c>
      <c r="F311" s="5" t="s">
        <v>1899</v>
      </c>
      <c r="I311" s="5" t="s">
        <v>1869</v>
      </c>
      <c r="J311" s="5" t="s">
        <v>1869</v>
      </c>
      <c r="K311" s="5" t="s">
        <v>1871</v>
      </c>
      <c r="P311" s="5" t="s">
        <v>5</v>
      </c>
      <c r="Q311" s="5" t="s">
        <v>2</v>
      </c>
    </row>
    <row r="312" spans="1:17" x14ac:dyDescent="0.2">
      <c r="A312" s="5" t="s">
        <v>53</v>
      </c>
      <c r="B312" s="5" t="s">
        <v>54</v>
      </c>
      <c r="C312" s="5">
        <v>-8.7010851000000002</v>
      </c>
      <c r="D312" s="5">
        <v>2.11783E-4</v>
      </c>
      <c r="F312" s="5" t="s">
        <v>2442</v>
      </c>
      <c r="H312" s="5" t="s">
        <v>2443</v>
      </c>
      <c r="I312" s="5" t="s">
        <v>1869</v>
      </c>
      <c r="J312" s="5" t="s">
        <v>1869</v>
      </c>
      <c r="K312" s="5" t="s">
        <v>1871</v>
      </c>
      <c r="L312" s="5" t="s">
        <v>2444</v>
      </c>
      <c r="M312" s="5" t="s">
        <v>2445</v>
      </c>
      <c r="N312" s="5" t="s">
        <v>1874</v>
      </c>
      <c r="P312" s="5" t="s">
        <v>2</v>
      </c>
      <c r="Q312" s="5" t="s">
        <v>5</v>
      </c>
    </row>
    <row r="313" spans="1:17" x14ac:dyDescent="0.2">
      <c r="A313" s="5" t="s">
        <v>1870</v>
      </c>
      <c r="B313" s="5" t="s">
        <v>817</v>
      </c>
      <c r="C313" s="5">
        <v>-8.9982152820000003</v>
      </c>
      <c r="D313" s="9">
        <v>9.7800000000000006E-5</v>
      </c>
      <c r="F313" s="5" t="s">
        <v>1868</v>
      </c>
      <c r="I313" s="5" t="s">
        <v>1869</v>
      </c>
      <c r="J313" s="5" t="s">
        <v>1869</v>
      </c>
      <c r="K313" s="5" t="s">
        <v>1871</v>
      </c>
      <c r="L313" s="5" t="s">
        <v>1872</v>
      </c>
      <c r="M313" s="5" t="s">
        <v>1873</v>
      </c>
      <c r="N313" s="5" t="s">
        <v>1874</v>
      </c>
      <c r="P313" s="5" t="s">
        <v>2</v>
      </c>
      <c r="Q313" s="5" t="s">
        <v>2</v>
      </c>
    </row>
    <row r="314" spans="1:17" x14ac:dyDescent="0.2">
      <c r="A314" s="5" t="s">
        <v>815</v>
      </c>
      <c r="B314" s="5" t="s">
        <v>816</v>
      </c>
      <c r="C314" s="5">
        <v>-9.1066854260000003</v>
      </c>
      <c r="D314" s="9">
        <v>6.4999999999999994E-5</v>
      </c>
      <c r="F314" s="5" t="s">
        <v>1987</v>
      </c>
      <c r="I314" s="5" t="s">
        <v>1869</v>
      </c>
      <c r="J314" s="5" t="s">
        <v>1869</v>
      </c>
      <c r="K314" s="5" t="s">
        <v>1988</v>
      </c>
      <c r="P314" s="5" t="s">
        <v>2</v>
      </c>
      <c r="Q314" s="5" t="s">
        <v>5</v>
      </c>
    </row>
    <row r="315" spans="1:17" x14ac:dyDescent="0.2">
      <c r="A315" s="5" t="s">
        <v>1239</v>
      </c>
      <c r="B315" s="5" t="s">
        <v>1240</v>
      </c>
      <c r="C315" s="5">
        <v>-9.2392564060000009</v>
      </c>
      <c r="D315" s="9">
        <v>1.6799999999999998E-5</v>
      </c>
      <c r="F315" s="5" t="s">
        <v>2164</v>
      </c>
      <c r="G315" s="5" t="s">
        <v>2165</v>
      </c>
      <c r="H315" s="5" t="s">
        <v>2166</v>
      </c>
      <c r="I315" s="5" t="s">
        <v>1869</v>
      </c>
      <c r="J315" s="5" t="s">
        <v>1869</v>
      </c>
      <c r="K315" s="5" t="s">
        <v>1871</v>
      </c>
      <c r="L315" s="5" t="s">
        <v>2167</v>
      </c>
      <c r="M315" s="5" t="s">
        <v>2168</v>
      </c>
      <c r="N315" s="5" t="s">
        <v>1880</v>
      </c>
      <c r="P315" s="5" t="s">
        <v>2</v>
      </c>
      <c r="Q315" s="5" t="s">
        <v>2</v>
      </c>
    </row>
    <row r="322" spans="4:4" x14ac:dyDescent="0.2">
      <c r="D322" s="9"/>
    </row>
    <row r="325" spans="4:4" x14ac:dyDescent="0.2">
      <c r="D325" s="9"/>
    </row>
    <row r="326" spans="4:4" x14ac:dyDescent="0.2">
      <c r="D326" s="9"/>
    </row>
    <row r="327" spans="4:4" x14ac:dyDescent="0.2">
      <c r="D327" s="9"/>
    </row>
    <row r="336" spans="4:4" x14ac:dyDescent="0.2">
      <c r="D336" s="9"/>
    </row>
    <row r="339" spans="4:4" x14ac:dyDescent="0.2">
      <c r="D339" s="9"/>
    </row>
    <row r="341" spans="4:4" x14ac:dyDescent="0.2">
      <c r="D341" s="9"/>
    </row>
    <row r="342" spans="4:4" x14ac:dyDescent="0.2">
      <c r="D342" s="9"/>
    </row>
    <row r="343" spans="4:4" x14ac:dyDescent="0.2">
      <c r="D343" s="9"/>
    </row>
    <row r="344" spans="4:4" x14ac:dyDescent="0.2">
      <c r="D344" s="9"/>
    </row>
    <row r="392" spans="4:4" x14ac:dyDescent="0.2">
      <c r="D392" s="9"/>
    </row>
    <row r="393" spans="4:4" x14ac:dyDescent="0.2">
      <c r="D393" s="9"/>
    </row>
    <row r="394" spans="4:4" x14ac:dyDescent="0.2">
      <c r="D394" s="9"/>
    </row>
  </sheetData>
  <autoFilter ref="A1:Q315" xr:uid="{057575FF-877B-BD46-9BF7-7ADC3A846AEE}">
    <sortState ref="A2:Q315">
      <sortCondition ref="E1:E315"/>
    </sortState>
  </autoFilter>
  <sortState ref="B2:R394">
    <sortCondition ref="P1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H55"/>
  <sheetViews>
    <sheetView tabSelected="1" topLeftCell="A30" workbookViewId="0">
      <selection activeCell="D44" sqref="D44"/>
    </sheetView>
  </sheetViews>
  <sheetFormatPr baseColWidth="10" defaultRowHeight="16" x14ac:dyDescent="0.2"/>
  <cols>
    <col min="1" max="1" width="36.1640625" bestFit="1" customWidth="1"/>
    <col min="3" max="3" width="12.1640625" bestFit="1" customWidth="1"/>
    <col min="4" max="4" width="26.33203125" bestFit="1" customWidth="1"/>
  </cols>
  <sheetData>
    <row r="1" spans="1:5" x14ac:dyDescent="0.2">
      <c r="A1" s="3" t="s">
        <v>5040</v>
      </c>
    </row>
    <row r="3" spans="1:5" x14ac:dyDescent="0.2">
      <c r="A3" t="s">
        <v>4065</v>
      </c>
    </row>
    <row r="4" spans="1:5" x14ac:dyDescent="0.2">
      <c r="A4" s="4" t="s">
        <v>4043</v>
      </c>
      <c r="B4" s="4" t="s">
        <v>4044</v>
      </c>
      <c r="C4" s="4" t="s">
        <v>4066</v>
      </c>
      <c r="D4" s="4" t="s">
        <v>4067</v>
      </c>
      <c r="E4" s="4" t="s">
        <v>4046</v>
      </c>
    </row>
    <row r="5" spans="1:5" x14ac:dyDescent="0.2">
      <c r="A5" s="5">
        <v>183</v>
      </c>
      <c r="B5" s="5" t="s">
        <v>5043</v>
      </c>
      <c r="C5" s="5">
        <v>153</v>
      </c>
      <c r="D5" s="5">
        <v>85</v>
      </c>
      <c r="E5" s="5">
        <f>C5+D5</f>
        <v>238</v>
      </c>
    </row>
    <row r="6" spans="1:5" x14ac:dyDescent="0.2">
      <c r="A6" s="5">
        <v>184</v>
      </c>
      <c r="B6" s="5" t="s">
        <v>5042</v>
      </c>
      <c r="C6" s="5">
        <v>192</v>
      </c>
      <c r="D6" s="5">
        <v>38</v>
      </c>
      <c r="E6" s="5">
        <f t="shared" ref="E6:E9" si="0">C6+D6</f>
        <v>230</v>
      </c>
    </row>
    <row r="7" spans="1:5" x14ac:dyDescent="0.2">
      <c r="A7" s="5">
        <v>185</v>
      </c>
      <c r="B7" s="5" t="s">
        <v>5044</v>
      </c>
      <c r="C7" s="5">
        <v>171</v>
      </c>
      <c r="D7" s="5">
        <v>132</v>
      </c>
      <c r="E7" s="5">
        <f t="shared" si="0"/>
        <v>303</v>
      </c>
    </row>
    <row r="8" spans="1:5" x14ac:dyDescent="0.2">
      <c r="A8" s="5">
        <v>186</v>
      </c>
      <c r="B8" s="5" t="s">
        <v>5041</v>
      </c>
      <c r="C8" s="5">
        <v>211</v>
      </c>
      <c r="D8" s="5">
        <v>103</v>
      </c>
      <c r="E8" s="5">
        <f t="shared" si="0"/>
        <v>314</v>
      </c>
    </row>
    <row r="9" spans="1:5" x14ac:dyDescent="0.2">
      <c r="A9" s="6" t="s">
        <v>4048</v>
      </c>
      <c r="B9" s="5" t="s">
        <v>4048</v>
      </c>
      <c r="C9" s="5">
        <f>SUM(C5:C8)</f>
        <v>727</v>
      </c>
      <c r="D9" s="5">
        <f>SUM(D5:D8)</f>
        <v>358</v>
      </c>
      <c r="E9" s="5">
        <f t="shared" si="0"/>
        <v>1085</v>
      </c>
    </row>
    <row r="12" spans="1:5" x14ac:dyDescent="0.2">
      <c r="A12" s="4" t="s">
        <v>4042</v>
      </c>
      <c r="B12" s="5"/>
      <c r="C12" s="5"/>
      <c r="D12" s="5"/>
      <c r="E12" s="5"/>
    </row>
    <row r="13" spans="1:5" x14ac:dyDescent="0.2">
      <c r="A13" s="5"/>
      <c r="B13" s="5"/>
      <c r="C13" s="5"/>
      <c r="D13" s="5"/>
      <c r="E13" s="5"/>
    </row>
    <row r="14" spans="1:5" x14ac:dyDescent="0.2">
      <c r="A14" s="4" t="s">
        <v>4043</v>
      </c>
      <c r="B14" s="4" t="s">
        <v>4044</v>
      </c>
      <c r="C14" s="4" t="s">
        <v>4045</v>
      </c>
      <c r="D14" s="4" t="s">
        <v>4046</v>
      </c>
      <c r="E14" s="4" t="s">
        <v>4047</v>
      </c>
    </row>
    <row r="15" spans="1:5" x14ac:dyDescent="0.2">
      <c r="A15" s="5">
        <v>183</v>
      </c>
      <c r="B15" s="5" t="s">
        <v>5043</v>
      </c>
      <c r="C15" s="5">
        <v>116</v>
      </c>
      <c r="D15" s="5">
        <v>252</v>
      </c>
      <c r="E15" s="5">
        <f>(C15/D15)*100</f>
        <v>46.031746031746032</v>
      </c>
    </row>
    <row r="16" spans="1:5" x14ac:dyDescent="0.2">
      <c r="A16" s="5">
        <v>184</v>
      </c>
      <c r="B16" s="5" t="s">
        <v>5042</v>
      </c>
      <c r="C16" s="5">
        <v>101</v>
      </c>
      <c r="D16" s="5">
        <v>245</v>
      </c>
      <c r="E16" s="5">
        <f t="shared" ref="E16:E19" si="1">(C16/D16)*100</f>
        <v>41.224489795918366</v>
      </c>
    </row>
    <row r="17" spans="1:7" x14ac:dyDescent="0.2">
      <c r="A17" s="5">
        <v>185</v>
      </c>
      <c r="B17" s="5" t="s">
        <v>5044</v>
      </c>
      <c r="C17" s="5">
        <v>120</v>
      </c>
      <c r="D17" s="5">
        <v>328</v>
      </c>
      <c r="E17" s="5">
        <f t="shared" si="1"/>
        <v>36.585365853658537</v>
      </c>
    </row>
    <row r="18" spans="1:7" x14ac:dyDescent="0.2">
      <c r="A18" s="5">
        <v>186</v>
      </c>
      <c r="B18" s="5" t="s">
        <v>5041</v>
      </c>
      <c r="C18" s="5">
        <v>158</v>
      </c>
      <c r="D18" s="5">
        <v>384</v>
      </c>
      <c r="E18" s="5">
        <f t="shared" si="1"/>
        <v>41.145833333333329</v>
      </c>
    </row>
    <row r="19" spans="1:7" x14ac:dyDescent="0.2">
      <c r="A19" s="6" t="s">
        <v>4048</v>
      </c>
      <c r="B19" s="5" t="s">
        <v>4048</v>
      </c>
      <c r="C19" s="5">
        <f>SUM(C15:C18)</f>
        <v>495</v>
      </c>
      <c r="D19" s="5">
        <f>SUM(D15:D18)</f>
        <v>1209</v>
      </c>
      <c r="E19" s="4">
        <f t="shared" si="1"/>
        <v>40.942928039702231</v>
      </c>
    </row>
    <row r="22" spans="1:7" x14ac:dyDescent="0.2">
      <c r="A22" s="3" t="s">
        <v>4049</v>
      </c>
    </row>
    <row r="24" spans="1:7" x14ac:dyDescent="0.2">
      <c r="A24" s="3" t="s">
        <v>4043</v>
      </c>
      <c r="B24" s="3" t="s">
        <v>4044</v>
      </c>
      <c r="C24" s="3" t="s">
        <v>4050</v>
      </c>
      <c r="D24" s="3" t="s">
        <v>1890</v>
      </c>
      <c r="E24" s="3" t="s">
        <v>1871</v>
      </c>
      <c r="F24" s="3" t="s">
        <v>4046</v>
      </c>
      <c r="G24" s="3" t="s">
        <v>4051</v>
      </c>
    </row>
    <row r="25" spans="1:7" x14ac:dyDescent="0.2">
      <c r="A25">
        <v>183</v>
      </c>
      <c r="B25" t="s">
        <v>5043</v>
      </c>
      <c r="C25">
        <f>COUNTA(MIX_PE_G_183!#REF!)</f>
        <v>1</v>
      </c>
      <c r="D25">
        <f>COUNTA(MIX_PE_G_183!#REF!)</f>
        <v>1</v>
      </c>
      <c r="E25">
        <f>COUNTA(MIX_PE_G_183!#REF!)</f>
        <v>1</v>
      </c>
      <c r="F25">
        <f>SUM(C25:E25)</f>
        <v>3</v>
      </c>
      <c r="G25">
        <f>(SUM(D25:E25)/F25)*100</f>
        <v>66.666666666666657</v>
      </c>
    </row>
    <row r="26" spans="1:7" x14ac:dyDescent="0.2">
      <c r="A26">
        <v>184</v>
      </c>
      <c r="B26" t="s">
        <v>5042</v>
      </c>
      <c r="C26">
        <f>COUNTA(MIX_PE_G_184!K176:K231)</f>
        <v>56</v>
      </c>
      <c r="D26">
        <f>COUNTA(MIX_PE_G_184!K2:K108)</f>
        <v>107</v>
      </c>
      <c r="E26">
        <f>COUNTA(MIX_PE_G_184!K109:K175)</f>
        <v>67</v>
      </c>
      <c r="F26">
        <f t="shared" ref="F26:F29" si="2">SUM(C26:E26)</f>
        <v>230</v>
      </c>
      <c r="G26">
        <f>(SUM(D26:E26)/F26)*100</f>
        <v>75.65217391304347</v>
      </c>
    </row>
    <row r="27" spans="1:7" x14ac:dyDescent="0.2">
      <c r="A27">
        <v>185</v>
      </c>
      <c r="B27" t="s">
        <v>5044</v>
      </c>
      <c r="C27">
        <f>COUNTA(MIX_PE_G_185!K294:K304)</f>
        <v>11</v>
      </c>
      <c r="D27">
        <f>COUNTA(MIX_PE_G_185!K2:K53)</f>
        <v>52</v>
      </c>
      <c r="E27">
        <f>COUNTA(MIX_PE_G_185!K54:K293)</f>
        <v>240</v>
      </c>
      <c r="F27">
        <f t="shared" si="2"/>
        <v>303</v>
      </c>
      <c r="G27">
        <f>(SUM(D27:E27)/F27)*100</f>
        <v>96.369636963696365</v>
      </c>
    </row>
    <row r="28" spans="1:7" x14ac:dyDescent="0.2">
      <c r="A28">
        <v>186</v>
      </c>
      <c r="B28" t="s">
        <v>5041</v>
      </c>
      <c r="C28">
        <f>COUNTA(MIX_PE_G_186!K272:K315)</f>
        <v>44</v>
      </c>
      <c r="D28">
        <f>COUNTA(MIX_PE_G_186!K2:K100)</f>
        <v>99</v>
      </c>
      <c r="E28">
        <f>COUNTA(MIX_PE_G_186!K101:K271)</f>
        <v>171</v>
      </c>
      <c r="F28">
        <f t="shared" si="2"/>
        <v>314</v>
      </c>
      <c r="G28">
        <f>(SUM(D28:E28)/F28)*100</f>
        <v>85.98726114649682</v>
      </c>
    </row>
    <row r="29" spans="1:7" x14ac:dyDescent="0.2">
      <c r="A29" s="7" t="s">
        <v>4048</v>
      </c>
      <c r="B29" t="s">
        <v>4048</v>
      </c>
      <c r="C29">
        <f>SUM(C25:C28)</f>
        <v>112</v>
      </c>
      <c r="D29">
        <f>SUM(D25:D28)</f>
        <v>259</v>
      </c>
      <c r="E29">
        <f>SUM(E25:E28)</f>
        <v>479</v>
      </c>
      <c r="F29">
        <f t="shared" si="2"/>
        <v>850</v>
      </c>
      <c r="G29">
        <f t="shared" ref="G29" si="3">(SUM(D29:E29)/F29)*100</f>
        <v>86.82352941176471</v>
      </c>
    </row>
    <row r="33" spans="1:4" x14ac:dyDescent="0.2">
      <c r="A33" s="3" t="s">
        <v>4052</v>
      </c>
    </row>
    <row r="34" spans="1:4" x14ac:dyDescent="0.2">
      <c r="A34" t="s">
        <v>4046</v>
      </c>
      <c r="B34">
        <v>2436</v>
      </c>
    </row>
    <row r="35" spans="1:4" x14ac:dyDescent="0.2">
      <c r="A35" t="s">
        <v>1871</v>
      </c>
      <c r="B35">
        <v>1166</v>
      </c>
      <c r="C35">
        <f>(B35/B34)*100</f>
        <v>47.86535303776683</v>
      </c>
    </row>
    <row r="36" spans="1:4" x14ac:dyDescent="0.2">
      <c r="A36" t="s">
        <v>1890</v>
      </c>
      <c r="B36">
        <v>535</v>
      </c>
      <c r="C36">
        <f>(B36/B34)*100</f>
        <v>21.962233169129721</v>
      </c>
    </row>
    <row r="37" spans="1:4" x14ac:dyDescent="0.2">
      <c r="A37" t="s">
        <v>4053</v>
      </c>
      <c r="B37">
        <v>735</v>
      </c>
      <c r="C37">
        <f>(B37/B34)*100</f>
        <v>30.172413793103448</v>
      </c>
    </row>
    <row r="40" spans="1:4" x14ac:dyDescent="0.2">
      <c r="A40" s="3" t="s">
        <v>4054</v>
      </c>
    </row>
    <row r="41" spans="1:4" x14ac:dyDescent="0.2">
      <c r="A41" t="s">
        <v>4046</v>
      </c>
      <c r="B41">
        <v>888</v>
      </c>
    </row>
    <row r="42" spans="1:4" x14ac:dyDescent="0.2">
      <c r="A42" t="s">
        <v>4055</v>
      </c>
      <c r="B42">
        <v>721</v>
      </c>
      <c r="C42">
        <f>(B42/B41)*100</f>
        <v>81.193693693693689</v>
      </c>
    </row>
    <row r="43" spans="1:4" x14ac:dyDescent="0.2">
      <c r="A43" t="s">
        <v>4053</v>
      </c>
      <c r="B43">
        <v>167</v>
      </c>
      <c r="C43">
        <f>(B43/B41)*100</f>
        <v>18.806306306306304</v>
      </c>
    </row>
    <row r="44" spans="1:4" x14ac:dyDescent="0.2">
      <c r="A44" t="s">
        <v>4056</v>
      </c>
      <c r="B44">
        <v>207</v>
      </c>
      <c r="C44">
        <f>(B44/B41)*100</f>
        <v>23.310810810810811</v>
      </c>
    </row>
    <row r="45" spans="1:4" x14ac:dyDescent="0.2">
      <c r="A45" t="s">
        <v>4057</v>
      </c>
      <c r="B45">
        <v>681</v>
      </c>
      <c r="C45">
        <f>(B45/B41)*100</f>
        <v>76.689189189189193</v>
      </c>
    </row>
    <row r="48" spans="1:4" x14ac:dyDescent="0.2">
      <c r="A48" s="3" t="s">
        <v>5045</v>
      </c>
      <c r="D48" s="3" t="s">
        <v>5052</v>
      </c>
    </row>
    <row r="49" spans="1:8" x14ac:dyDescent="0.2">
      <c r="E49" t="s">
        <v>5044</v>
      </c>
      <c r="F49" t="s">
        <v>5043</v>
      </c>
      <c r="G49" t="s">
        <v>5042</v>
      </c>
      <c r="H49" t="s">
        <v>5041</v>
      </c>
    </row>
    <row r="50" spans="1:8" x14ac:dyDescent="0.2">
      <c r="A50" t="s">
        <v>5046</v>
      </c>
      <c r="B50" s="38">
        <v>4680721</v>
      </c>
      <c r="D50" t="s">
        <v>5046</v>
      </c>
      <c r="E50">
        <v>1187048</v>
      </c>
      <c r="F50">
        <v>1072478</v>
      </c>
      <c r="G50">
        <v>2703029</v>
      </c>
      <c r="H50">
        <v>328077</v>
      </c>
    </row>
    <row r="51" spans="1:8" x14ac:dyDescent="0.2">
      <c r="A51" t="s">
        <v>5047</v>
      </c>
      <c r="B51" s="38">
        <v>4415961</v>
      </c>
      <c r="D51" t="s">
        <v>5047</v>
      </c>
      <c r="E51">
        <v>1119539</v>
      </c>
      <c r="F51">
        <v>1159297</v>
      </c>
      <c r="G51">
        <v>2409388</v>
      </c>
      <c r="H51">
        <v>335221</v>
      </c>
    </row>
    <row r="52" spans="1:8" x14ac:dyDescent="0.2">
      <c r="A52" t="s">
        <v>5048</v>
      </c>
      <c r="B52" s="38">
        <v>3216219</v>
      </c>
      <c r="D52" t="s">
        <v>5048</v>
      </c>
      <c r="E52">
        <v>746106</v>
      </c>
      <c r="F52">
        <v>1024241</v>
      </c>
      <c r="G52">
        <v>1704266</v>
      </c>
      <c r="H52">
        <v>325673</v>
      </c>
    </row>
    <row r="53" spans="1:8" x14ac:dyDescent="0.2">
      <c r="A53" t="s">
        <v>5049</v>
      </c>
      <c r="B53" s="38">
        <v>6345845</v>
      </c>
      <c r="D53" t="s">
        <v>5049</v>
      </c>
      <c r="E53">
        <v>1888375</v>
      </c>
      <c r="F53">
        <v>2071458</v>
      </c>
      <c r="G53">
        <v>2551848</v>
      </c>
      <c r="H53">
        <v>822015</v>
      </c>
    </row>
    <row r="54" spans="1:8" x14ac:dyDescent="0.2">
      <c r="A54" t="s">
        <v>5050</v>
      </c>
      <c r="B54" s="38">
        <v>5520698</v>
      </c>
      <c r="D54" t="s">
        <v>5050</v>
      </c>
      <c r="E54">
        <v>1557727</v>
      </c>
      <c r="F54">
        <v>1897858</v>
      </c>
      <c r="G54">
        <v>2503663</v>
      </c>
      <c r="H54">
        <v>852484</v>
      </c>
    </row>
    <row r="55" spans="1:8" x14ac:dyDescent="0.2">
      <c r="A55" t="s">
        <v>5051</v>
      </c>
      <c r="B55" s="38">
        <v>5963899</v>
      </c>
      <c r="D55" t="s">
        <v>5051</v>
      </c>
      <c r="E55">
        <v>1836205</v>
      </c>
      <c r="F55">
        <v>2007676</v>
      </c>
      <c r="G55">
        <v>2186761</v>
      </c>
      <c r="H55">
        <v>979209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4BED30-BFD2-984A-B510-AA1E2374682B}">
  <sheetPr codeName="Sheet6"/>
  <dimension ref="A1:Q150"/>
  <sheetViews>
    <sheetView workbookViewId="0">
      <selection activeCell="O10" sqref="O10"/>
    </sheetView>
  </sheetViews>
  <sheetFormatPr baseColWidth="10" defaultRowHeight="16" x14ac:dyDescent="0.2"/>
  <cols>
    <col min="2" max="2" width="17.6640625" bestFit="1" customWidth="1"/>
    <col min="5" max="5" width="32.6640625" bestFit="1" customWidth="1"/>
  </cols>
  <sheetData>
    <row r="1" spans="1:17" x14ac:dyDescent="0.2">
      <c r="A1" s="5" t="s">
        <v>4060</v>
      </c>
      <c r="B1" s="5" t="s">
        <v>1860</v>
      </c>
      <c r="C1" s="5" t="s">
        <v>1861</v>
      </c>
      <c r="D1" s="5" t="s">
        <v>4064</v>
      </c>
      <c r="E1" s="5" t="s">
        <v>5016</v>
      </c>
      <c r="F1" s="5" t="s">
        <v>5017</v>
      </c>
      <c r="G1" s="5" t="s">
        <v>1863</v>
      </c>
      <c r="H1" s="5" t="s">
        <v>1864</v>
      </c>
      <c r="I1" s="5" t="s">
        <v>4058</v>
      </c>
      <c r="J1" s="5" t="s">
        <v>4059</v>
      </c>
      <c r="K1" s="5" t="s">
        <v>4061</v>
      </c>
      <c r="L1" s="5" t="s">
        <v>1865</v>
      </c>
      <c r="M1" s="5" t="s">
        <v>1866</v>
      </c>
      <c r="N1" s="5" t="s">
        <v>1867</v>
      </c>
      <c r="O1" s="5" t="s">
        <v>5018</v>
      </c>
      <c r="P1" s="5" t="s">
        <v>4079</v>
      </c>
      <c r="Q1" s="5" t="s">
        <v>4063</v>
      </c>
    </row>
    <row r="2" spans="1:17" x14ac:dyDescent="0.2">
      <c r="A2" s="11" t="s">
        <v>430</v>
      </c>
      <c r="B2" s="11" t="s">
        <v>431</v>
      </c>
      <c r="C2" s="11">
        <v>5.3166642949999998</v>
      </c>
      <c r="D2" s="12">
        <v>5.28E-9</v>
      </c>
      <c r="E2" s="11" t="s">
        <v>5019</v>
      </c>
      <c r="F2" s="11" t="s">
        <v>1931</v>
      </c>
      <c r="G2" s="11" t="s">
        <v>3703</v>
      </c>
      <c r="H2" s="11" t="s">
        <v>3704</v>
      </c>
      <c r="I2" s="11" t="s">
        <v>1869</v>
      </c>
      <c r="J2" s="11" t="s">
        <v>1869</v>
      </c>
      <c r="K2" s="11" t="s">
        <v>1871</v>
      </c>
      <c r="L2" s="11" t="s">
        <v>1934</v>
      </c>
      <c r="M2" s="11" t="s">
        <v>3705</v>
      </c>
      <c r="N2" s="11" t="s">
        <v>1905</v>
      </c>
      <c r="O2" s="11"/>
      <c r="P2" s="11" t="s">
        <v>5</v>
      </c>
      <c r="Q2" s="11" t="s">
        <v>5</v>
      </c>
    </row>
    <row r="3" spans="1:17" x14ac:dyDescent="0.2">
      <c r="A3" s="11" t="s">
        <v>869</v>
      </c>
      <c r="B3" s="11" t="s">
        <v>4091</v>
      </c>
      <c r="C3" s="11">
        <v>4.8929926039999998</v>
      </c>
      <c r="D3" s="12">
        <v>3.29E-5</v>
      </c>
      <c r="E3" s="11" t="s">
        <v>5019</v>
      </c>
      <c r="F3" s="11" t="s">
        <v>1924</v>
      </c>
      <c r="G3" s="11"/>
      <c r="H3" s="11" t="s">
        <v>4092</v>
      </c>
      <c r="I3" s="11" t="s">
        <v>1869</v>
      </c>
      <c r="J3" s="11" t="s">
        <v>1869</v>
      </c>
      <c r="K3" s="11" t="s">
        <v>1871</v>
      </c>
      <c r="L3" s="11" t="s">
        <v>1926</v>
      </c>
      <c r="M3" s="11" t="s">
        <v>4093</v>
      </c>
      <c r="N3" s="11" t="s">
        <v>1893</v>
      </c>
      <c r="O3" s="11" t="s">
        <v>4072</v>
      </c>
      <c r="P3" s="11" t="s">
        <v>5</v>
      </c>
      <c r="Q3" s="11" t="s">
        <v>2</v>
      </c>
    </row>
    <row r="4" spans="1:17" x14ac:dyDescent="0.2">
      <c r="A4" s="11" t="s">
        <v>1365</v>
      </c>
      <c r="B4" s="11" t="s">
        <v>1366</v>
      </c>
      <c r="C4" s="11">
        <v>4.8844783429999996</v>
      </c>
      <c r="D4" s="12">
        <v>6.0699999999999994E-8</v>
      </c>
      <c r="E4" s="11" t="s">
        <v>5019</v>
      </c>
      <c r="F4" s="11" t="s">
        <v>1920</v>
      </c>
      <c r="G4" s="11"/>
      <c r="H4" s="11"/>
      <c r="I4" s="11" t="s">
        <v>1869</v>
      </c>
      <c r="J4" s="11" t="s">
        <v>1869</v>
      </c>
      <c r="K4" s="11" t="s">
        <v>1890</v>
      </c>
      <c r="L4" s="11" t="s">
        <v>1921</v>
      </c>
      <c r="M4" s="11" t="s">
        <v>1920</v>
      </c>
      <c r="N4" s="11" t="s">
        <v>1923</v>
      </c>
      <c r="O4" s="11"/>
      <c r="P4" s="11" t="s">
        <v>5</v>
      </c>
      <c r="Q4" s="11" t="s">
        <v>5</v>
      </c>
    </row>
    <row r="5" spans="1:17" x14ac:dyDescent="0.2">
      <c r="A5" s="11" t="s">
        <v>1707</v>
      </c>
      <c r="B5" s="11" t="s">
        <v>4121</v>
      </c>
      <c r="C5" s="11">
        <v>4.7902977489999996</v>
      </c>
      <c r="D5" s="12">
        <v>9.1100000000000005E-5</v>
      </c>
      <c r="E5" s="11" t="s">
        <v>5019</v>
      </c>
      <c r="F5" s="11" t="s">
        <v>1911</v>
      </c>
      <c r="G5" s="11"/>
      <c r="H5" s="11" t="s">
        <v>4122</v>
      </c>
      <c r="I5" s="11" t="s">
        <v>1869</v>
      </c>
      <c r="J5" s="11" t="s">
        <v>1869</v>
      </c>
      <c r="K5" s="11" t="s">
        <v>1890</v>
      </c>
      <c r="L5" s="11" t="s">
        <v>1913</v>
      </c>
      <c r="M5" s="11" t="s">
        <v>4123</v>
      </c>
      <c r="N5" s="11" t="s">
        <v>1905</v>
      </c>
      <c r="O5" s="11"/>
      <c r="P5" s="11" t="s">
        <v>5</v>
      </c>
      <c r="Q5" s="11" t="s">
        <v>2</v>
      </c>
    </row>
    <row r="6" spans="1:17" x14ac:dyDescent="0.2">
      <c r="A6" s="11" t="s">
        <v>574</v>
      </c>
      <c r="B6" s="11" t="s">
        <v>4087</v>
      </c>
      <c r="C6" s="11">
        <v>4.7877441980000004</v>
      </c>
      <c r="D6" s="12">
        <v>2.04E-9</v>
      </c>
      <c r="E6" s="11" t="s">
        <v>5019</v>
      </c>
      <c r="F6" s="11" t="s">
        <v>1906</v>
      </c>
      <c r="G6" s="11" t="s">
        <v>4088</v>
      </c>
      <c r="H6" s="11" t="s">
        <v>4089</v>
      </c>
      <c r="I6" s="11" t="s">
        <v>1869</v>
      </c>
      <c r="J6" s="11" t="s">
        <v>1869</v>
      </c>
      <c r="K6" s="11" t="s">
        <v>1890</v>
      </c>
      <c r="L6" s="11" t="s">
        <v>1909</v>
      </c>
      <c r="M6" s="11" t="s">
        <v>4090</v>
      </c>
      <c r="N6" s="11" t="s">
        <v>1893</v>
      </c>
      <c r="O6" s="11" t="s">
        <v>4074</v>
      </c>
      <c r="P6" s="11" t="s">
        <v>5</v>
      </c>
      <c r="Q6" s="11" t="s">
        <v>2</v>
      </c>
    </row>
    <row r="7" spans="1:17" x14ac:dyDescent="0.2">
      <c r="A7" s="11" t="s">
        <v>1574</v>
      </c>
      <c r="B7" s="11" t="s">
        <v>1575</v>
      </c>
      <c r="C7" s="11">
        <v>4.709154957</v>
      </c>
      <c r="D7" s="12">
        <v>1.4899999999999999E-6</v>
      </c>
      <c r="E7" s="11" t="s">
        <v>5019</v>
      </c>
      <c r="F7" s="11" t="s">
        <v>1928</v>
      </c>
      <c r="G7" s="11"/>
      <c r="H7" s="11"/>
      <c r="I7" s="11" t="s">
        <v>1869</v>
      </c>
      <c r="J7" s="11" t="s">
        <v>1869</v>
      </c>
      <c r="K7" s="11" t="s">
        <v>1890</v>
      </c>
      <c r="L7" s="11" t="s">
        <v>1929</v>
      </c>
      <c r="M7" s="11" t="s">
        <v>1928</v>
      </c>
      <c r="N7" s="11" t="s">
        <v>1880</v>
      </c>
      <c r="O7" s="11"/>
      <c r="P7" s="11" t="s">
        <v>5</v>
      </c>
      <c r="Q7" s="11" t="s">
        <v>5</v>
      </c>
    </row>
    <row r="8" spans="1:17" x14ac:dyDescent="0.2">
      <c r="A8" s="11" t="s">
        <v>1070</v>
      </c>
      <c r="B8" s="11" t="s">
        <v>1071</v>
      </c>
      <c r="C8" s="11">
        <v>4.5425496729999999</v>
      </c>
      <c r="D8" s="12">
        <v>1.6099999999999999E-8</v>
      </c>
      <c r="E8" s="11" t="s">
        <v>5019</v>
      </c>
      <c r="F8" s="11" t="s">
        <v>1915</v>
      </c>
      <c r="G8" s="11" t="s">
        <v>4031</v>
      </c>
      <c r="H8" s="11" t="s">
        <v>4032</v>
      </c>
      <c r="I8" s="11" t="s">
        <v>1869</v>
      </c>
      <c r="J8" s="11" t="s">
        <v>1869</v>
      </c>
      <c r="K8" s="11" t="s">
        <v>1890</v>
      </c>
      <c r="L8" s="11" t="s">
        <v>1918</v>
      </c>
      <c r="M8" s="11" t="s">
        <v>4033</v>
      </c>
      <c r="N8" s="11" t="s">
        <v>1905</v>
      </c>
      <c r="O8" s="11"/>
      <c r="P8" s="11" t="s">
        <v>5</v>
      </c>
      <c r="Q8" s="11" t="s">
        <v>5</v>
      </c>
    </row>
    <row r="9" spans="1:17" x14ac:dyDescent="0.2">
      <c r="A9" s="11" t="s">
        <v>130</v>
      </c>
      <c r="B9" s="11" t="s">
        <v>131</v>
      </c>
      <c r="C9" s="11">
        <v>4.1230003829999999</v>
      </c>
      <c r="D9" s="12">
        <v>2.5699999999999999E-8</v>
      </c>
      <c r="E9" s="11" t="s">
        <v>5019</v>
      </c>
      <c r="F9" s="11" t="s">
        <v>1900</v>
      </c>
      <c r="G9" s="11" t="s">
        <v>4028</v>
      </c>
      <c r="H9" s="11" t="s">
        <v>4029</v>
      </c>
      <c r="I9" s="11" t="s">
        <v>1869</v>
      </c>
      <c r="J9" s="11" t="s">
        <v>1869</v>
      </c>
      <c r="K9" s="11" t="s">
        <v>1890</v>
      </c>
      <c r="L9" s="11" t="s">
        <v>1903</v>
      </c>
      <c r="M9" s="11" t="s">
        <v>4030</v>
      </c>
      <c r="N9" s="11" t="s">
        <v>1905</v>
      </c>
      <c r="O9" s="11"/>
      <c r="P9" s="11" t="s">
        <v>5</v>
      </c>
      <c r="Q9" s="11" t="s">
        <v>5</v>
      </c>
    </row>
    <row r="10" spans="1:17" x14ac:dyDescent="0.2">
      <c r="A10" s="20" t="s">
        <v>872</v>
      </c>
      <c r="B10" s="20" t="s">
        <v>873</v>
      </c>
      <c r="C10" s="20">
        <v>4.1324421740000004</v>
      </c>
      <c r="D10" s="19">
        <v>6.8600000000000001E-10</v>
      </c>
      <c r="E10" s="20" t="s">
        <v>5033</v>
      </c>
      <c r="F10" s="20" t="s">
        <v>1962</v>
      </c>
      <c r="G10" s="20" t="s">
        <v>3574</v>
      </c>
      <c r="H10" s="20" t="s">
        <v>3576</v>
      </c>
      <c r="I10" s="20" t="s">
        <v>1869</v>
      </c>
      <c r="J10" s="20" t="s">
        <v>1869</v>
      </c>
      <c r="K10" s="20" t="s">
        <v>1890</v>
      </c>
      <c r="L10" s="20" t="s">
        <v>1964</v>
      </c>
      <c r="M10" s="20" t="s">
        <v>3577</v>
      </c>
      <c r="N10" s="20" t="s">
        <v>1893</v>
      </c>
      <c r="O10" s="20" t="s">
        <v>4070</v>
      </c>
      <c r="P10" s="20" t="s">
        <v>5</v>
      </c>
      <c r="Q10" s="20" t="s">
        <v>5</v>
      </c>
    </row>
    <row r="11" spans="1:17" x14ac:dyDescent="0.2">
      <c r="A11" s="20" t="s">
        <v>972</v>
      </c>
      <c r="B11" s="20" t="s">
        <v>4124</v>
      </c>
      <c r="C11" s="20">
        <v>3.8426594949999999</v>
      </c>
      <c r="D11" s="19">
        <v>1.9E-6</v>
      </c>
      <c r="E11" s="20" t="s">
        <v>5033</v>
      </c>
      <c r="F11" s="20" t="s">
        <v>1955</v>
      </c>
      <c r="G11" s="20"/>
      <c r="H11" s="20"/>
      <c r="I11" s="20" t="s">
        <v>1869</v>
      </c>
      <c r="J11" s="20" t="s">
        <v>1869</v>
      </c>
      <c r="K11" s="20" t="s">
        <v>1890</v>
      </c>
      <c r="L11" s="20" t="s">
        <v>1956</v>
      </c>
      <c r="M11" s="20" t="s">
        <v>4125</v>
      </c>
      <c r="N11" s="20" t="s">
        <v>1958</v>
      </c>
      <c r="O11" s="20"/>
      <c r="P11" s="20" t="s">
        <v>5</v>
      </c>
      <c r="Q11" s="20" t="s">
        <v>2</v>
      </c>
    </row>
    <row r="12" spans="1:17" x14ac:dyDescent="0.2">
      <c r="A12" s="20" t="s">
        <v>1654</v>
      </c>
      <c r="B12" s="20" t="s">
        <v>1655</v>
      </c>
      <c r="C12" s="20">
        <v>3.836563205</v>
      </c>
      <c r="D12" s="19">
        <v>3.4300000000000002E-6</v>
      </c>
      <c r="E12" s="20" t="s">
        <v>5033</v>
      </c>
      <c r="F12" s="20" t="s">
        <v>3531</v>
      </c>
      <c r="G12" s="20" t="s">
        <v>3574</v>
      </c>
      <c r="H12" s="20" t="s">
        <v>3575</v>
      </c>
      <c r="I12" s="20" t="s">
        <v>1869</v>
      </c>
      <c r="J12" s="20" t="s">
        <v>1869</v>
      </c>
      <c r="K12" s="20" t="s">
        <v>1890</v>
      </c>
      <c r="L12" s="20"/>
      <c r="M12" s="20"/>
      <c r="N12" s="20"/>
      <c r="O12" s="20"/>
      <c r="P12" s="20" t="s">
        <v>5</v>
      </c>
      <c r="Q12" s="20" t="s">
        <v>5</v>
      </c>
    </row>
    <row r="13" spans="1:17" x14ac:dyDescent="0.2">
      <c r="A13" s="2" t="s">
        <v>1136</v>
      </c>
      <c r="B13" s="2" t="s">
        <v>1137</v>
      </c>
      <c r="C13" s="2">
        <v>5.714324403</v>
      </c>
      <c r="D13" s="33">
        <v>2.9299999999999999E-7</v>
      </c>
      <c r="E13" s="2" t="s">
        <v>5022</v>
      </c>
      <c r="F13" s="2" t="s">
        <v>2488</v>
      </c>
      <c r="G13" s="2" t="s">
        <v>3748</v>
      </c>
      <c r="H13" s="2" t="s">
        <v>3866</v>
      </c>
      <c r="I13" s="2" t="s">
        <v>1869</v>
      </c>
      <c r="J13" s="2" t="s">
        <v>1869</v>
      </c>
      <c r="K13" s="2" t="s">
        <v>1871</v>
      </c>
      <c r="L13" s="2" t="s">
        <v>2210</v>
      </c>
      <c r="M13" s="2" t="s">
        <v>3867</v>
      </c>
      <c r="N13" s="2" t="s">
        <v>1893</v>
      </c>
      <c r="O13" s="2" t="s">
        <v>4069</v>
      </c>
      <c r="P13" s="2" t="s">
        <v>5</v>
      </c>
      <c r="Q13" s="2" t="s">
        <v>5</v>
      </c>
    </row>
    <row r="14" spans="1:17" x14ac:dyDescent="0.2">
      <c r="A14" s="2" t="s">
        <v>208</v>
      </c>
      <c r="B14" s="2" t="s">
        <v>4095</v>
      </c>
      <c r="C14" s="2">
        <v>5.4352718360000001</v>
      </c>
      <c r="D14" s="2">
        <v>8.6694279999999999E-3</v>
      </c>
      <c r="E14" s="2" t="s">
        <v>5022</v>
      </c>
      <c r="F14" s="2" t="s">
        <v>4096</v>
      </c>
      <c r="G14" s="2" t="s">
        <v>3748</v>
      </c>
      <c r="H14" s="2" t="s">
        <v>4097</v>
      </c>
      <c r="I14" s="2" t="s">
        <v>1869</v>
      </c>
      <c r="J14" s="2" t="s">
        <v>1869</v>
      </c>
      <c r="K14" s="2" t="s">
        <v>1871</v>
      </c>
      <c r="L14" s="2" t="s">
        <v>2210</v>
      </c>
      <c r="M14" s="2" t="s">
        <v>3867</v>
      </c>
      <c r="N14" s="2" t="s">
        <v>1893</v>
      </c>
      <c r="O14" s="2" t="s">
        <v>4069</v>
      </c>
      <c r="P14" s="2" t="s">
        <v>5</v>
      </c>
      <c r="Q14" s="2" t="s">
        <v>2</v>
      </c>
    </row>
    <row r="15" spans="1:17" x14ac:dyDescent="0.2">
      <c r="A15" s="2" t="s">
        <v>955</v>
      </c>
      <c r="B15" s="2" t="s">
        <v>956</v>
      </c>
      <c r="C15" s="2">
        <v>5.3518276550000001</v>
      </c>
      <c r="D15" s="33">
        <v>1.4899999999999999E-8</v>
      </c>
      <c r="E15" s="2" t="s">
        <v>5022</v>
      </c>
      <c r="F15" s="2" t="s">
        <v>2220</v>
      </c>
      <c r="G15" s="2"/>
      <c r="H15" s="2" t="s">
        <v>3870</v>
      </c>
      <c r="I15" s="2" t="s">
        <v>1869</v>
      </c>
      <c r="J15" s="2" t="s">
        <v>1869</v>
      </c>
      <c r="K15" s="2" t="s">
        <v>1871</v>
      </c>
      <c r="L15" s="2" t="s">
        <v>2222</v>
      </c>
      <c r="M15" s="2" t="s">
        <v>3871</v>
      </c>
      <c r="N15" s="2" t="s">
        <v>1893</v>
      </c>
      <c r="O15" s="2" t="s">
        <v>4069</v>
      </c>
      <c r="P15" s="2" t="s">
        <v>5</v>
      </c>
      <c r="Q15" s="2" t="s">
        <v>5</v>
      </c>
    </row>
    <row r="16" spans="1:17" x14ac:dyDescent="0.2">
      <c r="A16" s="2" t="s">
        <v>1285</v>
      </c>
      <c r="B16" s="2" t="s">
        <v>1286</v>
      </c>
      <c r="C16" s="2">
        <v>5.2040416709999997</v>
      </c>
      <c r="D16" s="33">
        <v>3.3400000000000001E-8</v>
      </c>
      <c r="E16" s="2" t="s">
        <v>5022</v>
      </c>
      <c r="F16" s="2" t="s">
        <v>2212</v>
      </c>
      <c r="G16" s="2" t="s">
        <v>3748</v>
      </c>
      <c r="H16" s="2" t="s">
        <v>3868</v>
      </c>
      <c r="I16" s="2" t="s">
        <v>1869</v>
      </c>
      <c r="J16" s="2" t="s">
        <v>1869</v>
      </c>
      <c r="K16" s="2" t="s">
        <v>1871</v>
      </c>
      <c r="L16" s="2" t="s">
        <v>2214</v>
      </c>
      <c r="M16" s="2" t="s">
        <v>3869</v>
      </c>
      <c r="N16" s="2" t="s">
        <v>1893</v>
      </c>
      <c r="O16" s="2" t="s">
        <v>4069</v>
      </c>
      <c r="P16" s="2" t="s">
        <v>5</v>
      </c>
      <c r="Q16" s="2" t="s">
        <v>5</v>
      </c>
    </row>
    <row r="17" spans="1:17" x14ac:dyDescent="0.2">
      <c r="A17" s="2" t="s">
        <v>1731</v>
      </c>
      <c r="B17" s="2" t="s">
        <v>4098</v>
      </c>
      <c r="C17" s="2">
        <v>5.0368394780000001</v>
      </c>
      <c r="D17" s="2">
        <v>5.62606E-4</v>
      </c>
      <c r="E17" s="2" t="s">
        <v>5022</v>
      </c>
      <c r="F17" s="2" t="s">
        <v>4099</v>
      </c>
      <c r="G17" s="2" t="s">
        <v>3748</v>
      </c>
      <c r="H17" s="2" t="s">
        <v>4100</v>
      </c>
      <c r="I17" s="2" t="s">
        <v>1869</v>
      </c>
      <c r="J17" s="2" t="s">
        <v>1869</v>
      </c>
      <c r="K17" s="2" t="s">
        <v>1890</v>
      </c>
      <c r="L17" s="2" t="s">
        <v>2214</v>
      </c>
      <c r="M17" s="2" t="s">
        <v>3869</v>
      </c>
      <c r="N17" s="2" t="s">
        <v>1893</v>
      </c>
      <c r="O17" s="2" t="s">
        <v>4069</v>
      </c>
      <c r="P17" s="2" t="s">
        <v>5</v>
      </c>
      <c r="Q17" s="2" t="s">
        <v>2</v>
      </c>
    </row>
    <row r="18" spans="1:17" x14ac:dyDescent="0.2">
      <c r="A18" s="2" t="s">
        <v>4104</v>
      </c>
      <c r="B18" s="2" t="s">
        <v>4101</v>
      </c>
      <c r="C18" s="2">
        <v>4.3756600619999997</v>
      </c>
      <c r="D18" s="2">
        <v>2.0185900000000001E-4</v>
      </c>
      <c r="E18" s="2" t="s">
        <v>5022</v>
      </c>
      <c r="F18" s="2" t="s">
        <v>4102</v>
      </c>
      <c r="G18" s="2"/>
      <c r="H18" s="2" t="s">
        <v>4103</v>
      </c>
      <c r="I18" s="2" t="s">
        <v>1869</v>
      </c>
      <c r="J18" s="2" t="s">
        <v>1869</v>
      </c>
      <c r="K18" s="2" t="s">
        <v>1988</v>
      </c>
      <c r="L18" s="2" t="s">
        <v>2222</v>
      </c>
      <c r="M18" s="2" t="s">
        <v>3871</v>
      </c>
      <c r="N18" s="2" t="s">
        <v>1893</v>
      </c>
      <c r="O18" s="2" t="s">
        <v>4069</v>
      </c>
      <c r="P18" s="2" t="s">
        <v>2</v>
      </c>
      <c r="Q18" s="2" t="s">
        <v>2</v>
      </c>
    </row>
    <row r="19" spans="1:17" x14ac:dyDescent="0.2">
      <c r="A19" s="2" t="s">
        <v>1639</v>
      </c>
      <c r="B19" s="2" t="s">
        <v>1640</v>
      </c>
      <c r="C19" s="2">
        <v>4.3666691240000004</v>
      </c>
      <c r="D19" s="33">
        <v>3.2800000000000003E-7</v>
      </c>
      <c r="E19" s="2" t="s">
        <v>5022</v>
      </c>
      <c r="F19" s="2" t="s">
        <v>2475</v>
      </c>
      <c r="G19" s="2"/>
      <c r="H19" s="2" t="s">
        <v>3830</v>
      </c>
      <c r="I19" s="2" t="s">
        <v>1869</v>
      </c>
      <c r="J19" s="2" t="s">
        <v>1869</v>
      </c>
      <c r="K19" s="2" t="s">
        <v>1871</v>
      </c>
      <c r="L19" s="2" t="s">
        <v>2218</v>
      </c>
      <c r="M19" s="2" t="s">
        <v>3379</v>
      </c>
      <c r="N19" s="2" t="s">
        <v>1893</v>
      </c>
      <c r="O19" s="2" t="s">
        <v>4069</v>
      </c>
      <c r="P19" s="2" t="s">
        <v>5</v>
      </c>
      <c r="Q19" s="2" t="s">
        <v>5</v>
      </c>
    </row>
    <row r="20" spans="1:17" x14ac:dyDescent="0.2">
      <c r="A20" s="2" t="s">
        <v>4108</v>
      </c>
      <c r="B20" s="2" t="s">
        <v>4105</v>
      </c>
      <c r="C20" s="2">
        <v>2.8100365859999998</v>
      </c>
      <c r="D20" s="2">
        <v>2.777851E-3</v>
      </c>
      <c r="E20" s="2" t="s">
        <v>5022</v>
      </c>
      <c r="F20" s="2" t="s">
        <v>4106</v>
      </c>
      <c r="G20" s="2"/>
      <c r="H20" s="2" t="s">
        <v>4107</v>
      </c>
      <c r="I20" s="2" t="s">
        <v>1869</v>
      </c>
      <c r="J20" s="2" t="s">
        <v>1869</v>
      </c>
      <c r="K20" s="2" t="s">
        <v>1988</v>
      </c>
      <c r="L20" s="2" t="s">
        <v>2218</v>
      </c>
      <c r="M20" s="2" t="s">
        <v>3379</v>
      </c>
      <c r="N20" s="2" t="s">
        <v>1893</v>
      </c>
      <c r="O20" s="2" t="s">
        <v>4069</v>
      </c>
      <c r="P20" s="2" t="s">
        <v>2</v>
      </c>
      <c r="Q20" s="2" t="s">
        <v>2</v>
      </c>
    </row>
    <row r="21" spans="1:17" x14ac:dyDescent="0.2">
      <c r="A21" s="2" t="s">
        <v>4111</v>
      </c>
      <c r="B21" s="2" t="s">
        <v>4110</v>
      </c>
      <c r="C21" s="2">
        <v>2.2752451100000002</v>
      </c>
      <c r="D21" s="33">
        <v>3.3400000000000001E-8</v>
      </c>
      <c r="E21" s="2" t="s">
        <v>5022</v>
      </c>
      <c r="F21" s="2" t="s">
        <v>2212</v>
      </c>
      <c r="G21" s="2" t="s">
        <v>3748</v>
      </c>
      <c r="H21" s="2" t="s">
        <v>3868</v>
      </c>
      <c r="I21" s="2" t="s">
        <v>1869</v>
      </c>
      <c r="J21" s="2" t="s">
        <v>1869</v>
      </c>
      <c r="K21" s="2" t="s">
        <v>1871</v>
      </c>
      <c r="L21" s="2" t="s">
        <v>2214</v>
      </c>
      <c r="M21" s="2" t="s">
        <v>3869</v>
      </c>
      <c r="N21" s="2" t="s">
        <v>1893</v>
      </c>
      <c r="O21" s="2" t="s">
        <v>4069</v>
      </c>
      <c r="P21" s="2" t="s">
        <v>2</v>
      </c>
      <c r="Q21" s="2" t="s">
        <v>2</v>
      </c>
    </row>
    <row r="22" spans="1:17" x14ac:dyDescent="0.2">
      <c r="A22" s="2" t="s">
        <v>346</v>
      </c>
      <c r="B22" s="2" t="s">
        <v>4112</v>
      </c>
      <c r="C22" s="2">
        <v>2.180833544</v>
      </c>
      <c r="D22" s="33">
        <v>2.1500000000000001E-8</v>
      </c>
      <c r="E22" s="2" t="s">
        <v>5022</v>
      </c>
      <c r="F22" s="2" t="s">
        <v>2220</v>
      </c>
      <c r="G22" s="2"/>
      <c r="H22" s="2" t="s">
        <v>3870</v>
      </c>
      <c r="I22" s="2" t="s">
        <v>1869</v>
      </c>
      <c r="J22" s="2" t="s">
        <v>1869</v>
      </c>
      <c r="K22" s="2" t="s">
        <v>1871</v>
      </c>
      <c r="L22" s="2" t="s">
        <v>2222</v>
      </c>
      <c r="M22" s="2" t="s">
        <v>3871</v>
      </c>
      <c r="N22" s="2" t="s">
        <v>1893</v>
      </c>
      <c r="O22" s="2" t="s">
        <v>4069</v>
      </c>
      <c r="P22" s="2" t="s">
        <v>2</v>
      </c>
      <c r="Q22" s="2" t="s">
        <v>2</v>
      </c>
    </row>
    <row r="23" spans="1:17" x14ac:dyDescent="0.2">
      <c r="A23" s="2" t="s">
        <v>1233</v>
      </c>
      <c r="B23" s="2" t="s">
        <v>4113</v>
      </c>
      <c r="C23" s="2">
        <v>2.157502767</v>
      </c>
      <c r="D23" s="33">
        <v>5.8699999999999995E-7</v>
      </c>
      <c r="E23" s="2" t="s">
        <v>5022</v>
      </c>
      <c r="F23" s="2" t="s">
        <v>2216</v>
      </c>
      <c r="G23" s="2"/>
      <c r="H23" s="2" t="s">
        <v>3830</v>
      </c>
      <c r="I23" s="2" t="s">
        <v>1869</v>
      </c>
      <c r="J23" s="2" t="s">
        <v>1869</v>
      </c>
      <c r="K23" s="2" t="s">
        <v>1871</v>
      </c>
      <c r="L23" s="2" t="s">
        <v>2218</v>
      </c>
      <c r="M23" s="2" t="s">
        <v>3379</v>
      </c>
      <c r="N23" s="2" t="s">
        <v>1893</v>
      </c>
      <c r="O23" s="2" t="s">
        <v>4069</v>
      </c>
      <c r="P23" s="2" t="s">
        <v>2</v>
      </c>
      <c r="Q23" s="2" t="s">
        <v>2</v>
      </c>
    </row>
    <row r="24" spans="1:17" x14ac:dyDescent="0.2">
      <c r="A24" s="26" t="s">
        <v>4086</v>
      </c>
      <c r="B24" s="26" t="s">
        <v>4080</v>
      </c>
      <c r="C24" s="26">
        <v>7.0005018039999998</v>
      </c>
      <c r="D24" s="26">
        <v>4.12927E-4</v>
      </c>
      <c r="E24" s="26" t="s">
        <v>5023</v>
      </c>
      <c r="F24" s="26" t="s">
        <v>4081</v>
      </c>
      <c r="G24" s="26" t="s">
        <v>4082</v>
      </c>
      <c r="H24" s="26" t="s">
        <v>4083</v>
      </c>
      <c r="I24" s="26" t="s">
        <v>1869</v>
      </c>
      <c r="J24" s="26" t="s">
        <v>1869</v>
      </c>
      <c r="K24" s="26" t="s">
        <v>1988</v>
      </c>
      <c r="L24" s="26" t="s">
        <v>4084</v>
      </c>
      <c r="M24" s="26" t="s">
        <v>4085</v>
      </c>
      <c r="N24" s="26" t="s">
        <v>1893</v>
      </c>
      <c r="O24" s="26" t="s">
        <v>4077</v>
      </c>
      <c r="P24" s="26" t="s">
        <v>2</v>
      </c>
      <c r="Q24" s="26" t="s">
        <v>2</v>
      </c>
    </row>
    <row r="25" spans="1:17" x14ac:dyDescent="0.2">
      <c r="A25" s="26" t="s">
        <v>4120</v>
      </c>
      <c r="B25" s="26" t="s">
        <v>4115</v>
      </c>
      <c r="C25" s="26">
        <v>5.6585140799999998</v>
      </c>
      <c r="D25" s="27">
        <v>7.4099999999999999E-5</v>
      </c>
      <c r="E25" s="26" t="s">
        <v>5023</v>
      </c>
      <c r="F25" s="26" t="s">
        <v>4116</v>
      </c>
      <c r="G25" s="26" t="s">
        <v>4117</v>
      </c>
      <c r="H25" s="26" t="s">
        <v>4118</v>
      </c>
      <c r="I25" s="26" t="s">
        <v>1869</v>
      </c>
      <c r="J25" s="26" t="s">
        <v>1869</v>
      </c>
      <c r="K25" s="26" t="s">
        <v>1871</v>
      </c>
      <c r="L25" s="26" t="s">
        <v>2619</v>
      </c>
      <c r="M25" s="26" t="s">
        <v>4119</v>
      </c>
      <c r="N25" s="26" t="s">
        <v>1893</v>
      </c>
      <c r="O25" s="26" t="s">
        <v>4070</v>
      </c>
      <c r="P25" s="26" t="s">
        <v>2</v>
      </c>
      <c r="Q25" s="26" t="s">
        <v>2</v>
      </c>
    </row>
    <row r="26" spans="1:17" x14ac:dyDescent="0.2">
      <c r="A26" s="26" t="s">
        <v>1496</v>
      </c>
      <c r="B26" s="26" t="s">
        <v>1497</v>
      </c>
      <c r="C26" s="26">
        <v>4.9788500259999999</v>
      </c>
      <c r="D26" s="27">
        <v>7.23E-7</v>
      </c>
      <c r="E26" s="26" t="s">
        <v>5023</v>
      </c>
      <c r="F26" s="26" t="s">
        <v>3768</v>
      </c>
      <c r="G26" s="26" t="s">
        <v>3769</v>
      </c>
      <c r="H26" s="26" t="s">
        <v>3770</v>
      </c>
      <c r="I26" s="26" t="s">
        <v>1869</v>
      </c>
      <c r="J26" s="26" t="s">
        <v>1869</v>
      </c>
      <c r="K26" s="26" t="s">
        <v>1988</v>
      </c>
      <c r="L26" s="26" t="s">
        <v>3771</v>
      </c>
      <c r="M26" s="26" t="s">
        <v>3772</v>
      </c>
      <c r="N26" s="26" t="s">
        <v>1893</v>
      </c>
      <c r="O26" s="26" t="s">
        <v>4072</v>
      </c>
      <c r="P26" s="26" t="s">
        <v>2</v>
      </c>
      <c r="Q26" s="26" t="s">
        <v>5</v>
      </c>
    </row>
    <row r="27" spans="1:17" x14ac:dyDescent="0.2">
      <c r="A27" s="26" t="s">
        <v>1658</v>
      </c>
      <c r="B27" s="26" t="s">
        <v>1659</v>
      </c>
      <c r="C27" s="26">
        <v>4.3004565819999998</v>
      </c>
      <c r="D27" s="27">
        <v>4.71E-5</v>
      </c>
      <c r="E27" s="26" t="s">
        <v>5023</v>
      </c>
      <c r="F27" s="26" t="s">
        <v>3764</v>
      </c>
      <c r="G27" s="26"/>
      <c r="H27" s="26" t="s">
        <v>3765</v>
      </c>
      <c r="I27" s="26" t="s">
        <v>1869</v>
      </c>
      <c r="J27" s="26" t="s">
        <v>1869</v>
      </c>
      <c r="K27" s="26" t="s">
        <v>1988</v>
      </c>
      <c r="L27" s="26" t="s">
        <v>3766</v>
      </c>
      <c r="M27" s="26" t="s">
        <v>3767</v>
      </c>
      <c r="N27" s="26" t="s">
        <v>1893</v>
      </c>
      <c r="O27" s="26" t="s">
        <v>4072</v>
      </c>
      <c r="P27" s="26" t="s">
        <v>2</v>
      </c>
      <c r="Q27" s="26" t="s">
        <v>5</v>
      </c>
    </row>
    <row r="28" spans="1:17" x14ac:dyDescent="0.2">
      <c r="A28" s="26" t="s">
        <v>620</v>
      </c>
      <c r="B28" s="26" t="s">
        <v>621</v>
      </c>
      <c r="C28" s="26">
        <v>4.0283114839999996</v>
      </c>
      <c r="D28" s="27">
        <v>2.9700000000000003E-7</v>
      </c>
      <c r="E28" s="26" t="s">
        <v>5023</v>
      </c>
      <c r="F28" s="26" t="s">
        <v>3760</v>
      </c>
      <c r="G28" s="26"/>
      <c r="H28" s="26" t="s">
        <v>3761</v>
      </c>
      <c r="I28" s="26" t="s">
        <v>1869</v>
      </c>
      <c r="J28" s="26" t="s">
        <v>1869</v>
      </c>
      <c r="K28" s="26" t="s">
        <v>1988</v>
      </c>
      <c r="L28" s="26" t="s">
        <v>3762</v>
      </c>
      <c r="M28" s="26" t="s">
        <v>3763</v>
      </c>
      <c r="N28" s="26" t="s">
        <v>1893</v>
      </c>
      <c r="O28" s="26" t="s">
        <v>4072</v>
      </c>
      <c r="P28" s="26" t="s">
        <v>2</v>
      </c>
      <c r="Q28" s="26" t="s">
        <v>5</v>
      </c>
    </row>
    <row r="29" spans="1:17" x14ac:dyDescent="0.2">
      <c r="A29" s="26" t="s">
        <v>147</v>
      </c>
      <c r="B29" s="26" t="s">
        <v>148</v>
      </c>
      <c r="C29" s="26">
        <v>3.4567863019999998</v>
      </c>
      <c r="D29" s="27">
        <v>1.8199999999999999E-5</v>
      </c>
      <c r="E29" s="26" t="s">
        <v>5023</v>
      </c>
      <c r="F29" s="26" t="s">
        <v>1899</v>
      </c>
      <c r="G29" s="26"/>
      <c r="H29" s="26"/>
      <c r="I29" s="26" t="s">
        <v>1869</v>
      </c>
      <c r="J29" s="26" t="s">
        <v>1869</v>
      </c>
      <c r="K29" s="26" t="s">
        <v>1988</v>
      </c>
      <c r="L29" s="26"/>
      <c r="M29" s="26"/>
      <c r="N29" s="26"/>
      <c r="O29" s="26"/>
      <c r="P29" s="26" t="s">
        <v>2</v>
      </c>
      <c r="Q29" s="26" t="s">
        <v>5</v>
      </c>
    </row>
    <row r="30" spans="1:17" x14ac:dyDescent="0.2">
      <c r="A30" s="22" t="s">
        <v>1026</v>
      </c>
      <c r="B30" s="22" t="s">
        <v>1027</v>
      </c>
      <c r="C30" s="22">
        <v>8.1663571469999994</v>
      </c>
      <c r="D30" s="23">
        <v>2.5999999999999998E-5</v>
      </c>
      <c r="E30" s="22" t="s">
        <v>5024</v>
      </c>
      <c r="F30" s="22" t="s">
        <v>3851</v>
      </c>
      <c r="G30" s="22" t="s">
        <v>3748</v>
      </c>
      <c r="H30" s="22" t="s">
        <v>3852</v>
      </c>
      <c r="I30" s="22" t="s">
        <v>1869</v>
      </c>
      <c r="J30" s="22" t="s">
        <v>1869</v>
      </c>
      <c r="K30" s="22" t="s">
        <v>1988</v>
      </c>
      <c r="L30" s="22" t="s">
        <v>3853</v>
      </c>
      <c r="M30" s="22" t="s">
        <v>3854</v>
      </c>
      <c r="N30" s="22" t="s">
        <v>1893</v>
      </c>
      <c r="O30" s="22" t="s">
        <v>4069</v>
      </c>
      <c r="P30" s="22" t="s">
        <v>2</v>
      </c>
      <c r="Q30" s="22" t="s">
        <v>5</v>
      </c>
    </row>
    <row r="31" spans="1:17" x14ac:dyDescent="0.2">
      <c r="A31" s="22" t="s">
        <v>1044</v>
      </c>
      <c r="B31" s="22" t="s">
        <v>1045</v>
      </c>
      <c r="C31" s="22">
        <v>7.5431295299999999</v>
      </c>
      <c r="D31" s="23">
        <v>2.9400000000000001E-13</v>
      </c>
      <c r="E31" s="22" t="s">
        <v>5024</v>
      </c>
      <c r="F31" s="22" t="s">
        <v>3926</v>
      </c>
      <c r="G31" s="22" t="s">
        <v>3927</v>
      </c>
      <c r="H31" s="22" t="s">
        <v>3928</v>
      </c>
      <c r="I31" s="22" t="s">
        <v>1869</v>
      </c>
      <c r="J31" s="22" t="s">
        <v>1869</v>
      </c>
      <c r="K31" s="22" t="s">
        <v>1988</v>
      </c>
      <c r="L31" s="22" t="s">
        <v>2587</v>
      </c>
      <c r="M31" s="22" t="s">
        <v>2586</v>
      </c>
      <c r="N31" s="22" t="s">
        <v>2589</v>
      </c>
      <c r="O31" s="22"/>
      <c r="P31" s="22" t="s">
        <v>2</v>
      </c>
      <c r="Q31" s="22" t="s">
        <v>5</v>
      </c>
    </row>
    <row r="32" spans="1:17" x14ac:dyDescent="0.2">
      <c r="A32" s="22" t="s">
        <v>1196</v>
      </c>
      <c r="B32" s="22" t="s">
        <v>1197</v>
      </c>
      <c r="C32" s="22">
        <v>7.0593076799999999</v>
      </c>
      <c r="D32" s="23">
        <v>3.2399999999999998E-13</v>
      </c>
      <c r="E32" s="22" t="s">
        <v>5024</v>
      </c>
      <c r="F32" s="22" t="s">
        <v>2270</v>
      </c>
      <c r="G32" s="22"/>
      <c r="H32" s="22"/>
      <c r="I32" s="22" t="s">
        <v>1869</v>
      </c>
      <c r="J32" s="22" t="s">
        <v>1869</v>
      </c>
      <c r="K32" s="22" t="s">
        <v>1988</v>
      </c>
      <c r="L32" s="22" t="s">
        <v>2090</v>
      </c>
      <c r="M32" s="22" t="s">
        <v>2433</v>
      </c>
      <c r="N32" s="22" t="s">
        <v>2092</v>
      </c>
      <c r="O32" s="22"/>
      <c r="P32" s="22" t="s">
        <v>2</v>
      </c>
      <c r="Q32" s="22" t="s">
        <v>5</v>
      </c>
    </row>
    <row r="33" spans="1:17" x14ac:dyDescent="0.2">
      <c r="A33" s="22" t="s">
        <v>1835</v>
      </c>
      <c r="B33" s="22" t="s">
        <v>1836</v>
      </c>
      <c r="C33" s="22">
        <v>6.9484352730000003</v>
      </c>
      <c r="D33" s="23">
        <v>7.5100000000000004E-11</v>
      </c>
      <c r="E33" s="22" t="s">
        <v>5024</v>
      </c>
      <c r="F33" s="22" t="s">
        <v>3930</v>
      </c>
      <c r="G33" s="22"/>
      <c r="H33" s="22" t="s">
        <v>3931</v>
      </c>
      <c r="I33" s="22" t="s">
        <v>1869</v>
      </c>
      <c r="J33" s="22" t="s">
        <v>1869</v>
      </c>
      <c r="K33" s="22" t="s">
        <v>1988</v>
      </c>
      <c r="L33" s="22" t="s">
        <v>3932</v>
      </c>
      <c r="M33" s="22" t="s">
        <v>3933</v>
      </c>
      <c r="N33" s="22" t="s">
        <v>1893</v>
      </c>
      <c r="O33" s="22" t="s">
        <v>4069</v>
      </c>
      <c r="P33" s="22" t="s">
        <v>2</v>
      </c>
      <c r="Q33" s="22" t="s">
        <v>5</v>
      </c>
    </row>
    <row r="34" spans="1:17" x14ac:dyDescent="0.2">
      <c r="A34" s="22" t="s">
        <v>1134</v>
      </c>
      <c r="B34" s="22" t="s">
        <v>1135</v>
      </c>
      <c r="C34" s="22">
        <v>6.8296580249999996</v>
      </c>
      <c r="D34" s="23">
        <v>2.73E-8</v>
      </c>
      <c r="E34" s="22" t="s">
        <v>5024</v>
      </c>
      <c r="F34" s="22" t="s">
        <v>3847</v>
      </c>
      <c r="G34" s="22"/>
      <c r="H34" s="22" t="s">
        <v>3848</v>
      </c>
      <c r="I34" s="22" t="s">
        <v>1869</v>
      </c>
      <c r="J34" s="22" t="s">
        <v>1869</v>
      </c>
      <c r="K34" s="22" t="s">
        <v>1988</v>
      </c>
      <c r="L34" s="22" t="s">
        <v>3849</v>
      </c>
      <c r="M34" s="22" t="s">
        <v>3850</v>
      </c>
      <c r="N34" s="22" t="s">
        <v>1893</v>
      </c>
      <c r="O34" s="22" t="s">
        <v>4069</v>
      </c>
      <c r="P34" s="22" t="s">
        <v>2</v>
      </c>
      <c r="Q34" s="22" t="s">
        <v>5</v>
      </c>
    </row>
    <row r="35" spans="1:17" x14ac:dyDescent="0.2">
      <c r="A35" s="22" t="s">
        <v>492</v>
      </c>
      <c r="B35" s="22" t="s">
        <v>493</v>
      </c>
      <c r="C35" s="22">
        <v>6.6921885970000003</v>
      </c>
      <c r="D35" s="23">
        <v>1.1800000000000001E-11</v>
      </c>
      <c r="E35" s="22" t="s">
        <v>5024</v>
      </c>
      <c r="F35" s="22" t="s">
        <v>3930</v>
      </c>
      <c r="G35" s="22"/>
      <c r="H35" s="22" t="s">
        <v>3931</v>
      </c>
      <c r="I35" s="22" t="s">
        <v>1869</v>
      </c>
      <c r="J35" s="22" t="s">
        <v>1869</v>
      </c>
      <c r="K35" s="22" t="s">
        <v>1988</v>
      </c>
      <c r="L35" s="22" t="s">
        <v>3934</v>
      </c>
      <c r="M35" s="22" t="s">
        <v>3935</v>
      </c>
      <c r="N35" s="22" t="s">
        <v>1893</v>
      </c>
      <c r="O35" s="22" t="s">
        <v>4069</v>
      </c>
      <c r="P35" s="22" t="s">
        <v>2</v>
      </c>
      <c r="Q35" s="22" t="s">
        <v>5</v>
      </c>
    </row>
    <row r="36" spans="1:17" x14ac:dyDescent="0.2">
      <c r="A36" s="22" t="s">
        <v>1338</v>
      </c>
      <c r="B36" s="22" t="s">
        <v>1339</v>
      </c>
      <c r="C36" s="22">
        <v>6.3546532940000002</v>
      </c>
      <c r="D36" s="23">
        <v>7.1900000000000002E-8</v>
      </c>
      <c r="E36" s="22" t="s">
        <v>5024</v>
      </c>
      <c r="F36" s="22" t="s">
        <v>3929</v>
      </c>
      <c r="G36" s="22"/>
      <c r="H36" s="22"/>
      <c r="I36" s="22" t="s">
        <v>1869</v>
      </c>
      <c r="J36" s="22" t="s">
        <v>1869</v>
      </c>
      <c r="K36" s="22" t="s">
        <v>1988</v>
      </c>
      <c r="L36" s="22"/>
      <c r="M36" s="22"/>
      <c r="N36" s="22"/>
      <c r="O36" s="22"/>
      <c r="P36" s="22" t="s">
        <v>2</v>
      </c>
      <c r="Q36" s="22" t="s">
        <v>5</v>
      </c>
    </row>
    <row r="37" spans="1:17" x14ac:dyDescent="0.2">
      <c r="A37" s="22" t="s">
        <v>700</v>
      </c>
      <c r="B37" s="22" t="s">
        <v>701</v>
      </c>
      <c r="C37" s="22">
        <v>6.3321853460000002</v>
      </c>
      <c r="D37" s="23">
        <v>3.0399999999999998E-10</v>
      </c>
      <c r="E37" s="22" t="s">
        <v>5024</v>
      </c>
      <c r="F37" s="22" t="s">
        <v>3936</v>
      </c>
      <c r="G37" s="22" t="s">
        <v>3748</v>
      </c>
      <c r="H37" s="22" t="s">
        <v>3937</v>
      </c>
      <c r="I37" s="22" t="s">
        <v>1869</v>
      </c>
      <c r="J37" s="22" t="s">
        <v>1869</v>
      </c>
      <c r="K37" s="22" t="s">
        <v>1988</v>
      </c>
      <c r="L37" s="22" t="s">
        <v>3938</v>
      </c>
      <c r="M37" s="22" t="s">
        <v>3939</v>
      </c>
      <c r="N37" s="22" t="s">
        <v>1893</v>
      </c>
      <c r="O37" s="22" t="s">
        <v>4069</v>
      </c>
      <c r="P37" s="22" t="s">
        <v>2</v>
      </c>
      <c r="Q37" s="22" t="s">
        <v>5</v>
      </c>
    </row>
    <row r="38" spans="1:17" x14ac:dyDescent="0.2">
      <c r="A38" s="22" t="s">
        <v>1053</v>
      </c>
      <c r="B38" s="22" t="s">
        <v>1054</v>
      </c>
      <c r="C38" s="22">
        <v>5.3153704399999997</v>
      </c>
      <c r="D38" s="23">
        <v>3.3400000000000001E-8</v>
      </c>
      <c r="E38" s="22" t="s">
        <v>5024</v>
      </c>
      <c r="F38" s="22" t="s">
        <v>3855</v>
      </c>
      <c r="G38" s="22" t="s">
        <v>3856</v>
      </c>
      <c r="H38" s="22" t="s">
        <v>3857</v>
      </c>
      <c r="I38" s="22" t="s">
        <v>1869</v>
      </c>
      <c r="J38" s="22" t="s">
        <v>1869</v>
      </c>
      <c r="K38" s="22" t="s">
        <v>1988</v>
      </c>
      <c r="L38" s="22" t="s">
        <v>3858</v>
      </c>
      <c r="M38" s="22" t="s">
        <v>3859</v>
      </c>
      <c r="N38" s="22" t="s">
        <v>1893</v>
      </c>
      <c r="O38" s="22" t="s">
        <v>4071</v>
      </c>
      <c r="P38" s="22" t="s">
        <v>2</v>
      </c>
      <c r="Q38" s="22" t="s">
        <v>5</v>
      </c>
    </row>
    <row r="39" spans="1:17" x14ac:dyDescent="0.2">
      <c r="A39" s="5" t="s">
        <v>4128</v>
      </c>
      <c r="B39" s="5" t="s">
        <v>4126</v>
      </c>
      <c r="C39" s="5">
        <v>7.0081739299999999</v>
      </c>
      <c r="D39" s="9">
        <v>3.6900000000000002E-5</v>
      </c>
      <c r="E39" s="5"/>
      <c r="F39" s="5" t="s">
        <v>4127</v>
      </c>
      <c r="G39" s="5" t="s">
        <v>3927</v>
      </c>
      <c r="H39" s="5" t="s">
        <v>3928</v>
      </c>
      <c r="I39" s="5" t="s">
        <v>1869</v>
      </c>
      <c r="J39" s="5" t="s">
        <v>1869</v>
      </c>
      <c r="K39" s="5" t="s">
        <v>1988</v>
      </c>
      <c r="L39" s="5" t="s">
        <v>2587</v>
      </c>
      <c r="M39" s="5" t="s">
        <v>2586</v>
      </c>
      <c r="N39" s="5" t="s">
        <v>2589</v>
      </c>
      <c r="O39" s="5"/>
      <c r="P39" s="5" t="s">
        <v>2</v>
      </c>
      <c r="Q39" s="5" t="s">
        <v>2</v>
      </c>
    </row>
    <row r="40" spans="1:17" x14ac:dyDescent="0.2">
      <c r="A40" s="5" t="s">
        <v>865</v>
      </c>
      <c r="B40" s="5" t="s">
        <v>4283</v>
      </c>
      <c r="C40" s="5">
        <v>5.62240495</v>
      </c>
      <c r="D40" s="9">
        <v>3.1499999999999999E-6</v>
      </c>
      <c r="E40" s="5"/>
      <c r="F40" s="5" t="s">
        <v>2178</v>
      </c>
      <c r="G40" s="5"/>
      <c r="H40" s="5"/>
      <c r="I40" s="5" t="s">
        <v>1869</v>
      </c>
      <c r="J40" s="5" t="s">
        <v>1869</v>
      </c>
      <c r="K40" s="5" t="s">
        <v>1871</v>
      </c>
      <c r="L40" s="5" t="s">
        <v>2179</v>
      </c>
      <c r="M40" s="5" t="s">
        <v>2178</v>
      </c>
      <c r="N40" s="5" t="s">
        <v>2092</v>
      </c>
      <c r="O40" s="5"/>
      <c r="P40" s="5" t="s">
        <v>5</v>
      </c>
      <c r="Q40" s="5" t="s">
        <v>2</v>
      </c>
    </row>
    <row r="41" spans="1:17" x14ac:dyDescent="0.2">
      <c r="A41" s="5" t="s">
        <v>4154</v>
      </c>
      <c r="B41" s="5" t="s">
        <v>4152</v>
      </c>
      <c r="C41" s="5">
        <v>5.3157650939999996</v>
      </c>
      <c r="D41" s="5">
        <v>9.100838E-3</v>
      </c>
      <c r="E41" s="5"/>
      <c r="F41" s="5" t="s">
        <v>1899</v>
      </c>
      <c r="G41" s="5"/>
      <c r="H41" s="5" t="s">
        <v>4153</v>
      </c>
      <c r="I41" s="5" t="s">
        <v>1869</v>
      </c>
      <c r="J41" s="5" t="s">
        <v>1869</v>
      </c>
      <c r="K41" s="5" t="s">
        <v>1988</v>
      </c>
      <c r="L41" s="5"/>
      <c r="M41" s="5"/>
      <c r="N41" s="5"/>
      <c r="O41" s="5"/>
      <c r="P41" s="5" t="s">
        <v>2</v>
      </c>
      <c r="Q41" s="5" t="s">
        <v>2</v>
      </c>
    </row>
    <row r="42" spans="1:17" x14ac:dyDescent="0.2">
      <c r="A42" s="5" t="s">
        <v>1003</v>
      </c>
      <c r="B42" s="5" t="s">
        <v>1004</v>
      </c>
      <c r="C42" s="5">
        <v>5.235105559</v>
      </c>
      <c r="D42" s="9">
        <v>2.9400000000000001E-13</v>
      </c>
      <c r="E42" s="5"/>
      <c r="F42" s="5" t="s">
        <v>1899</v>
      </c>
      <c r="G42" s="5"/>
      <c r="H42" s="5"/>
      <c r="I42" s="5" t="s">
        <v>1869</v>
      </c>
      <c r="J42" s="5" t="s">
        <v>1869</v>
      </c>
      <c r="K42" s="5" t="s">
        <v>1890</v>
      </c>
      <c r="L42" s="5"/>
      <c r="M42" s="5"/>
      <c r="N42" s="5"/>
      <c r="O42" s="5"/>
      <c r="P42" s="5" t="s">
        <v>2</v>
      </c>
      <c r="Q42" s="5" t="s">
        <v>5</v>
      </c>
    </row>
    <row r="43" spans="1:17" x14ac:dyDescent="0.2">
      <c r="A43" s="5" t="s">
        <v>1450</v>
      </c>
      <c r="B43" s="5" t="s">
        <v>3734</v>
      </c>
      <c r="C43" s="5">
        <v>4.8370252660000004</v>
      </c>
      <c r="D43" s="9">
        <v>4.2199999999999999E-15</v>
      </c>
      <c r="E43" s="5"/>
      <c r="F43" s="5" t="s">
        <v>2292</v>
      </c>
      <c r="G43" s="5"/>
      <c r="H43" s="5"/>
      <c r="I43" s="5" t="s">
        <v>1869</v>
      </c>
      <c r="J43" s="5" t="s">
        <v>1869</v>
      </c>
      <c r="K43" s="5" t="s">
        <v>1871</v>
      </c>
      <c r="L43" s="5"/>
      <c r="M43" s="5"/>
      <c r="N43" s="5"/>
      <c r="O43" s="5"/>
      <c r="P43" s="5" t="s">
        <v>5</v>
      </c>
      <c r="Q43" s="5" t="s">
        <v>5</v>
      </c>
    </row>
    <row r="44" spans="1:17" x14ac:dyDescent="0.2">
      <c r="A44" s="5" t="s">
        <v>242</v>
      </c>
      <c r="B44" s="5" t="s">
        <v>243</v>
      </c>
      <c r="C44" s="5">
        <v>4.6626046350000001</v>
      </c>
      <c r="D44" s="9">
        <v>6.3500000000000002E-12</v>
      </c>
      <c r="E44" s="5"/>
      <c r="F44" s="5" t="s">
        <v>2025</v>
      </c>
      <c r="G44" s="5" t="s">
        <v>3586</v>
      </c>
      <c r="H44" s="5" t="s">
        <v>3587</v>
      </c>
      <c r="I44" s="5" t="s">
        <v>3588</v>
      </c>
      <c r="J44" s="5" t="s">
        <v>3589</v>
      </c>
      <c r="K44" s="5" t="s">
        <v>1871</v>
      </c>
      <c r="L44" s="5" t="s">
        <v>2028</v>
      </c>
      <c r="M44" s="5" t="s">
        <v>3590</v>
      </c>
      <c r="N44" s="5" t="s">
        <v>1905</v>
      </c>
      <c r="O44" s="5"/>
      <c r="P44" s="5" t="s">
        <v>5</v>
      </c>
      <c r="Q44" s="5" t="s">
        <v>5</v>
      </c>
    </row>
    <row r="45" spans="1:17" x14ac:dyDescent="0.2">
      <c r="A45" s="5" t="s">
        <v>4216</v>
      </c>
      <c r="B45" s="5" t="s">
        <v>4211</v>
      </c>
      <c r="C45" s="5">
        <v>4.6014167529999996</v>
      </c>
      <c r="D45" s="5">
        <v>2.153655E-3</v>
      </c>
      <c r="E45" s="5"/>
      <c r="F45" s="5" t="s">
        <v>3100</v>
      </c>
      <c r="G45" s="5" t="s">
        <v>4212</v>
      </c>
      <c r="H45" s="5" t="s">
        <v>4213</v>
      </c>
      <c r="I45" s="5" t="s">
        <v>1869</v>
      </c>
      <c r="J45" s="5" t="s">
        <v>1869</v>
      </c>
      <c r="K45" s="5" t="s">
        <v>1890</v>
      </c>
      <c r="L45" s="5" t="s">
        <v>4214</v>
      </c>
      <c r="M45" s="5" t="s">
        <v>4215</v>
      </c>
      <c r="N45" s="5" t="s">
        <v>1923</v>
      </c>
      <c r="O45" s="5"/>
      <c r="P45" s="5" t="s">
        <v>5</v>
      </c>
      <c r="Q45" s="5" t="s">
        <v>2</v>
      </c>
    </row>
    <row r="46" spans="1:17" x14ac:dyDescent="0.2">
      <c r="A46" s="5" t="s">
        <v>297</v>
      </c>
      <c r="B46" s="5" t="s">
        <v>298</v>
      </c>
      <c r="C46" s="5">
        <v>4.5222339629999997</v>
      </c>
      <c r="D46" s="9">
        <v>2.28E-12</v>
      </c>
      <c r="E46" s="5"/>
      <c r="F46" s="5" t="s">
        <v>3817</v>
      </c>
      <c r="G46" s="5"/>
      <c r="H46" s="5"/>
      <c r="I46" s="5" t="s">
        <v>3553</v>
      </c>
      <c r="J46" s="5" t="s">
        <v>3818</v>
      </c>
      <c r="K46" s="5" t="s">
        <v>1988</v>
      </c>
      <c r="L46" s="5" t="s">
        <v>3819</v>
      </c>
      <c r="M46" s="5" t="s">
        <v>3817</v>
      </c>
      <c r="N46" s="5" t="s">
        <v>1893</v>
      </c>
      <c r="O46" s="5" t="s">
        <v>4073</v>
      </c>
      <c r="P46" s="5" t="s">
        <v>2</v>
      </c>
      <c r="Q46" s="5" t="s">
        <v>5</v>
      </c>
    </row>
    <row r="47" spans="1:17" x14ac:dyDescent="0.2">
      <c r="A47" s="5" t="s">
        <v>4184</v>
      </c>
      <c r="B47" s="5" t="s">
        <v>4183</v>
      </c>
      <c r="C47" s="5">
        <v>4.4393319440000001</v>
      </c>
      <c r="D47" s="5">
        <v>6.8754600000000003E-4</v>
      </c>
      <c r="E47" s="5"/>
      <c r="F47" s="5" t="s">
        <v>2270</v>
      </c>
      <c r="G47" s="5"/>
      <c r="H47" s="5" t="s">
        <v>3789</v>
      </c>
      <c r="I47" s="5" t="s">
        <v>1869</v>
      </c>
      <c r="J47" s="5" t="s">
        <v>1869</v>
      </c>
      <c r="K47" s="5" t="s">
        <v>1988</v>
      </c>
      <c r="L47" s="5" t="s">
        <v>2090</v>
      </c>
      <c r="M47" s="5" t="s">
        <v>2433</v>
      </c>
      <c r="N47" s="5" t="s">
        <v>2092</v>
      </c>
      <c r="O47" s="5"/>
      <c r="P47" s="5" t="s">
        <v>2</v>
      </c>
      <c r="Q47" s="5" t="s">
        <v>2</v>
      </c>
    </row>
    <row r="48" spans="1:17" x14ac:dyDescent="0.2">
      <c r="A48" s="5" t="s">
        <v>4182</v>
      </c>
      <c r="B48" s="5" t="s">
        <v>4179</v>
      </c>
      <c r="C48" s="5">
        <v>4.3991698670000003</v>
      </c>
      <c r="D48" s="5">
        <v>5.4466649999999998E-3</v>
      </c>
      <c r="E48" s="5"/>
      <c r="F48" s="5" t="s">
        <v>4180</v>
      </c>
      <c r="G48" s="5"/>
      <c r="H48" s="5"/>
      <c r="I48" s="5" t="s">
        <v>1869</v>
      </c>
      <c r="J48" s="5" t="s">
        <v>1869</v>
      </c>
      <c r="K48" s="5" t="s">
        <v>1988</v>
      </c>
      <c r="L48" s="5" t="s">
        <v>4181</v>
      </c>
      <c r="M48" s="5" t="s">
        <v>4180</v>
      </c>
      <c r="N48" s="5" t="s">
        <v>1981</v>
      </c>
      <c r="O48" s="5"/>
      <c r="P48" s="5" t="s">
        <v>2</v>
      </c>
      <c r="Q48" s="5" t="s">
        <v>2</v>
      </c>
    </row>
    <row r="49" spans="1:17" x14ac:dyDescent="0.2">
      <c r="A49" s="5" t="s">
        <v>4247</v>
      </c>
      <c r="B49" s="5" t="s">
        <v>4242</v>
      </c>
      <c r="C49" s="5">
        <v>4.3937990320000004</v>
      </c>
      <c r="D49" s="9">
        <v>1.3399999999999999E-8</v>
      </c>
      <c r="E49" s="5"/>
      <c r="F49" s="5" t="s">
        <v>4243</v>
      </c>
      <c r="G49" s="5"/>
      <c r="H49" s="5" t="s">
        <v>4244</v>
      </c>
      <c r="I49" s="5" t="s">
        <v>1869</v>
      </c>
      <c r="J49" s="5" t="s">
        <v>1869</v>
      </c>
      <c r="K49" s="5" t="s">
        <v>1988</v>
      </c>
      <c r="L49" s="5" t="s">
        <v>4245</v>
      </c>
      <c r="M49" s="5" t="s">
        <v>4246</v>
      </c>
      <c r="N49" s="5" t="s">
        <v>1883</v>
      </c>
      <c r="O49" s="5"/>
      <c r="P49" s="5" t="s">
        <v>2</v>
      </c>
      <c r="Q49" s="5" t="s">
        <v>2</v>
      </c>
    </row>
    <row r="50" spans="1:17" x14ac:dyDescent="0.2">
      <c r="A50" s="5" t="s">
        <v>749</v>
      </c>
      <c r="B50" s="5" t="s">
        <v>750</v>
      </c>
      <c r="C50" s="5">
        <v>4.3511911840000002</v>
      </c>
      <c r="D50" s="9">
        <v>3.3599999999999998E-10</v>
      </c>
      <c r="E50" s="5"/>
      <c r="F50" s="5" t="s">
        <v>1899</v>
      </c>
      <c r="G50" s="5"/>
      <c r="H50" s="5"/>
      <c r="I50" s="5" t="s">
        <v>1869</v>
      </c>
      <c r="J50" s="5" t="s">
        <v>1869</v>
      </c>
      <c r="K50" s="5" t="s">
        <v>1988</v>
      </c>
      <c r="L50" s="5"/>
      <c r="M50" s="5"/>
      <c r="N50" s="5"/>
      <c r="O50" s="5"/>
      <c r="P50" s="5" t="s">
        <v>2</v>
      </c>
      <c r="Q50" s="5" t="s">
        <v>5</v>
      </c>
    </row>
    <row r="51" spans="1:17" x14ac:dyDescent="0.2">
      <c r="A51" s="5" t="s">
        <v>419</v>
      </c>
      <c r="B51" s="5" t="s">
        <v>420</v>
      </c>
      <c r="C51" s="5">
        <v>4.341610427</v>
      </c>
      <c r="D51" s="9">
        <v>3.3300000000000001E-14</v>
      </c>
      <c r="E51" s="5"/>
      <c r="F51" s="5" t="s">
        <v>2282</v>
      </c>
      <c r="G51" s="5"/>
      <c r="H51" s="5"/>
      <c r="I51" s="5" t="s">
        <v>1869</v>
      </c>
      <c r="J51" s="5" t="s">
        <v>1869</v>
      </c>
      <c r="K51" s="5" t="s">
        <v>1871</v>
      </c>
      <c r="L51" s="5" t="s">
        <v>2283</v>
      </c>
      <c r="M51" s="5" t="s">
        <v>2282</v>
      </c>
      <c r="N51" s="5" t="s">
        <v>2285</v>
      </c>
      <c r="O51" s="5"/>
      <c r="P51" s="5" t="s">
        <v>5</v>
      </c>
      <c r="Q51" s="5" t="s">
        <v>5</v>
      </c>
    </row>
    <row r="52" spans="1:17" x14ac:dyDescent="0.2">
      <c r="A52" s="5" t="s">
        <v>834</v>
      </c>
      <c r="B52" s="5" t="s">
        <v>835</v>
      </c>
      <c r="C52" s="5">
        <v>4.3215144250000002</v>
      </c>
      <c r="D52" s="9">
        <v>5.1799999999999998E-11</v>
      </c>
      <c r="E52" s="5"/>
      <c r="F52" s="5" t="s">
        <v>3446</v>
      </c>
      <c r="G52" s="5" t="s">
        <v>3753</v>
      </c>
      <c r="H52" s="5" t="s">
        <v>3754</v>
      </c>
      <c r="I52" s="5" t="s">
        <v>1869</v>
      </c>
      <c r="J52" s="5" t="s">
        <v>1869</v>
      </c>
      <c r="K52" s="5" t="s">
        <v>1890</v>
      </c>
      <c r="L52" s="5" t="s">
        <v>3449</v>
      </c>
      <c r="M52" s="5" t="s">
        <v>3755</v>
      </c>
      <c r="N52" s="5" t="s">
        <v>1954</v>
      </c>
      <c r="O52" s="5"/>
      <c r="P52" s="5" t="s">
        <v>5</v>
      </c>
      <c r="Q52" s="5" t="s">
        <v>5</v>
      </c>
    </row>
    <row r="53" spans="1:17" x14ac:dyDescent="0.2">
      <c r="A53" s="5" t="s">
        <v>539</v>
      </c>
      <c r="B53" s="5" t="s">
        <v>4210</v>
      </c>
      <c r="C53" s="5">
        <v>4.2845607369999996</v>
      </c>
      <c r="D53" s="5">
        <v>6.6109039999999999E-3</v>
      </c>
      <c r="E53" s="5"/>
      <c r="F53" s="5" t="s">
        <v>2418</v>
      </c>
      <c r="G53" s="5" t="s">
        <v>4186</v>
      </c>
      <c r="H53" s="5" t="s">
        <v>4187</v>
      </c>
      <c r="I53" s="5" t="s">
        <v>1869</v>
      </c>
      <c r="J53" s="5" t="s">
        <v>1869</v>
      </c>
      <c r="K53" s="5" t="s">
        <v>1890</v>
      </c>
      <c r="L53" s="5" t="s">
        <v>2312</v>
      </c>
      <c r="M53" s="5" t="s">
        <v>4188</v>
      </c>
      <c r="N53" s="5" t="s">
        <v>1958</v>
      </c>
      <c r="O53" s="5"/>
      <c r="P53" s="5" t="s">
        <v>5</v>
      </c>
      <c r="Q53" s="5" t="s">
        <v>2</v>
      </c>
    </row>
    <row r="54" spans="1:17" x14ac:dyDescent="0.2">
      <c r="A54" s="5" t="s">
        <v>144</v>
      </c>
      <c r="B54" s="5" t="s">
        <v>145</v>
      </c>
      <c r="C54" s="5">
        <v>4.2312708370000003</v>
      </c>
      <c r="D54" s="9">
        <v>1.0300000000000001E-10</v>
      </c>
      <c r="E54" s="5"/>
      <c r="F54" s="5" t="s">
        <v>2178</v>
      </c>
      <c r="G54" s="5"/>
      <c r="H54" s="5"/>
      <c r="I54" s="5" t="s">
        <v>1869</v>
      </c>
      <c r="J54" s="5" t="s">
        <v>1869</v>
      </c>
      <c r="K54" s="5" t="s">
        <v>1871</v>
      </c>
      <c r="L54" s="5" t="s">
        <v>2179</v>
      </c>
      <c r="M54" s="5" t="s">
        <v>2178</v>
      </c>
      <c r="N54" s="5" t="s">
        <v>2092</v>
      </c>
      <c r="O54" s="5"/>
      <c r="P54" s="5" t="s">
        <v>2</v>
      </c>
      <c r="Q54" s="5" t="s">
        <v>5</v>
      </c>
    </row>
    <row r="55" spans="1:17" x14ac:dyDescent="0.2">
      <c r="A55" s="5" t="s">
        <v>4171</v>
      </c>
      <c r="B55" s="5" t="s">
        <v>4170</v>
      </c>
      <c r="C55" s="5">
        <v>4.1560026819999996</v>
      </c>
      <c r="D55" s="9">
        <v>4.3E-11</v>
      </c>
      <c r="E55" s="5"/>
      <c r="F55" s="5" t="s">
        <v>1899</v>
      </c>
      <c r="G55" s="5"/>
      <c r="H55" s="5"/>
      <c r="I55" s="5" t="s">
        <v>1869</v>
      </c>
      <c r="J55" s="5" t="s">
        <v>1869</v>
      </c>
      <c r="K55" s="5" t="s">
        <v>1890</v>
      </c>
      <c r="L55" s="5"/>
      <c r="M55" s="5"/>
      <c r="N55" s="5"/>
      <c r="O55" s="5"/>
      <c r="P55" s="5" t="s">
        <v>2</v>
      </c>
      <c r="Q55" s="5" t="s">
        <v>2</v>
      </c>
    </row>
    <row r="56" spans="1:17" x14ac:dyDescent="0.2">
      <c r="A56" s="5" t="s">
        <v>1059</v>
      </c>
      <c r="B56" s="5" t="s">
        <v>1060</v>
      </c>
      <c r="C56" s="5">
        <v>4.1364269289999998</v>
      </c>
      <c r="D56" s="9">
        <v>6.3500000000000002E-12</v>
      </c>
      <c r="E56" s="5"/>
      <c r="F56" s="5" t="s">
        <v>2233</v>
      </c>
      <c r="G56" s="5"/>
      <c r="H56" s="5" t="s">
        <v>3714</v>
      </c>
      <c r="I56" s="5" t="s">
        <v>1869</v>
      </c>
      <c r="J56" s="5" t="s">
        <v>1869</v>
      </c>
      <c r="K56" s="5" t="s">
        <v>1871</v>
      </c>
      <c r="L56" s="5" t="s">
        <v>2235</v>
      </c>
      <c r="M56" s="5" t="s">
        <v>3715</v>
      </c>
      <c r="N56" s="5" t="s">
        <v>1893</v>
      </c>
      <c r="O56" s="5" t="s">
        <v>4069</v>
      </c>
      <c r="P56" s="5" t="s">
        <v>2</v>
      </c>
      <c r="Q56" s="5" t="s">
        <v>5</v>
      </c>
    </row>
    <row r="57" spans="1:17" x14ac:dyDescent="0.2">
      <c r="A57" s="5" t="s">
        <v>1827</v>
      </c>
      <c r="B57" s="5" t="s">
        <v>1828</v>
      </c>
      <c r="C57" s="5">
        <v>4.0715246369999996</v>
      </c>
      <c r="D57" s="5">
        <v>1.8568009999999999E-3</v>
      </c>
      <c r="E57" s="5"/>
      <c r="F57" s="5" t="s">
        <v>3969</v>
      </c>
      <c r="G57" s="5" t="s">
        <v>3970</v>
      </c>
      <c r="H57" s="5" t="s">
        <v>3971</v>
      </c>
      <c r="I57" s="5" t="s">
        <v>1869</v>
      </c>
      <c r="J57" s="5" t="s">
        <v>1869</v>
      </c>
      <c r="K57" s="5" t="s">
        <v>1890</v>
      </c>
      <c r="L57" s="5" t="s">
        <v>2587</v>
      </c>
      <c r="M57" s="5" t="s">
        <v>2586</v>
      </c>
      <c r="N57" s="5" t="s">
        <v>2589</v>
      </c>
      <c r="O57" s="5"/>
      <c r="P57" s="5" t="s">
        <v>5</v>
      </c>
      <c r="Q57" s="5" t="s">
        <v>5</v>
      </c>
    </row>
    <row r="58" spans="1:17" x14ac:dyDescent="0.2">
      <c r="A58" s="5" t="s">
        <v>4173</v>
      </c>
      <c r="B58" s="5" t="s">
        <v>4172</v>
      </c>
      <c r="C58" s="5">
        <v>4.0558340590000004</v>
      </c>
      <c r="D58" s="9">
        <v>2.9400000000000001E-13</v>
      </c>
      <c r="E58" s="5"/>
      <c r="F58" s="5" t="s">
        <v>1899</v>
      </c>
      <c r="G58" s="5"/>
      <c r="H58" s="5"/>
      <c r="I58" s="5" t="s">
        <v>1869</v>
      </c>
      <c r="J58" s="5" t="s">
        <v>1869</v>
      </c>
      <c r="K58" s="5" t="s">
        <v>1890</v>
      </c>
      <c r="L58" s="5"/>
      <c r="M58" s="5"/>
      <c r="N58" s="5"/>
      <c r="O58" s="5"/>
      <c r="P58" s="5" t="s">
        <v>2</v>
      </c>
      <c r="Q58" s="5" t="s">
        <v>2</v>
      </c>
    </row>
    <row r="59" spans="1:17" x14ac:dyDescent="0.2">
      <c r="A59" s="5" t="s">
        <v>4238</v>
      </c>
      <c r="B59" s="5" t="s">
        <v>4233</v>
      </c>
      <c r="C59" s="5">
        <v>4.0119525380000001</v>
      </c>
      <c r="D59" s="9">
        <v>4.5499999999999996E-6</v>
      </c>
      <c r="E59" s="5"/>
      <c r="F59" s="5" t="s">
        <v>4234</v>
      </c>
      <c r="G59" s="5"/>
      <c r="H59" s="5"/>
      <c r="I59" s="5" t="s">
        <v>1869</v>
      </c>
      <c r="J59" s="5" t="s">
        <v>1869</v>
      </c>
      <c r="K59" s="5" t="s">
        <v>1988</v>
      </c>
      <c r="L59" s="5" t="s">
        <v>4235</v>
      </c>
      <c r="M59" s="5" t="s">
        <v>4236</v>
      </c>
      <c r="N59" s="5" t="s">
        <v>4237</v>
      </c>
      <c r="O59" s="5"/>
      <c r="P59" s="5" t="s">
        <v>2</v>
      </c>
      <c r="Q59" s="5" t="s">
        <v>2</v>
      </c>
    </row>
    <row r="60" spans="1:17" x14ac:dyDescent="0.2">
      <c r="A60" s="5" t="s">
        <v>1749</v>
      </c>
      <c r="B60" s="5" t="s">
        <v>4109</v>
      </c>
      <c r="C60" s="5">
        <v>3.9135726929999999</v>
      </c>
      <c r="D60" s="5">
        <v>4.7485180000000002E-3</v>
      </c>
      <c r="E60" s="5"/>
      <c r="F60" s="5" t="s">
        <v>2193</v>
      </c>
      <c r="G60" s="5"/>
      <c r="H60" s="5" t="s">
        <v>3751</v>
      </c>
      <c r="I60" s="5" t="s">
        <v>1869</v>
      </c>
      <c r="J60" s="5" t="s">
        <v>1869</v>
      </c>
      <c r="K60" s="5" t="s">
        <v>1890</v>
      </c>
      <c r="L60" s="5" t="s">
        <v>2195</v>
      </c>
      <c r="M60" s="5" t="s">
        <v>3752</v>
      </c>
      <c r="N60" s="5" t="s">
        <v>1893</v>
      </c>
      <c r="O60" s="5" t="s">
        <v>4069</v>
      </c>
      <c r="P60" s="5" t="s">
        <v>5</v>
      </c>
      <c r="Q60" s="5" t="s">
        <v>2</v>
      </c>
    </row>
    <row r="61" spans="1:17" x14ac:dyDescent="0.2">
      <c r="A61" s="5" t="s">
        <v>567</v>
      </c>
      <c r="B61" s="5" t="s">
        <v>568</v>
      </c>
      <c r="C61" s="5">
        <v>3.8925864250000002</v>
      </c>
      <c r="D61" s="9">
        <v>1.8E-12</v>
      </c>
      <c r="E61" s="5"/>
      <c r="F61" s="5" t="s">
        <v>2663</v>
      </c>
      <c r="G61" s="5"/>
      <c r="H61" s="5"/>
      <c r="I61" s="5" t="s">
        <v>1869</v>
      </c>
      <c r="J61" s="5" t="s">
        <v>1869</v>
      </c>
      <c r="K61" s="5" t="s">
        <v>1871</v>
      </c>
      <c r="L61" s="5" t="s">
        <v>2664</v>
      </c>
      <c r="M61" s="5" t="s">
        <v>3959</v>
      </c>
      <c r="N61" s="5" t="s">
        <v>1880</v>
      </c>
      <c r="O61" s="5"/>
      <c r="P61" s="5" t="s">
        <v>5</v>
      </c>
      <c r="Q61" s="5" t="s">
        <v>5</v>
      </c>
    </row>
    <row r="62" spans="1:17" x14ac:dyDescent="0.2">
      <c r="A62" s="5" t="s">
        <v>263</v>
      </c>
      <c r="B62" s="5" t="s">
        <v>264</v>
      </c>
      <c r="C62" s="5">
        <v>3.7695225890000001</v>
      </c>
      <c r="D62" s="5">
        <v>1.9590300000000001E-4</v>
      </c>
      <c r="E62" s="5"/>
      <c r="F62" s="5" t="s">
        <v>1899</v>
      </c>
      <c r="G62" s="5"/>
      <c r="H62" s="5"/>
      <c r="I62" s="5" t="s">
        <v>1869</v>
      </c>
      <c r="J62" s="5" t="s">
        <v>1869</v>
      </c>
      <c r="K62" s="5" t="s">
        <v>1988</v>
      </c>
      <c r="L62" s="5"/>
      <c r="M62" s="5"/>
      <c r="N62" s="5"/>
      <c r="O62" s="5"/>
      <c r="P62" s="5" t="s">
        <v>2</v>
      </c>
      <c r="Q62" s="5" t="s">
        <v>5</v>
      </c>
    </row>
    <row r="63" spans="1:17" x14ac:dyDescent="0.2">
      <c r="A63" s="5" t="s">
        <v>1258</v>
      </c>
      <c r="B63" s="5" t="s">
        <v>1259</v>
      </c>
      <c r="C63" s="5">
        <v>3.74302059</v>
      </c>
      <c r="D63" s="9">
        <v>2.99E-12</v>
      </c>
      <c r="E63" s="5"/>
      <c r="F63" s="5" t="s">
        <v>2503</v>
      </c>
      <c r="G63" s="5" t="s">
        <v>3873</v>
      </c>
      <c r="H63" s="5" t="s">
        <v>3874</v>
      </c>
      <c r="I63" s="5" t="s">
        <v>1869</v>
      </c>
      <c r="J63" s="5" t="s">
        <v>1869</v>
      </c>
      <c r="K63" s="5" t="s">
        <v>1871</v>
      </c>
      <c r="L63" s="5" t="s">
        <v>2506</v>
      </c>
      <c r="M63" s="5" t="s">
        <v>3875</v>
      </c>
      <c r="N63" s="5" t="s">
        <v>1905</v>
      </c>
      <c r="O63" s="5"/>
      <c r="P63" s="5" t="s">
        <v>5</v>
      </c>
      <c r="Q63" s="5" t="s">
        <v>5</v>
      </c>
    </row>
    <row r="64" spans="1:17" x14ac:dyDescent="0.2">
      <c r="A64" s="5" t="s">
        <v>1300</v>
      </c>
      <c r="B64" s="5" t="s">
        <v>1301</v>
      </c>
      <c r="C64" s="5">
        <v>3.659151182</v>
      </c>
      <c r="D64" s="9">
        <v>3.0100000000000001E-7</v>
      </c>
      <c r="E64" s="5"/>
      <c r="F64" s="5" t="s">
        <v>3841</v>
      </c>
      <c r="G64" s="5"/>
      <c r="H64" s="5" t="s">
        <v>3842</v>
      </c>
      <c r="I64" s="5" t="s">
        <v>1869</v>
      </c>
      <c r="J64" s="5" t="s">
        <v>1869</v>
      </c>
      <c r="K64" s="5" t="s">
        <v>1988</v>
      </c>
      <c r="L64" s="5" t="s">
        <v>3843</v>
      </c>
      <c r="M64" s="5" t="s">
        <v>3844</v>
      </c>
      <c r="N64" s="5" t="s">
        <v>1893</v>
      </c>
      <c r="O64" s="5" t="s">
        <v>4072</v>
      </c>
      <c r="P64" s="5" t="s">
        <v>2</v>
      </c>
      <c r="Q64" s="5" t="s">
        <v>5</v>
      </c>
    </row>
    <row r="65" spans="1:17" x14ac:dyDescent="0.2">
      <c r="A65" s="5" t="s">
        <v>88</v>
      </c>
      <c r="B65" s="5" t="s">
        <v>4229</v>
      </c>
      <c r="C65" s="5">
        <v>3.6424827390000001</v>
      </c>
      <c r="D65" s="9">
        <v>1.9699999999999999E-10</v>
      </c>
      <c r="E65" s="5"/>
      <c r="F65" s="5" t="s">
        <v>3362</v>
      </c>
      <c r="G65" s="5" t="s">
        <v>4230</v>
      </c>
      <c r="H65" s="5" t="s">
        <v>4231</v>
      </c>
      <c r="I65" s="5" t="s">
        <v>1869</v>
      </c>
      <c r="J65" s="5" t="s">
        <v>1869</v>
      </c>
      <c r="K65" s="5" t="s">
        <v>1890</v>
      </c>
      <c r="L65" s="5" t="s">
        <v>3365</v>
      </c>
      <c r="M65" s="5" t="s">
        <v>4232</v>
      </c>
      <c r="N65" s="5" t="s">
        <v>1981</v>
      </c>
      <c r="O65" s="5"/>
      <c r="P65" s="5" t="s">
        <v>5</v>
      </c>
      <c r="Q65" s="5" t="s">
        <v>2</v>
      </c>
    </row>
    <row r="66" spans="1:17" x14ac:dyDescent="0.2">
      <c r="A66" s="5" t="s">
        <v>635</v>
      </c>
      <c r="B66" s="5" t="s">
        <v>636</v>
      </c>
      <c r="C66" s="5">
        <v>3.5722801049999999</v>
      </c>
      <c r="D66" s="9">
        <v>1.19E-5</v>
      </c>
      <c r="E66" s="5"/>
      <c r="F66" s="5" t="s">
        <v>1899</v>
      </c>
      <c r="G66" s="5"/>
      <c r="H66" s="5" t="s">
        <v>3712</v>
      </c>
      <c r="I66" s="5" t="s">
        <v>1869</v>
      </c>
      <c r="J66" s="5" t="s">
        <v>1869</v>
      </c>
      <c r="K66" s="5" t="s">
        <v>1871</v>
      </c>
      <c r="L66" s="5" t="s">
        <v>2231</v>
      </c>
      <c r="M66" s="5" t="s">
        <v>3713</v>
      </c>
      <c r="N66" s="5" t="s">
        <v>1883</v>
      </c>
      <c r="O66" s="5"/>
      <c r="P66" s="5" t="s">
        <v>5</v>
      </c>
      <c r="Q66" s="5" t="s">
        <v>5</v>
      </c>
    </row>
    <row r="67" spans="1:17" x14ac:dyDescent="0.2">
      <c r="A67" s="5" t="s">
        <v>225</v>
      </c>
      <c r="B67" s="5" t="s">
        <v>226</v>
      </c>
      <c r="C67" s="5">
        <v>3.5615464000000001</v>
      </c>
      <c r="D67" s="9">
        <v>8.6799999999999996E-5</v>
      </c>
      <c r="E67" s="5"/>
      <c r="F67" s="5" t="s">
        <v>2270</v>
      </c>
      <c r="G67" s="5"/>
      <c r="H67" s="5" t="s">
        <v>3860</v>
      </c>
      <c r="I67" s="5" t="s">
        <v>1869</v>
      </c>
      <c r="J67" s="5" t="s">
        <v>1869</v>
      </c>
      <c r="K67" s="5" t="s">
        <v>1988</v>
      </c>
      <c r="L67" s="5" t="s">
        <v>2090</v>
      </c>
      <c r="M67" s="5" t="s">
        <v>2433</v>
      </c>
      <c r="N67" s="5" t="s">
        <v>2092</v>
      </c>
      <c r="O67" s="5"/>
      <c r="P67" s="5" t="s">
        <v>2</v>
      </c>
      <c r="Q67" s="5" t="s">
        <v>5</v>
      </c>
    </row>
    <row r="68" spans="1:17" x14ac:dyDescent="0.2">
      <c r="A68" s="5" t="s">
        <v>1571</v>
      </c>
      <c r="B68" s="5" t="s">
        <v>1572</v>
      </c>
      <c r="C68" s="5">
        <v>3.5420803030000001</v>
      </c>
      <c r="D68" s="9">
        <v>3.7199999999999998E-11</v>
      </c>
      <c r="E68" s="5"/>
      <c r="F68" s="5" t="s">
        <v>1899</v>
      </c>
      <c r="G68" s="5"/>
      <c r="H68" s="5" t="s">
        <v>3712</v>
      </c>
      <c r="I68" s="5" t="s">
        <v>1869</v>
      </c>
      <c r="J68" s="5" t="s">
        <v>1869</v>
      </c>
      <c r="K68" s="5" t="s">
        <v>1871</v>
      </c>
      <c r="L68" s="5" t="s">
        <v>2231</v>
      </c>
      <c r="M68" s="5" t="s">
        <v>3713</v>
      </c>
      <c r="N68" s="5" t="s">
        <v>1883</v>
      </c>
      <c r="O68" s="5"/>
      <c r="P68" s="5" t="s">
        <v>2</v>
      </c>
      <c r="Q68" s="5" t="s">
        <v>5</v>
      </c>
    </row>
    <row r="69" spans="1:17" x14ac:dyDescent="0.2">
      <c r="A69" s="5" t="s">
        <v>1094</v>
      </c>
      <c r="B69" s="5" t="s">
        <v>1095</v>
      </c>
      <c r="C69" s="5">
        <v>3.4194925930000002</v>
      </c>
      <c r="D69" s="9">
        <v>3.7199999999999998E-11</v>
      </c>
      <c r="E69" s="5"/>
      <c r="F69" s="5" t="s">
        <v>4015</v>
      </c>
      <c r="G69" s="5" t="s">
        <v>4016</v>
      </c>
      <c r="H69" s="5" t="s">
        <v>4017</v>
      </c>
      <c r="I69" s="5" t="s">
        <v>1869</v>
      </c>
      <c r="J69" s="5" t="s">
        <v>1869</v>
      </c>
      <c r="K69" s="5" t="s">
        <v>1871</v>
      </c>
      <c r="L69" s="5" t="s">
        <v>4018</v>
      </c>
      <c r="M69" s="5" t="s">
        <v>4019</v>
      </c>
      <c r="N69" s="5" t="s">
        <v>1889</v>
      </c>
      <c r="O69" s="5"/>
      <c r="P69" s="5" t="s">
        <v>2</v>
      </c>
      <c r="Q69" s="5" t="s">
        <v>5</v>
      </c>
    </row>
    <row r="70" spans="1:17" x14ac:dyDescent="0.2">
      <c r="A70" s="5" t="s">
        <v>4208</v>
      </c>
      <c r="B70" s="5" t="s">
        <v>4207</v>
      </c>
      <c r="C70" s="5">
        <v>3.406452807</v>
      </c>
      <c r="D70" s="9">
        <v>5.9099999999999995E-11</v>
      </c>
      <c r="E70" s="5"/>
      <c r="F70" s="5" t="s">
        <v>2461</v>
      </c>
      <c r="G70" s="5"/>
      <c r="H70" s="5" t="s">
        <v>3591</v>
      </c>
      <c r="I70" s="5" t="s">
        <v>1869</v>
      </c>
      <c r="J70" s="5" t="s">
        <v>1869</v>
      </c>
      <c r="K70" s="5" t="s">
        <v>1890</v>
      </c>
      <c r="L70" s="5" t="s">
        <v>1984</v>
      </c>
      <c r="M70" s="5" t="s">
        <v>2227</v>
      </c>
      <c r="N70" s="5" t="s">
        <v>1986</v>
      </c>
      <c r="O70" s="5"/>
      <c r="P70" s="5" t="s">
        <v>2</v>
      </c>
      <c r="Q70" s="5" t="s">
        <v>2</v>
      </c>
    </row>
    <row r="71" spans="1:17" x14ac:dyDescent="0.2">
      <c r="A71" s="5" t="s">
        <v>876</v>
      </c>
      <c r="B71" s="5" t="s">
        <v>4189</v>
      </c>
      <c r="C71" s="5">
        <v>3.3445477440000002</v>
      </c>
      <c r="D71" s="5">
        <v>5.4665390000000003E-3</v>
      </c>
      <c r="E71" s="5"/>
      <c r="F71" s="5" t="s">
        <v>3560</v>
      </c>
      <c r="G71" s="5" t="s">
        <v>4190</v>
      </c>
      <c r="H71" s="5" t="s">
        <v>4191</v>
      </c>
      <c r="I71" s="5" t="s">
        <v>1869</v>
      </c>
      <c r="J71" s="5" t="s">
        <v>1869</v>
      </c>
      <c r="K71" s="5" t="s">
        <v>1890</v>
      </c>
      <c r="L71" s="5" t="s">
        <v>3563</v>
      </c>
      <c r="M71" s="5" t="s">
        <v>4192</v>
      </c>
      <c r="N71" s="5" t="s">
        <v>1981</v>
      </c>
      <c r="O71" s="5"/>
      <c r="P71" s="5" t="s">
        <v>2</v>
      </c>
      <c r="Q71" s="5" t="s">
        <v>2</v>
      </c>
    </row>
    <row r="72" spans="1:17" x14ac:dyDescent="0.2">
      <c r="A72" s="5" t="s">
        <v>1793</v>
      </c>
      <c r="B72" s="5" t="s">
        <v>4094</v>
      </c>
      <c r="C72" s="5">
        <v>3.2553248450000001</v>
      </c>
      <c r="D72" s="9">
        <v>2.0899999999999999E-6</v>
      </c>
      <c r="E72" s="5"/>
      <c r="F72" s="5" t="s">
        <v>2834</v>
      </c>
      <c r="G72" s="5"/>
      <c r="H72" s="5"/>
      <c r="I72" s="5" t="s">
        <v>1869</v>
      </c>
      <c r="J72" s="5" t="s">
        <v>1869</v>
      </c>
      <c r="K72" s="5" t="s">
        <v>1890</v>
      </c>
      <c r="L72" s="5" t="s">
        <v>2835</v>
      </c>
      <c r="M72" s="5" t="s">
        <v>2834</v>
      </c>
      <c r="N72" s="5" t="s">
        <v>1893</v>
      </c>
      <c r="O72" s="5" t="s">
        <v>4072</v>
      </c>
      <c r="P72" s="5" t="s">
        <v>5</v>
      </c>
      <c r="Q72" s="5" t="s">
        <v>2</v>
      </c>
    </row>
    <row r="73" spans="1:17" x14ac:dyDescent="0.2">
      <c r="A73" s="5" t="s">
        <v>951</v>
      </c>
      <c r="B73" s="5" t="s">
        <v>4225</v>
      </c>
      <c r="C73" s="5">
        <v>3.169171795</v>
      </c>
      <c r="D73" s="9">
        <v>4.5399999999999998E-10</v>
      </c>
      <c r="E73" s="5"/>
      <c r="F73" s="5" t="s">
        <v>3357</v>
      </c>
      <c r="G73" s="5" t="s">
        <v>4226</v>
      </c>
      <c r="H73" s="5" t="s">
        <v>4227</v>
      </c>
      <c r="I73" s="5" t="s">
        <v>1869</v>
      </c>
      <c r="J73" s="5" t="s">
        <v>1869</v>
      </c>
      <c r="K73" s="5" t="s">
        <v>1890</v>
      </c>
      <c r="L73" s="5" t="s">
        <v>3360</v>
      </c>
      <c r="M73" s="5" t="s">
        <v>4228</v>
      </c>
      <c r="N73" s="5" t="s">
        <v>1981</v>
      </c>
      <c r="O73" s="5"/>
      <c r="P73" s="5" t="s">
        <v>5</v>
      </c>
      <c r="Q73" s="5" t="s">
        <v>2</v>
      </c>
    </row>
    <row r="74" spans="1:17" x14ac:dyDescent="0.2">
      <c r="A74" s="5" t="s">
        <v>770</v>
      </c>
      <c r="B74" s="5" t="s">
        <v>771</v>
      </c>
      <c r="C74" s="5">
        <v>3.1552397939999999</v>
      </c>
      <c r="D74" s="9">
        <v>7.6400000000000005E-10</v>
      </c>
      <c r="E74" s="5"/>
      <c r="F74" s="5" t="s">
        <v>2490</v>
      </c>
      <c r="G74" s="5"/>
      <c r="H74" s="5"/>
      <c r="I74" s="5" t="s">
        <v>1869</v>
      </c>
      <c r="J74" s="5" t="s">
        <v>1869</v>
      </c>
      <c r="K74" s="5" t="s">
        <v>1871</v>
      </c>
      <c r="L74" s="5" t="s">
        <v>2491</v>
      </c>
      <c r="M74" s="5" t="s">
        <v>2490</v>
      </c>
      <c r="N74" s="5" t="s">
        <v>1946</v>
      </c>
      <c r="O74" s="5"/>
      <c r="P74" s="5" t="s">
        <v>5</v>
      </c>
      <c r="Q74" s="5" t="s">
        <v>5</v>
      </c>
    </row>
    <row r="75" spans="1:17" x14ac:dyDescent="0.2">
      <c r="A75" s="5" t="s">
        <v>4241</v>
      </c>
      <c r="B75" s="5" t="s">
        <v>4239</v>
      </c>
      <c r="C75" s="5">
        <v>3.1186767780000002</v>
      </c>
      <c r="D75" s="5">
        <v>1.2101029999999999E-3</v>
      </c>
      <c r="E75" s="5"/>
      <c r="F75" s="5" t="s">
        <v>4240</v>
      </c>
      <c r="G75" s="5"/>
      <c r="H75" s="5"/>
      <c r="I75" s="5" t="s">
        <v>1869</v>
      </c>
      <c r="J75" s="5" t="s">
        <v>1869</v>
      </c>
      <c r="K75" s="5" t="s">
        <v>1988</v>
      </c>
      <c r="L75" s="5" t="s">
        <v>2704</v>
      </c>
      <c r="M75" s="5" t="s">
        <v>4240</v>
      </c>
      <c r="N75" s="5" t="s">
        <v>2092</v>
      </c>
      <c r="O75" s="5"/>
      <c r="P75" s="5" t="s">
        <v>2</v>
      </c>
      <c r="Q75" s="5" t="s">
        <v>2</v>
      </c>
    </row>
    <row r="76" spans="1:17" x14ac:dyDescent="0.2">
      <c r="A76" s="5" t="s">
        <v>1421</v>
      </c>
      <c r="B76" s="5" t="s">
        <v>1422</v>
      </c>
      <c r="C76" s="5">
        <v>3.097497089</v>
      </c>
      <c r="D76" s="9">
        <v>1.34E-11</v>
      </c>
      <c r="E76" s="5"/>
      <c r="F76" s="5" t="s">
        <v>2257</v>
      </c>
      <c r="G76" s="5"/>
      <c r="H76" s="5" t="s">
        <v>3720</v>
      </c>
      <c r="I76" s="5" t="s">
        <v>1869</v>
      </c>
      <c r="J76" s="5" t="s">
        <v>1869</v>
      </c>
      <c r="K76" s="5" t="s">
        <v>1871</v>
      </c>
      <c r="L76" s="5" t="s">
        <v>2259</v>
      </c>
      <c r="M76" s="5" t="s">
        <v>3721</v>
      </c>
      <c r="N76" s="5" t="s">
        <v>1889</v>
      </c>
      <c r="O76" s="5"/>
      <c r="P76" s="5" t="s">
        <v>5</v>
      </c>
      <c r="Q76" s="5" t="s">
        <v>5</v>
      </c>
    </row>
    <row r="77" spans="1:17" x14ac:dyDescent="0.2">
      <c r="A77" s="5" t="s">
        <v>1687</v>
      </c>
      <c r="B77" s="5" t="s">
        <v>1688</v>
      </c>
      <c r="C77" s="5">
        <v>3.0933691830000001</v>
      </c>
      <c r="D77" s="9">
        <v>9.2599999999999996E-11</v>
      </c>
      <c r="E77" s="5"/>
      <c r="F77" s="5" t="s">
        <v>2755</v>
      </c>
      <c r="G77" s="5" t="s">
        <v>3748</v>
      </c>
      <c r="H77" s="5" t="s">
        <v>3906</v>
      </c>
      <c r="I77" s="5" t="s">
        <v>1869</v>
      </c>
      <c r="J77" s="5" t="s">
        <v>1869</v>
      </c>
      <c r="K77" s="5" t="s">
        <v>1871</v>
      </c>
      <c r="L77" s="5" t="s">
        <v>2757</v>
      </c>
      <c r="M77" s="5" t="s">
        <v>3907</v>
      </c>
      <c r="N77" s="5" t="s">
        <v>1893</v>
      </c>
      <c r="O77" s="5" t="s">
        <v>4069</v>
      </c>
      <c r="P77" s="5" t="s">
        <v>5</v>
      </c>
      <c r="Q77" s="5" t="s">
        <v>5</v>
      </c>
    </row>
    <row r="78" spans="1:17" x14ac:dyDescent="0.2">
      <c r="A78" s="5" t="s">
        <v>1482</v>
      </c>
      <c r="B78" s="5" t="s">
        <v>4193</v>
      </c>
      <c r="C78" s="5">
        <v>3.0653827749999998</v>
      </c>
      <c r="D78" s="5">
        <v>4.6622190000000004E-3</v>
      </c>
      <c r="E78" s="5"/>
      <c r="F78" s="5" t="s">
        <v>3565</v>
      </c>
      <c r="G78" s="5" t="s">
        <v>4194</v>
      </c>
      <c r="H78" s="5" t="s">
        <v>4195</v>
      </c>
      <c r="I78" s="5" t="s">
        <v>1869</v>
      </c>
      <c r="J78" s="5" t="s">
        <v>1869</v>
      </c>
      <c r="K78" s="5" t="s">
        <v>1890</v>
      </c>
      <c r="L78" s="5" t="s">
        <v>3568</v>
      </c>
      <c r="M78" s="5" t="s">
        <v>4196</v>
      </c>
      <c r="N78" s="5" t="s">
        <v>1981</v>
      </c>
      <c r="O78" s="5"/>
      <c r="P78" s="5" t="s">
        <v>5</v>
      </c>
      <c r="Q78" s="5" t="s">
        <v>2</v>
      </c>
    </row>
    <row r="79" spans="1:17" x14ac:dyDescent="0.2">
      <c r="A79" s="5" t="s">
        <v>186</v>
      </c>
      <c r="B79" s="5" t="s">
        <v>187</v>
      </c>
      <c r="C79" s="5">
        <v>3.0601528139999998</v>
      </c>
      <c r="D79" s="9">
        <v>5.0899999999999999E-8</v>
      </c>
      <c r="E79" s="5"/>
      <c r="F79" s="5" t="s">
        <v>1943</v>
      </c>
      <c r="G79" s="5"/>
      <c r="H79" s="5"/>
      <c r="I79" s="5" t="s">
        <v>1869</v>
      </c>
      <c r="J79" s="5" t="s">
        <v>1869</v>
      </c>
      <c r="K79" s="5" t="s">
        <v>1871</v>
      </c>
      <c r="L79" s="5" t="s">
        <v>1944</v>
      </c>
      <c r="M79" s="5" t="s">
        <v>1943</v>
      </c>
      <c r="N79" s="5" t="s">
        <v>1946</v>
      </c>
      <c r="O79" s="5"/>
      <c r="P79" s="5" t="s">
        <v>5</v>
      </c>
      <c r="Q79" s="5" t="s">
        <v>5</v>
      </c>
    </row>
    <row r="80" spans="1:17" x14ac:dyDescent="0.2">
      <c r="A80" s="5" t="s">
        <v>961</v>
      </c>
      <c r="B80" s="5" t="s">
        <v>962</v>
      </c>
      <c r="C80" s="5">
        <v>3.0123395990000001</v>
      </c>
      <c r="D80" s="5">
        <v>1.1539359999999999E-3</v>
      </c>
      <c r="E80" s="5"/>
      <c r="F80" s="5" t="s">
        <v>2741</v>
      </c>
      <c r="G80" s="5" t="s">
        <v>3977</v>
      </c>
      <c r="H80" s="5" t="s">
        <v>3978</v>
      </c>
      <c r="I80" s="5" t="s">
        <v>1869</v>
      </c>
      <c r="J80" s="5" t="s">
        <v>1869</v>
      </c>
      <c r="K80" s="5" t="s">
        <v>1871</v>
      </c>
      <c r="L80" s="5" t="s">
        <v>2744</v>
      </c>
      <c r="M80" s="5" t="s">
        <v>3979</v>
      </c>
      <c r="N80" s="5" t="s">
        <v>1905</v>
      </c>
      <c r="O80" s="5"/>
      <c r="P80" s="5" t="s">
        <v>5</v>
      </c>
      <c r="Q80" s="5" t="s">
        <v>5</v>
      </c>
    </row>
    <row r="81" spans="1:17" x14ac:dyDescent="0.2">
      <c r="A81" s="5" t="s">
        <v>4251</v>
      </c>
      <c r="B81" s="5" t="s">
        <v>4250</v>
      </c>
      <c r="C81" s="5">
        <v>2.9489877579999999</v>
      </c>
      <c r="D81" s="9">
        <v>3.1999999999999999E-5</v>
      </c>
      <c r="E81" s="5"/>
      <c r="F81" s="5" t="s">
        <v>1899</v>
      </c>
      <c r="G81" s="5"/>
      <c r="H81" s="5"/>
      <c r="I81" s="5" t="s">
        <v>1869</v>
      </c>
      <c r="J81" s="5" t="s">
        <v>1869</v>
      </c>
      <c r="K81" s="5" t="s">
        <v>1988</v>
      </c>
      <c r="L81" s="5"/>
      <c r="M81" s="5"/>
      <c r="N81" s="5"/>
      <c r="O81" s="5"/>
      <c r="P81" s="5" t="s">
        <v>2</v>
      </c>
      <c r="Q81" s="5" t="s">
        <v>2</v>
      </c>
    </row>
    <row r="82" spans="1:17" x14ac:dyDescent="0.2">
      <c r="A82" s="5" t="s">
        <v>1129</v>
      </c>
      <c r="B82" s="5" t="s">
        <v>1130</v>
      </c>
      <c r="C82" s="5">
        <v>2.941628798</v>
      </c>
      <c r="D82" s="9">
        <v>2.4199999999999999E-5</v>
      </c>
      <c r="E82" s="5"/>
      <c r="F82" s="5" t="s">
        <v>3512</v>
      </c>
      <c r="G82" s="5" t="s">
        <v>3836</v>
      </c>
      <c r="H82" s="5" t="s">
        <v>3837</v>
      </c>
      <c r="I82" s="5" t="s">
        <v>3553</v>
      </c>
      <c r="J82" s="5" t="s">
        <v>3838</v>
      </c>
      <c r="K82" s="5" t="s">
        <v>1988</v>
      </c>
      <c r="L82" s="5" t="s">
        <v>3839</v>
      </c>
      <c r="M82" s="5" t="s">
        <v>3840</v>
      </c>
      <c r="N82" s="5" t="s">
        <v>1893</v>
      </c>
      <c r="O82" s="5" t="s">
        <v>4073</v>
      </c>
      <c r="P82" s="5" t="s">
        <v>2</v>
      </c>
      <c r="Q82" s="5" t="s">
        <v>5</v>
      </c>
    </row>
    <row r="83" spans="1:17" x14ac:dyDescent="0.2">
      <c r="A83" s="5" t="s">
        <v>1494</v>
      </c>
      <c r="B83" s="5" t="s">
        <v>1495</v>
      </c>
      <c r="C83" s="5">
        <v>2.9217701620000001</v>
      </c>
      <c r="D83" s="5">
        <v>9.3935500000000001E-4</v>
      </c>
      <c r="E83" s="5"/>
      <c r="F83" s="5" t="s">
        <v>4133</v>
      </c>
      <c r="G83" s="5" t="s">
        <v>4134</v>
      </c>
      <c r="H83" s="5" t="s">
        <v>4135</v>
      </c>
      <c r="I83" s="5" t="s">
        <v>1869</v>
      </c>
      <c r="J83" s="5" t="s">
        <v>1869</v>
      </c>
      <c r="K83" s="5" t="s">
        <v>1871</v>
      </c>
      <c r="L83" s="5" t="s">
        <v>4136</v>
      </c>
      <c r="M83" s="5" t="s">
        <v>4137</v>
      </c>
      <c r="N83" s="5" t="s">
        <v>1981</v>
      </c>
      <c r="O83" s="5"/>
      <c r="P83" s="5" t="s">
        <v>2</v>
      </c>
      <c r="Q83" s="5" t="s">
        <v>2</v>
      </c>
    </row>
    <row r="84" spans="1:17" x14ac:dyDescent="0.2">
      <c r="A84" s="5" t="s">
        <v>1105</v>
      </c>
      <c r="B84" s="5" t="s">
        <v>1106</v>
      </c>
      <c r="C84" s="5">
        <v>2.9211317370000001</v>
      </c>
      <c r="D84" s="5">
        <v>4.3667139999999998E-3</v>
      </c>
      <c r="E84" s="5"/>
      <c r="F84" s="5" t="s">
        <v>2475</v>
      </c>
      <c r="G84" s="5"/>
      <c r="H84" s="5" t="s">
        <v>3830</v>
      </c>
      <c r="I84" s="5" t="s">
        <v>1869</v>
      </c>
      <c r="J84" s="5" t="s">
        <v>1869</v>
      </c>
      <c r="K84" s="5" t="s">
        <v>1890</v>
      </c>
      <c r="L84" s="5" t="s">
        <v>2218</v>
      </c>
      <c r="M84" s="5" t="s">
        <v>3379</v>
      </c>
      <c r="N84" s="5" t="s">
        <v>1893</v>
      </c>
      <c r="O84" s="5" t="s">
        <v>4069</v>
      </c>
      <c r="P84" s="5" t="s">
        <v>2</v>
      </c>
      <c r="Q84" s="5" t="s">
        <v>5</v>
      </c>
    </row>
    <row r="85" spans="1:17" x14ac:dyDescent="0.2">
      <c r="A85" s="5" t="s">
        <v>1120</v>
      </c>
      <c r="B85" s="5" t="s">
        <v>4221</v>
      </c>
      <c r="C85" s="5">
        <v>2.9067682669999999</v>
      </c>
      <c r="D85" s="9">
        <v>8.3599999999999994E-8</v>
      </c>
      <c r="E85" s="5"/>
      <c r="F85" s="5" t="s">
        <v>2470</v>
      </c>
      <c r="G85" s="5" t="s">
        <v>4222</v>
      </c>
      <c r="H85" s="5" t="s">
        <v>4223</v>
      </c>
      <c r="I85" s="5" t="s">
        <v>1869</v>
      </c>
      <c r="J85" s="5" t="s">
        <v>1869</v>
      </c>
      <c r="K85" s="5" t="s">
        <v>1890</v>
      </c>
      <c r="L85" s="5" t="s">
        <v>2473</v>
      </c>
      <c r="M85" s="5" t="s">
        <v>4224</v>
      </c>
      <c r="N85" s="5" t="s">
        <v>1981</v>
      </c>
      <c r="O85" s="5"/>
      <c r="P85" s="5" t="s">
        <v>5</v>
      </c>
      <c r="Q85" s="5" t="s">
        <v>2</v>
      </c>
    </row>
    <row r="86" spans="1:17" x14ac:dyDescent="0.2">
      <c r="A86" s="5" t="s">
        <v>138</v>
      </c>
      <c r="B86" s="5" t="s">
        <v>139</v>
      </c>
      <c r="C86" s="5">
        <v>2.8894829030000002</v>
      </c>
      <c r="D86" s="9">
        <v>8.7799999999999993E-12</v>
      </c>
      <c r="E86" s="5"/>
      <c r="F86" s="5" t="s">
        <v>2600</v>
      </c>
      <c r="G86" s="5"/>
      <c r="H86" s="5" t="s">
        <v>3908</v>
      </c>
      <c r="I86" s="5" t="s">
        <v>1869</v>
      </c>
      <c r="J86" s="5" t="s">
        <v>1869</v>
      </c>
      <c r="K86" s="5" t="s">
        <v>1871</v>
      </c>
      <c r="L86" s="5" t="s">
        <v>2602</v>
      </c>
      <c r="M86" s="5" t="s">
        <v>3909</v>
      </c>
      <c r="N86" s="5" t="s">
        <v>2604</v>
      </c>
      <c r="O86" s="5"/>
      <c r="P86" s="5" t="s">
        <v>5</v>
      </c>
      <c r="Q86" s="5" t="s">
        <v>5</v>
      </c>
    </row>
    <row r="87" spans="1:17" x14ac:dyDescent="0.2">
      <c r="A87" s="5" t="s">
        <v>1608</v>
      </c>
      <c r="B87" s="5" t="s">
        <v>1609</v>
      </c>
      <c r="C87" s="5">
        <v>2.8878847900000002</v>
      </c>
      <c r="D87" s="5">
        <v>2.7140380000000002E-3</v>
      </c>
      <c r="E87" s="5"/>
      <c r="F87" s="5" t="s">
        <v>1899</v>
      </c>
      <c r="G87" s="5"/>
      <c r="H87" s="5"/>
      <c r="I87" s="5" t="s">
        <v>1869</v>
      </c>
      <c r="J87" s="5" t="s">
        <v>1869</v>
      </c>
      <c r="K87" s="5" t="s">
        <v>1988</v>
      </c>
      <c r="L87" s="5"/>
      <c r="M87" s="5"/>
      <c r="N87" s="5"/>
      <c r="O87" s="5"/>
      <c r="P87" s="5" t="s">
        <v>2</v>
      </c>
      <c r="Q87" s="5" t="s">
        <v>5</v>
      </c>
    </row>
    <row r="88" spans="1:17" x14ac:dyDescent="0.2">
      <c r="A88" s="5" t="s">
        <v>1401</v>
      </c>
      <c r="B88" s="5" t="s">
        <v>4204</v>
      </c>
      <c r="C88" s="5">
        <v>2.8657468939999999</v>
      </c>
      <c r="D88" s="9">
        <v>5.62E-8</v>
      </c>
      <c r="E88" s="5"/>
      <c r="F88" s="5" t="s">
        <v>2508</v>
      </c>
      <c r="G88" s="5"/>
      <c r="H88" s="5"/>
      <c r="I88" s="5" t="s">
        <v>3509</v>
      </c>
      <c r="J88" s="5" t="s">
        <v>3510</v>
      </c>
      <c r="K88" s="5" t="s">
        <v>1871</v>
      </c>
      <c r="L88" s="5" t="s">
        <v>2509</v>
      </c>
      <c r="M88" s="5" t="s">
        <v>2508</v>
      </c>
      <c r="N88" s="5" t="s">
        <v>1954</v>
      </c>
      <c r="O88" s="5"/>
      <c r="P88" s="5" t="s">
        <v>5</v>
      </c>
      <c r="Q88" s="5" t="s">
        <v>2</v>
      </c>
    </row>
    <row r="89" spans="1:17" x14ac:dyDescent="0.2">
      <c r="A89" s="5" t="s">
        <v>498</v>
      </c>
      <c r="B89" s="5" t="s">
        <v>4114</v>
      </c>
      <c r="C89" s="5">
        <v>2.8157849339999999</v>
      </c>
      <c r="D89" s="5">
        <v>9.771966E-3</v>
      </c>
      <c r="E89" s="5"/>
      <c r="F89" s="5" t="s">
        <v>2833</v>
      </c>
      <c r="G89" s="5"/>
      <c r="H89" s="5" t="s">
        <v>3751</v>
      </c>
      <c r="I89" s="5" t="s">
        <v>1869</v>
      </c>
      <c r="J89" s="5" t="s">
        <v>1869</v>
      </c>
      <c r="K89" s="5" t="s">
        <v>1871</v>
      </c>
      <c r="L89" s="5" t="s">
        <v>2195</v>
      </c>
      <c r="M89" s="5" t="s">
        <v>3752</v>
      </c>
      <c r="N89" s="5" t="s">
        <v>1893</v>
      </c>
      <c r="O89" s="5" t="s">
        <v>4069</v>
      </c>
      <c r="P89" s="5" t="s">
        <v>5</v>
      </c>
      <c r="Q89" s="5" t="s">
        <v>5</v>
      </c>
    </row>
    <row r="90" spans="1:17" x14ac:dyDescent="0.2">
      <c r="A90" s="5" t="s">
        <v>983</v>
      </c>
      <c r="B90" s="5" t="s">
        <v>984</v>
      </c>
      <c r="C90" s="5">
        <v>2.6672627200000001</v>
      </c>
      <c r="D90" s="9">
        <v>1.05E-10</v>
      </c>
      <c r="E90" s="5"/>
      <c r="F90" s="5" t="s">
        <v>3210</v>
      </c>
      <c r="G90" s="5"/>
      <c r="H90" s="5" t="s">
        <v>3654</v>
      </c>
      <c r="I90" s="5" t="s">
        <v>1869</v>
      </c>
      <c r="J90" s="5" t="s">
        <v>1869</v>
      </c>
      <c r="K90" s="5" t="s">
        <v>1890</v>
      </c>
      <c r="L90" s="5"/>
      <c r="M90" s="5"/>
      <c r="N90" s="5"/>
      <c r="O90" s="5"/>
      <c r="P90" s="5" t="s">
        <v>5</v>
      </c>
      <c r="Q90" s="5" t="s">
        <v>5</v>
      </c>
    </row>
    <row r="91" spans="1:17" x14ac:dyDescent="0.2">
      <c r="A91" s="5" t="s">
        <v>498</v>
      </c>
      <c r="B91" s="5" t="s">
        <v>499</v>
      </c>
      <c r="C91" s="5">
        <v>2.663103021</v>
      </c>
      <c r="D91" s="5">
        <v>3.5591849999999999E-3</v>
      </c>
      <c r="E91" s="5"/>
      <c r="F91" s="5" t="s">
        <v>2193</v>
      </c>
      <c r="G91" s="5"/>
      <c r="H91" s="5" t="s">
        <v>3751</v>
      </c>
      <c r="I91" s="5" t="s">
        <v>1869</v>
      </c>
      <c r="J91" s="5" t="s">
        <v>1869</v>
      </c>
      <c r="K91" s="5" t="s">
        <v>1871</v>
      </c>
      <c r="L91" s="5" t="s">
        <v>2195</v>
      </c>
      <c r="M91" s="5" t="s">
        <v>3752</v>
      </c>
      <c r="N91" s="5" t="s">
        <v>1893</v>
      </c>
      <c r="O91" s="5" t="s">
        <v>4069</v>
      </c>
      <c r="P91" s="5" t="s">
        <v>5</v>
      </c>
      <c r="Q91" s="5" t="s">
        <v>5</v>
      </c>
    </row>
    <row r="92" spans="1:17" x14ac:dyDescent="0.2">
      <c r="A92" s="5" t="s">
        <v>109</v>
      </c>
      <c r="B92" s="5" t="s">
        <v>110</v>
      </c>
      <c r="C92" s="5">
        <v>2.6293783589999999</v>
      </c>
      <c r="D92" s="9">
        <v>5.6600000000000001E-10</v>
      </c>
      <c r="E92" s="5"/>
      <c r="F92" s="5" t="s">
        <v>2490</v>
      </c>
      <c r="G92" s="5"/>
      <c r="H92" s="5"/>
      <c r="I92" s="5" t="s">
        <v>1869</v>
      </c>
      <c r="J92" s="5" t="s">
        <v>1869</v>
      </c>
      <c r="K92" s="5" t="s">
        <v>1890</v>
      </c>
      <c r="L92" s="5" t="s">
        <v>3474</v>
      </c>
      <c r="M92" s="5" t="s">
        <v>3581</v>
      </c>
      <c r="N92" s="5" t="s">
        <v>1946</v>
      </c>
      <c r="O92" s="5"/>
      <c r="P92" s="5" t="s">
        <v>5</v>
      </c>
      <c r="Q92" s="5" t="s">
        <v>5</v>
      </c>
    </row>
    <row r="93" spans="1:17" x14ac:dyDescent="0.2">
      <c r="A93" s="5" t="s">
        <v>1084</v>
      </c>
      <c r="B93" s="5" t="s">
        <v>4284</v>
      </c>
      <c r="C93" s="5">
        <v>2.6282224740000002</v>
      </c>
      <c r="D93" s="9">
        <v>4.5200000000000002E-7</v>
      </c>
      <c r="E93" s="5"/>
      <c r="F93" s="5" t="s">
        <v>1899</v>
      </c>
      <c r="G93" s="5"/>
      <c r="H93" s="5" t="s">
        <v>3613</v>
      </c>
      <c r="I93" s="5" t="s">
        <v>1869</v>
      </c>
      <c r="J93" s="5" t="s">
        <v>1869</v>
      </c>
      <c r="K93" s="5" t="s">
        <v>1871</v>
      </c>
      <c r="L93" s="5" t="s">
        <v>3220</v>
      </c>
      <c r="M93" s="5" t="s">
        <v>3614</v>
      </c>
      <c r="N93" s="5" t="s">
        <v>1883</v>
      </c>
      <c r="O93" s="5"/>
      <c r="P93" s="5" t="s">
        <v>2</v>
      </c>
      <c r="Q93" s="5" t="s">
        <v>2</v>
      </c>
    </row>
    <row r="94" spans="1:17" x14ac:dyDescent="0.2">
      <c r="A94" s="5" t="s">
        <v>1212</v>
      </c>
      <c r="B94" s="5" t="s">
        <v>4217</v>
      </c>
      <c r="C94" s="5">
        <v>2.6181674949999998</v>
      </c>
      <c r="D94" s="9">
        <v>5.1799999999999995E-7</v>
      </c>
      <c r="E94" s="5"/>
      <c r="F94" s="5" t="s">
        <v>3352</v>
      </c>
      <c r="G94" s="5" t="s">
        <v>4218</v>
      </c>
      <c r="H94" s="5" t="s">
        <v>4219</v>
      </c>
      <c r="I94" s="5" t="s">
        <v>1869</v>
      </c>
      <c r="J94" s="5" t="s">
        <v>1869</v>
      </c>
      <c r="K94" s="5" t="s">
        <v>1890</v>
      </c>
      <c r="L94" s="5" t="s">
        <v>3355</v>
      </c>
      <c r="M94" s="5" t="s">
        <v>4220</v>
      </c>
      <c r="N94" s="5" t="s">
        <v>1981</v>
      </c>
      <c r="O94" s="5"/>
      <c r="P94" s="5" t="s">
        <v>5</v>
      </c>
      <c r="Q94" s="5" t="s">
        <v>2</v>
      </c>
    </row>
    <row r="95" spans="1:17" x14ac:dyDescent="0.2">
      <c r="A95" s="5" t="s">
        <v>609</v>
      </c>
      <c r="B95" s="5" t="s">
        <v>610</v>
      </c>
      <c r="C95" s="5">
        <v>2.5571578939999999</v>
      </c>
      <c r="D95" s="9">
        <v>1.2300000000000001E-5</v>
      </c>
      <c r="E95" s="5"/>
      <c r="F95" s="5" t="s">
        <v>3782</v>
      </c>
      <c r="G95" s="5"/>
      <c r="H95" s="5" t="s">
        <v>3783</v>
      </c>
      <c r="I95" s="5" t="s">
        <v>1869</v>
      </c>
      <c r="J95" s="5" t="s">
        <v>1869</v>
      </c>
      <c r="K95" s="5" t="s">
        <v>1871</v>
      </c>
      <c r="L95" s="5" t="s">
        <v>3784</v>
      </c>
      <c r="M95" s="5" t="s">
        <v>3785</v>
      </c>
      <c r="N95" s="5" t="s">
        <v>1958</v>
      </c>
      <c r="O95" s="5"/>
      <c r="P95" s="5" t="s">
        <v>2</v>
      </c>
      <c r="Q95" s="5" t="s">
        <v>5</v>
      </c>
    </row>
    <row r="96" spans="1:17" x14ac:dyDescent="0.2">
      <c r="A96" s="5" t="s">
        <v>681</v>
      </c>
      <c r="B96" s="5" t="s">
        <v>682</v>
      </c>
      <c r="C96" s="5">
        <v>2.5474602380000002</v>
      </c>
      <c r="D96" s="9">
        <v>7.2499999999999994E-8</v>
      </c>
      <c r="E96" s="5"/>
      <c r="F96" s="5" t="s">
        <v>2751</v>
      </c>
      <c r="G96" s="5" t="s">
        <v>3748</v>
      </c>
      <c r="H96" s="5" t="s">
        <v>3904</v>
      </c>
      <c r="I96" s="5" t="s">
        <v>1869</v>
      </c>
      <c r="J96" s="5" t="s">
        <v>1869</v>
      </c>
      <c r="K96" s="5" t="s">
        <v>1871</v>
      </c>
      <c r="L96" s="5" t="s">
        <v>2753</v>
      </c>
      <c r="M96" s="5" t="s">
        <v>3905</v>
      </c>
      <c r="N96" s="5" t="s">
        <v>1893</v>
      </c>
      <c r="O96" s="5" t="s">
        <v>4069</v>
      </c>
      <c r="P96" s="5" t="s">
        <v>5</v>
      </c>
      <c r="Q96" s="5" t="s">
        <v>5</v>
      </c>
    </row>
    <row r="97" spans="1:17" x14ac:dyDescent="0.2">
      <c r="A97" s="5" t="s">
        <v>4269</v>
      </c>
      <c r="B97" s="5" t="s">
        <v>4266</v>
      </c>
      <c r="C97" s="5">
        <v>2.535953873</v>
      </c>
      <c r="D97" s="9">
        <v>9.2599999999999996E-11</v>
      </c>
      <c r="E97" s="5"/>
      <c r="F97" s="5" t="s">
        <v>2906</v>
      </c>
      <c r="G97" s="5" t="s">
        <v>4267</v>
      </c>
      <c r="H97" s="5" t="s">
        <v>4268</v>
      </c>
      <c r="I97" s="5" t="s">
        <v>1869</v>
      </c>
      <c r="J97" s="5" t="s">
        <v>1869</v>
      </c>
      <c r="K97" s="5" t="s">
        <v>1871</v>
      </c>
      <c r="L97" s="5" t="s">
        <v>2099</v>
      </c>
      <c r="M97" s="5" t="s">
        <v>2098</v>
      </c>
      <c r="N97" s="5" t="s">
        <v>1874</v>
      </c>
      <c r="O97" s="5"/>
      <c r="P97" s="5" t="s">
        <v>2</v>
      </c>
      <c r="Q97" s="5" t="s">
        <v>2</v>
      </c>
    </row>
    <row r="98" spans="1:17" x14ac:dyDescent="0.2">
      <c r="A98" s="5" t="s">
        <v>878</v>
      </c>
      <c r="B98" s="5" t="s">
        <v>879</v>
      </c>
      <c r="C98" s="5">
        <v>2.5341289659999999</v>
      </c>
      <c r="D98" s="9">
        <v>5.0399999999999999E-5</v>
      </c>
      <c r="E98" s="5"/>
      <c r="F98" s="5" t="s">
        <v>2746</v>
      </c>
      <c r="G98" s="5" t="s">
        <v>3980</v>
      </c>
      <c r="H98" s="5" t="s">
        <v>3981</v>
      </c>
      <c r="I98" s="5" t="s">
        <v>1869</v>
      </c>
      <c r="J98" s="5" t="s">
        <v>1869</v>
      </c>
      <c r="K98" s="5" t="s">
        <v>1871</v>
      </c>
      <c r="L98" s="5" t="s">
        <v>2749</v>
      </c>
      <c r="M98" s="5" t="s">
        <v>3982</v>
      </c>
      <c r="N98" s="5" t="s">
        <v>1905</v>
      </c>
      <c r="O98" s="5"/>
      <c r="P98" s="5" t="s">
        <v>5</v>
      </c>
      <c r="Q98" s="5" t="s">
        <v>5</v>
      </c>
    </row>
    <row r="99" spans="1:17" x14ac:dyDescent="0.2">
      <c r="A99" s="5" t="s">
        <v>4163</v>
      </c>
      <c r="B99" s="5" t="s">
        <v>4157</v>
      </c>
      <c r="C99" s="5">
        <v>2.483964775</v>
      </c>
      <c r="D99" s="9">
        <v>1.6E-11</v>
      </c>
      <c r="E99" s="5"/>
      <c r="F99" s="5" t="s">
        <v>4158</v>
      </c>
      <c r="G99" s="5" t="s">
        <v>4159</v>
      </c>
      <c r="H99" s="5" t="s">
        <v>4160</v>
      </c>
      <c r="I99" s="5" t="s">
        <v>1869</v>
      </c>
      <c r="J99" s="5" t="s">
        <v>1869</v>
      </c>
      <c r="K99" s="5" t="s">
        <v>1871</v>
      </c>
      <c r="L99" s="5" t="s">
        <v>4161</v>
      </c>
      <c r="M99" s="5" t="s">
        <v>4162</v>
      </c>
      <c r="N99" s="5" t="s">
        <v>2367</v>
      </c>
      <c r="O99" s="5"/>
      <c r="P99" s="5" t="s">
        <v>5</v>
      </c>
      <c r="Q99" s="5" t="s">
        <v>2</v>
      </c>
    </row>
    <row r="100" spans="1:17" x14ac:dyDescent="0.2">
      <c r="A100" s="5" t="s">
        <v>1550</v>
      </c>
      <c r="B100" s="5" t="s">
        <v>4205</v>
      </c>
      <c r="C100" s="5">
        <v>2.4592763479999999</v>
      </c>
      <c r="D100" s="5">
        <v>4.5557300000000002E-4</v>
      </c>
      <c r="E100" s="5"/>
      <c r="F100" s="5" t="s">
        <v>2144</v>
      </c>
      <c r="G100" s="5"/>
      <c r="H100" s="5"/>
      <c r="I100" s="5" t="s">
        <v>1869</v>
      </c>
      <c r="J100" s="5" t="s">
        <v>1869</v>
      </c>
      <c r="K100" s="5" t="s">
        <v>1890</v>
      </c>
      <c r="L100" s="5" t="s">
        <v>2145</v>
      </c>
      <c r="M100" s="5" t="s">
        <v>3726</v>
      </c>
      <c r="N100" s="5" t="s">
        <v>2092</v>
      </c>
      <c r="O100" s="5"/>
      <c r="P100" s="5" t="s">
        <v>5</v>
      </c>
      <c r="Q100" s="5" t="s">
        <v>2</v>
      </c>
    </row>
    <row r="101" spans="1:17" x14ac:dyDescent="0.2">
      <c r="A101" s="5" t="s">
        <v>1784</v>
      </c>
      <c r="B101" s="5" t="s">
        <v>1785</v>
      </c>
      <c r="C101" s="5">
        <v>2.422902138</v>
      </c>
      <c r="D101" s="9">
        <v>4.8900000000000001E-8</v>
      </c>
      <c r="E101" s="5"/>
      <c r="F101" s="5" t="s">
        <v>1947</v>
      </c>
      <c r="G101" s="5"/>
      <c r="H101" s="5" t="s">
        <v>4040</v>
      </c>
      <c r="I101" s="5" t="s">
        <v>1869</v>
      </c>
      <c r="J101" s="5" t="s">
        <v>1869</v>
      </c>
      <c r="K101" s="5" t="s">
        <v>1871</v>
      </c>
      <c r="L101" s="5" t="s">
        <v>1949</v>
      </c>
      <c r="M101" s="5" t="s">
        <v>4041</v>
      </c>
      <c r="N101" s="5" t="s">
        <v>1893</v>
      </c>
      <c r="O101" s="5" t="s">
        <v>4072</v>
      </c>
      <c r="P101" s="5" t="s">
        <v>5</v>
      </c>
      <c r="Q101" s="5" t="s">
        <v>5</v>
      </c>
    </row>
    <row r="102" spans="1:17" x14ac:dyDescent="0.2">
      <c r="A102" s="5" t="s">
        <v>1194</v>
      </c>
      <c r="B102" s="5" t="s">
        <v>4272</v>
      </c>
      <c r="C102" s="5">
        <v>2.409324163</v>
      </c>
      <c r="D102" s="9">
        <v>1.5500000000000001E-5</v>
      </c>
      <c r="E102" s="5"/>
      <c r="F102" s="5" t="s">
        <v>3190</v>
      </c>
      <c r="G102" s="5"/>
      <c r="H102" s="5" t="s">
        <v>4273</v>
      </c>
      <c r="I102" s="5" t="s">
        <v>1869</v>
      </c>
      <c r="J102" s="5" t="s">
        <v>1869</v>
      </c>
      <c r="K102" s="5" t="s">
        <v>1871</v>
      </c>
      <c r="L102" s="5" t="s">
        <v>2464</v>
      </c>
      <c r="M102" s="5" t="s">
        <v>4274</v>
      </c>
      <c r="N102" s="5" t="s">
        <v>2097</v>
      </c>
      <c r="O102" s="5"/>
      <c r="P102" s="5" t="s">
        <v>2</v>
      </c>
      <c r="Q102" s="5" t="s">
        <v>2</v>
      </c>
    </row>
    <row r="103" spans="1:17" x14ac:dyDescent="0.2">
      <c r="A103" s="5" t="s">
        <v>766</v>
      </c>
      <c r="B103" s="5" t="s">
        <v>4256</v>
      </c>
      <c r="C103" s="5">
        <v>2.4033193669999999</v>
      </c>
      <c r="D103" s="9">
        <v>1.38E-9</v>
      </c>
      <c r="E103" s="5"/>
      <c r="F103" s="5" t="s">
        <v>2227</v>
      </c>
      <c r="G103" s="5"/>
      <c r="H103" s="5"/>
      <c r="I103" s="5" t="s">
        <v>1869</v>
      </c>
      <c r="J103" s="5" t="s">
        <v>1869</v>
      </c>
      <c r="K103" s="5" t="s">
        <v>1871</v>
      </c>
      <c r="L103" s="5" t="s">
        <v>1984</v>
      </c>
      <c r="M103" s="5" t="s">
        <v>2227</v>
      </c>
      <c r="N103" s="5" t="s">
        <v>1986</v>
      </c>
      <c r="O103" s="5"/>
      <c r="P103" s="5" t="s">
        <v>2</v>
      </c>
      <c r="Q103" s="5" t="s">
        <v>2</v>
      </c>
    </row>
    <row r="104" spans="1:17" x14ac:dyDescent="0.2">
      <c r="A104" s="5" t="s">
        <v>1220</v>
      </c>
      <c r="B104" s="5" t="s">
        <v>1221</v>
      </c>
      <c r="C104" s="5">
        <v>2.3385450739999998</v>
      </c>
      <c r="D104" s="5">
        <v>1.0440199999999999E-4</v>
      </c>
      <c r="E104" s="5"/>
      <c r="F104" s="5" t="s">
        <v>3815</v>
      </c>
      <c r="G104" s="5"/>
      <c r="H104" s="5"/>
      <c r="I104" s="5" t="s">
        <v>1869</v>
      </c>
      <c r="J104" s="5" t="s">
        <v>1869</v>
      </c>
      <c r="K104" s="5" t="s">
        <v>1988</v>
      </c>
      <c r="L104" s="5"/>
      <c r="M104" s="5"/>
      <c r="N104" s="5"/>
      <c r="O104" s="5"/>
      <c r="P104" s="5" t="s">
        <v>2</v>
      </c>
      <c r="Q104" s="5" t="s">
        <v>5</v>
      </c>
    </row>
    <row r="105" spans="1:17" x14ac:dyDescent="0.2">
      <c r="A105" s="5" t="s">
        <v>467</v>
      </c>
      <c r="B105" s="5" t="s">
        <v>468</v>
      </c>
      <c r="C105" s="5">
        <v>2.338529619</v>
      </c>
      <c r="D105" s="9">
        <v>6.2600000000000001E-10</v>
      </c>
      <c r="E105" s="5"/>
      <c r="F105" s="5" t="s">
        <v>2387</v>
      </c>
      <c r="G105" s="5"/>
      <c r="H105" s="5" t="s">
        <v>3953</v>
      </c>
      <c r="I105" s="5" t="s">
        <v>1869</v>
      </c>
      <c r="J105" s="5" t="s">
        <v>1869</v>
      </c>
      <c r="K105" s="5" t="s">
        <v>1871</v>
      </c>
      <c r="L105" s="5" t="s">
        <v>2389</v>
      </c>
      <c r="M105" s="5" t="s">
        <v>3954</v>
      </c>
      <c r="N105" s="5" t="s">
        <v>1889</v>
      </c>
      <c r="O105" s="5"/>
      <c r="P105" s="5" t="s">
        <v>5</v>
      </c>
      <c r="Q105" s="5" t="s">
        <v>5</v>
      </c>
    </row>
    <row r="106" spans="1:17" x14ac:dyDescent="0.2">
      <c r="A106" s="5" t="s">
        <v>1068</v>
      </c>
      <c r="B106" s="5" t="s">
        <v>4270</v>
      </c>
      <c r="C106" s="5">
        <v>2.3310561860000001</v>
      </c>
      <c r="D106" s="9">
        <v>1.37E-7</v>
      </c>
      <c r="E106" s="5"/>
      <c r="F106" s="5" t="s">
        <v>3267</v>
      </c>
      <c r="G106" s="5"/>
      <c r="H106" s="5"/>
      <c r="I106" s="5" t="s">
        <v>1869</v>
      </c>
      <c r="J106" s="5" t="s">
        <v>1869</v>
      </c>
      <c r="K106" s="5" t="s">
        <v>1871</v>
      </c>
      <c r="L106" s="5" t="s">
        <v>3268</v>
      </c>
      <c r="M106" s="5" t="s">
        <v>4271</v>
      </c>
      <c r="N106" s="5" t="s">
        <v>2096</v>
      </c>
      <c r="O106" s="5"/>
      <c r="P106" s="5" t="s">
        <v>2</v>
      </c>
      <c r="Q106" s="5" t="s">
        <v>2</v>
      </c>
    </row>
    <row r="107" spans="1:17" x14ac:dyDescent="0.2">
      <c r="A107" s="5" t="s">
        <v>1616</v>
      </c>
      <c r="B107" s="5" t="s">
        <v>1617</v>
      </c>
      <c r="C107" s="5">
        <v>2.3122478879999999</v>
      </c>
      <c r="D107" s="9">
        <v>8.3400000000000006E-8</v>
      </c>
      <c r="E107" s="5"/>
      <c r="F107" s="5" t="s">
        <v>2666</v>
      </c>
      <c r="G107" s="5" t="s">
        <v>3965</v>
      </c>
      <c r="H107" s="5" t="s">
        <v>3966</v>
      </c>
      <c r="I107" s="5" t="s">
        <v>1869</v>
      </c>
      <c r="J107" s="5" t="s">
        <v>1869</v>
      </c>
      <c r="K107" s="5" t="s">
        <v>1871</v>
      </c>
      <c r="L107" s="5" t="s">
        <v>2669</v>
      </c>
      <c r="M107" s="5" t="s">
        <v>3967</v>
      </c>
      <c r="N107" s="5" t="s">
        <v>1889</v>
      </c>
      <c r="O107" s="5"/>
      <c r="P107" s="5" t="s">
        <v>5</v>
      </c>
      <c r="Q107" s="5" t="s">
        <v>5</v>
      </c>
    </row>
    <row r="108" spans="1:17" x14ac:dyDescent="0.2">
      <c r="A108" s="5" t="s">
        <v>862</v>
      </c>
      <c r="B108" s="5" t="s">
        <v>863</v>
      </c>
      <c r="C108" s="5">
        <v>2.3025838620000001</v>
      </c>
      <c r="D108" s="9">
        <v>1.7399999999999999E-10</v>
      </c>
      <c r="E108" s="5"/>
      <c r="F108" s="5" t="s">
        <v>1899</v>
      </c>
      <c r="G108" s="5"/>
      <c r="H108" s="5"/>
      <c r="I108" s="5" t="s">
        <v>1869</v>
      </c>
      <c r="J108" s="5" t="s">
        <v>1869</v>
      </c>
      <c r="K108" s="5" t="s">
        <v>1871</v>
      </c>
      <c r="L108" s="5"/>
      <c r="M108" s="5"/>
      <c r="N108" s="5"/>
      <c r="O108" s="5"/>
      <c r="P108" s="5" t="s">
        <v>5</v>
      </c>
      <c r="Q108" s="5" t="s">
        <v>5</v>
      </c>
    </row>
    <row r="109" spans="1:17" x14ac:dyDescent="0.2">
      <c r="A109" s="5" t="s">
        <v>4203</v>
      </c>
      <c r="B109" s="5" t="s">
        <v>4197</v>
      </c>
      <c r="C109" s="5">
        <v>2.2704230430000001</v>
      </c>
      <c r="D109" s="5">
        <v>4.4319420000000003E-3</v>
      </c>
      <c r="E109" s="5"/>
      <c r="F109" s="5" t="s">
        <v>4198</v>
      </c>
      <c r="G109" s="5" t="s">
        <v>4199</v>
      </c>
      <c r="H109" s="5" t="s">
        <v>4200</v>
      </c>
      <c r="I109" s="5" t="s">
        <v>1869</v>
      </c>
      <c r="J109" s="5" t="s">
        <v>1869</v>
      </c>
      <c r="K109" s="5" t="s">
        <v>1871</v>
      </c>
      <c r="L109" s="5" t="s">
        <v>4201</v>
      </c>
      <c r="M109" s="5" t="s">
        <v>4202</v>
      </c>
      <c r="N109" s="5" t="s">
        <v>1874</v>
      </c>
      <c r="O109" s="5"/>
      <c r="P109" s="5" t="s">
        <v>2</v>
      </c>
      <c r="Q109" s="5" t="s">
        <v>2</v>
      </c>
    </row>
    <row r="110" spans="1:17" x14ac:dyDescent="0.2">
      <c r="A110" s="5" t="s">
        <v>1554</v>
      </c>
      <c r="B110" s="5" t="s">
        <v>1555</v>
      </c>
      <c r="C110" s="5">
        <v>2.2691469450000001</v>
      </c>
      <c r="D110" s="9">
        <v>4.6499999999999999E-7</v>
      </c>
      <c r="E110" s="5"/>
      <c r="F110" s="5" t="s">
        <v>3210</v>
      </c>
      <c r="G110" s="5"/>
      <c r="H110" s="5" t="s">
        <v>3654</v>
      </c>
      <c r="I110" s="5" t="s">
        <v>1869</v>
      </c>
      <c r="J110" s="5" t="s">
        <v>1869</v>
      </c>
      <c r="K110" s="5" t="s">
        <v>1871</v>
      </c>
      <c r="L110" s="5" t="s">
        <v>3655</v>
      </c>
      <c r="M110" s="5" t="s">
        <v>3656</v>
      </c>
      <c r="N110" s="5" t="s">
        <v>2097</v>
      </c>
      <c r="O110" s="5"/>
      <c r="P110" s="5" t="s">
        <v>2</v>
      </c>
      <c r="Q110" s="5" t="s">
        <v>5</v>
      </c>
    </row>
    <row r="111" spans="1:17" x14ac:dyDescent="0.2">
      <c r="A111" s="5" t="s">
        <v>4146</v>
      </c>
      <c r="B111" s="5" t="s">
        <v>4143</v>
      </c>
      <c r="C111" s="5">
        <v>2.2457421819999999</v>
      </c>
      <c r="D111" s="9">
        <v>2.9900000000000003E-8</v>
      </c>
      <c r="E111" s="5"/>
      <c r="F111" s="5" t="s">
        <v>2610</v>
      </c>
      <c r="G111" s="5"/>
      <c r="H111" s="5" t="s">
        <v>4144</v>
      </c>
      <c r="I111" s="5" t="s">
        <v>1869</v>
      </c>
      <c r="J111" s="5" t="s">
        <v>1869</v>
      </c>
      <c r="K111" s="5" t="s">
        <v>1871</v>
      </c>
      <c r="L111" s="5" t="s">
        <v>2612</v>
      </c>
      <c r="M111" s="5" t="s">
        <v>4145</v>
      </c>
      <c r="N111" s="5" t="s">
        <v>1874</v>
      </c>
      <c r="O111" s="5"/>
      <c r="P111" s="5" t="s">
        <v>2</v>
      </c>
      <c r="Q111" s="5" t="s">
        <v>2</v>
      </c>
    </row>
    <row r="112" spans="1:17" x14ac:dyDescent="0.2">
      <c r="A112" s="5" t="s">
        <v>725</v>
      </c>
      <c r="B112" s="5" t="s">
        <v>726</v>
      </c>
      <c r="C112" s="5">
        <v>2.2273595300000002</v>
      </c>
      <c r="D112" s="9">
        <v>1.3900000000000001E-5</v>
      </c>
      <c r="E112" s="5"/>
      <c r="F112" s="5" t="s">
        <v>2676</v>
      </c>
      <c r="G112" s="5" t="s">
        <v>3992</v>
      </c>
      <c r="H112" s="5" t="s">
        <v>3993</v>
      </c>
      <c r="I112" s="5" t="s">
        <v>1869</v>
      </c>
      <c r="J112" s="5" t="s">
        <v>1869</v>
      </c>
      <c r="K112" s="5" t="s">
        <v>1871</v>
      </c>
      <c r="L112" s="5" t="s">
        <v>2679</v>
      </c>
      <c r="M112" s="5" t="s">
        <v>3994</v>
      </c>
      <c r="N112" s="5" t="s">
        <v>1954</v>
      </c>
      <c r="O112" s="5"/>
      <c r="P112" s="5" t="s">
        <v>5</v>
      </c>
      <c r="Q112" s="5" t="s">
        <v>5</v>
      </c>
    </row>
    <row r="113" spans="1:17" x14ac:dyDescent="0.2">
      <c r="A113" s="5" t="s">
        <v>4169</v>
      </c>
      <c r="B113" s="5" t="s">
        <v>4168</v>
      </c>
      <c r="C113" s="5">
        <v>2.2239452289999999</v>
      </c>
      <c r="D113" s="9">
        <v>2.04E-9</v>
      </c>
      <c r="E113" s="5"/>
      <c r="F113" s="5" t="s">
        <v>1899</v>
      </c>
      <c r="G113" s="5"/>
      <c r="H113" s="5"/>
      <c r="I113" s="5" t="s">
        <v>1869</v>
      </c>
      <c r="J113" s="5" t="s">
        <v>1869</v>
      </c>
      <c r="K113" s="5" t="s">
        <v>1890</v>
      </c>
      <c r="L113" s="5"/>
      <c r="M113" s="5"/>
      <c r="N113" s="5"/>
      <c r="O113" s="5"/>
      <c r="P113" s="5" t="s">
        <v>2</v>
      </c>
      <c r="Q113" s="5" t="s">
        <v>2</v>
      </c>
    </row>
    <row r="114" spans="1:17" x14ac:dyDescent="0.2">
      <c r="A114" s="5" t="s">
        <v>467</v>
      </c>
      <c r="B114" s="5" t="s">
        <v>4206</v>
      </c>
      <c r="C114" s="5">
        <v>2.1789240190000001</v>
      </c>
      <c r="D114" s="9">
        <v>1.7399999999999999E-10</v>
      </c>
      <c r="E114" s="5"/>
      <c r="F114" s="5" t="s">
        <v>2387</v>
      </c>
      <c r="G114" s="5"/>
      <c r="H114" s="5" t="s">
        <v>3953</v>
      </c>
      <c r="I114" s="5" t="s">
        <v>1869</v>
      </c>
      <c r="J114" s="5" t="s">
        <v>1869</v>
      </c>
      <c r="K114" s="5" t="s">
        <v>1871</v>
      </c>
      <c r="L114" s="5" t="s">
        <v>2389</v>
      </c>
      <c r="M114" s="5" t="s">
        <v>3954</v>
      </c>
      <c r="N114" s="5" t="s">
        <v>1889</v>
      </c>
      <c r="O114" s="5"/>
      <c r="P114" s="5" t="s">
        <v>5</v>
      </c>
      <c r="Q114" s="5" t="s">
        <v>5</v>
      </c>
    </row>
    <row r="115" spans="1:17" x14ac:dyDescent="0.2">
      <c r="A115" s="5" t="s">
        <v>4178</v>
      </c>
      <c r="B115" s="5" t="s">
        <v>4174</v>
      </c>
      <c r="C115" s="5">
        <v>2.1273404029999998</v>
      </c>
      <c r="D115" s="9">
        <v>1.63E-9</v>
      </c>
      <c r="E115" s="5"/>
      <c r="F115" s="5" t="s">
        <v>4175</v>
      </c>
      <c r="G115" s="5"/>
      <c r="H115" s="5"/>
      <c r="I115" s="5" t="s">
        <v>3553</v>
      </c>
      <c r="J115" s="5" t="s">
        <v>4177</v>
      </c>
      <c r="K115" s="5" t="s">
        <v>1871</v>
      </c>
      <c r="L115" s="5" t="s">
        <v>4176</v>
      </c>
      <c r="M115" s="5" t="s">
        <v>4175</v>
      </c>
      <c r="N115" s="5" t="s">
        <v>1946</v>
      </c>
      <c r="O115" s="5"/>
      <c r="P115" s="5" t="s">
        <v>2</v>
      </c>
      <c r="Q115" s="5" t="s">
        <v>2</v>
      </c>
    </row>
    <row r="116" spans="1:17" x14ac:dyDescent="0.2">
      <c r="A116" s="5" t="s">
        <v>1681</v>
      </c>
      <c r="B116" s="5" t="s">
        <v>4249</v>
      </c>
      <c r="C116" s="5">
        <v>2.1237024729999998</v>
      </c>
      <c r="D116" s="9">
        <v>4.6800000000000001E-7</v>
      </c>
      <c r="E116" s="5"/>
      <c r="F116" s="5" t="s">
        <v>1899</v>
      </c>
      <c r="G116" s="5"/>
      <c r="H116" s="5"/>
      <c r="I116" s="5" t="s">
        <v>1869</v>
      </c>
      <c r="J116" s="5" t="s">
        <v>1869</v>
      </c>
      <c r="K116" s="5" t="s">
        <v>1871</v>
      </c>
      <c r="L116" s="5" t="s">
        <v>3124</v>
      </c>
      <c r="M116" s="5" t="s">
        <v>3713</v>
      </c>
      <c r="N116" s="5" t="s">
        <v>1883</v>
      </c>
      <c r="O116" s="5"/>
      <c r="P116" s="5" t="s">
        <v>2</v>
      </c>
      <c r="Q116" s="5" t="s">
        <v>2</v>
      </c>
    </row>
    <row r="117" spans="1:17" x14ac:dyDescent="0.2">
      <c r="A117" s="5" t="s">
        <v>1021</v>
      </c>
      <c r="B117" s="5" t="s">
        <v>1022</v>
      </c>
      <c r="C117" s="5">
        <v>2.098303129</v>
      </c>
      <c r="D117" s="5">
        <v>4.6127290000000003E-3</v>
      </c>
      <c r="E117" s="5"/>
      <c r="F117" s="5" t="s">
        <v>3594</v>
      </c>
      <c r="G117" s="5" t="s">
        <v>3595</v>
      </c>
      <c r="H117" s="5" t="s">
        <v>3596</v>
      </c>
      <c r="I117" s="5" t="s">
        <v>1869</v>
      </c>
      <c r="J117" s="5" t="s">
        <v>1869</v>
      </c>
      <c r="K117" s="5" t="s">
        <v>1988</v>
      </c>
      <c r="L117" s="5" t="s">
        <v>3597</v>
      </c>
      <c r="M117" s="5" t="s">
        <v>3598</v>
      </c>
      <c r="N117" s="5" t="s">
        <v>1954</v>
      </c>
      <c r="O117" s="5"/>
      <c r="P117" s="5" t="s">
        <v>2</v>
      </c>
      <c r="Q117" s="5" t="s">
        <v>5</v>
      </c>
    </row>
    <row r="118" spans="1:17" x14ac:dyDescent="0.2">
      <c r="A118" s="5" t="s">
        <v>4255</v>
      </c>
      <c r="B118" s="5" t="s">
        <v>4252</v>
      </c>
      <c r="C118" s="5">
        <v>2.079195387</v>
      </c>
      <c r="D118" s="9">
        <v>1.0300000000000001E-6</v>
      </c>
      <c r="E118" s="5"/>
      <c r="F118" s="5" t="s">
        <v>4253</v>
      </c>
      <c r="G118" s="5"/>
      <c r="H118" s="5"/>
      <c r="I118" s="5" t="s">
        <v>1869</v>
      </c>
      <c r="J118" s="5" t="s">
        <v>1869</v>
      </c>
      <c r="K118" s="5" t="s">
        <v>1988</v>
      </c>
      <c r="L118" s="5" t="s">
        <v>4254</v>
      </c>
      <c r="M118" s="5" t="s">
        <v>4253</v>
      </c>
      <c r="N118" s="5" t="s">
        <v>1958</v>
      </c>
      <c r="O118" s="5"/>
      <c r="P118" s="5" t="s">
        <v>2</v>
      </c>
      <c r="Q118" s="5" t="s">
        <v>2</v>
      </c>
    </row>
    <row r="119" spans="1:17" x14ac:dyDescent="0.2">
      <c r="A119" s="5" t="s">
        <v>1166</v>
      </c>
      <c r="B119" s="5" t="s">
        <v>1167</v>
      </c>
      <c r="C119" s="5">
        <v>2.0635360629999999</v>
      </c>
      <c r="D119" s="9">
        <v>3.5699999999999998E-7</v>
      </c>
      <c r="E119" s="5"/>
      <c r="F119" s="5" t="s">
        <v>3716</v>
      </c>
      <c r="G119" s="5"/>
      <c r="H119" s="5" t="s">
        <v>3717</v>
      </c>
      <c r="I119" s="5" t="s">
        <v>1869</v>
      </c>
      <c r="J119" s="5" t="s">
        <v>1869</v>
      </c>
      <c r="K119" s="5" t="s">
        <v>1890</v>
      </c>
      <c r="L119" s="5" t="s">
        <v>3045</v>
      </c>
      <c r="M119" s="5" t="s">
        <v>3044</v>
      </c>
      <c r="N119" s="5" t="s">
        <v>1893</v>
      </c>
      <c r="O119" s="5" t="s">
        <v>4072</v>
      </c>
      <c r="P119" s="5" t="s">
        <v>2</v>
      </c>
      <c r="Q119" s="5" t="s">
        <v>5</v>
      </c>
    </row>
    <row r="120" spans="1:17" x14ac:dyDescent="0.2">
      <c r="A120" s="5" t="s">
        <v>1147</v>
      </c>
      <c r="B120" s="5" t="s">
        <v>1148</v>
      </c>
      <c r="C120" s="5">
        <v>2.0555279629999998</v>
      </c>
      <c r="D120" s="5">
        <v>3.6332500000000001E-4</v>
      </c>
      <c r="E120" s="5"/>
      <c r="F120" s="5" t="s">
        <v>2916</v>
      </c>
      <c r="G120" s="5"/>
      <c r="H120" s="5"/>
      <c r="I120" s="5" t="s">
        <v>1869</v>
      </c>
      <c r="J120" s="5" t="s">
        <v>1869</v>
      </c>
      <c r="K120" s="5" t="s">
        <v>1890</v>
      </c>
      <c r="L120" s="5" t="s">
        <v>2917</v>
      </c>
      <c r="M120" s="5" t="s">
        <v>3820</v>
      </c>
      <c r="N120" s="5" t="s">
        <v>2092</v>
      </c>
      <c r="O120" s="5"/>
      <c r="P120" s="5" t="s">
        <v>2</v>
      </c>
      <c r="Q120" s="5" t="s">
        <v>5</v>
      </c>
    </row>
    <row r="121" spans="1:17" x14ac:dyDescent="0.2">
      <c r="A121" s="5" t="s">
        <v>44</v>
      </c>
      <c r="B121" s="5" t="s">
        <v>45</v>
      </c>
      <c r="C121" s="5">
        <v>2.0525222150000002</v>
      </c>
      <c r="D121" s="9">
        <v>1.04E-10</v>
      </c>
      <c r="E121" s="5"/>
      <c r="F121" s="5" t="s">
        <v>1899</v>
      </c>
      <c r="G121" s="5"/>
      <c r="H121" s="5"/>
      <c r="I121" s="5" t="s">
        <v>1869</v>
      </c>
      <c r="J121" s="5" t="s">
        <v>1869</v>
      </c>
      <c r="K121" s="5" t="s">
        <v>1890</v>
      </c>
      <c r="L121" s="5"/>
      <c r="M121" s="5"/>
      <c r="N121" s="5"/>
      <c r="O121" s="5"/>
      <c r="P121" s="5" t="s">
        <v>2</v>
      </c>
      <c r="Q121" s="5" t="s">
        <v>5</v>
      </c>
    </row>
    <row r="122" spans="1:17" x14ac:dyDescent="0.2">
      <c r="A122" s="5" t="s">
        <v>1745</v>
      </c>
      <c r="B122" s="5" t="s">
        <v>1746</v>
      </c>
      <c r="C122" s="5">
        <v>2.0507643820000001</v>
      </c>
      <c r="D122" s="9">
        <v>1.04E-7</v>
      </c>
      <c r="E122" s="5"/>
      <c r="F122" s="5" t="s">
        <v>2093</v>
      </c>
      <c r="G122" s="5"/>
      <c r="H122" s="5"/>
      <c r="I122" s="5" t="s">
        <v>1869</v>
      </c>
      <c r="J122" s="5" t="s">
        <v>1869</v>
      </c>
      <c r="K122" s="5" t="s">
        <v>1871</v>
      </c>
      <c r="L122" s="5" t="s">
        <v>2094</v>
      </c>
      <c r="M122" s="5" t="s">
        <v>3630</v>
      </c>
      <c r="N122" s="5" t="s">
        <v>2096</v>
      </c>
      <c r="O122" s="5"/>
      <c r="P122" s="5" t="s">
        <v>2</v>
      </c>
      <c r="Q122" s="5" t="s">
        <v>5</v>
      </c>
    </row>
    <row r="123" spans="1:17" x14ac:dyDescent="0.2">
      <c r="A123" s="5" t="s">
        <v>1017</v>
      </c>
      <c r="B123" s="5" t="s">
        <v>4149</v>
      </c>
      <c r="C123" s="5">
        <v>2.0498427530000001</v>
      </c>
      <c r="D123" s="5">
        <v>4.5557300000000002E-4</v>
      </c>
      <c r="E123" s="5"/>
      <c r="F123" s="5" t="s">
        <v>2040</v>
      </c>
      <c r="G123" s="5"/>
      <c r="H123" s="5" t="s">
        <v>4150</v>
      </c>
      <c r="I123" s="5" t="s">
        <v>1869</v>
      </c>
      <c r="J123" s="5" t="s">
        <v>1869</v>
      </c>
      <c r="K123" s="5" t="s">
        <v>1871</v>
      </c>
      <c r="L123" s="5" t="s">
        <v>2042</v>
      </c>
      <c r="M123" s="5" t="s">
        <v>4151</v>
      </c>
      <c r="N123" s="5" t="s">
        <v>1874</v>
      </c>
      <c r="O123" s="5"/>
      <c r="P123" s="5" t="s">
        <v>5</v>
      </c>
      <c r="Q123" s="5" t="s">
        <v>2</v>
      </c>
    </row>
    <row r="124" spans="1:17" x14ac:dyDescent="0.2">
      <c r="A124" s="5" t="s">
        <v>1209</v>
      </c>
      <c r="B124" s="5" t="s">
        <v>1210</v>
      </c>
      <c r="C124" s="5">
        <v>2.0456640359999998</v>
      </c>
      <c r="D124" s="9">
        <v>3.1499999999999999E-6</v>
      </c>
      <c r="E124" s="5"/>
      <c r="F124" s="5" t="s">
        <v>2144</v>
      </c>
      <c r="G124" s="5"/>
      <c r="H124" s="5"/>
      <c r="I124" s="5" t="s">
        <v>1869</v>
      </c>
      <c r="J124" s="5" t="s">
        <v>1869</v>
      </c>
      <c r="K124" s="5" t="s">
        <v>1871</v>
      </c>
      <c r="L124" s="5" t="s">
        <v>2145</v>
      </c>
      <c r="M124" s="5" t="s">
        <v>3726</v>
      </c>
      <c r="N124" s="5" t="s">
        <v>2092</v>
      </c>
      <c r="O124" s="5"/>
      <c r="P124" s="5" t="s">
        <v>2</v>
      </c>
      <c r="Q124" s="5" t="s">
        <v>5</v>
      </c>
    </row>
    <row r="125" spans="1:17" x14ac:dyDescent="0.2">
      <c r="A125" s="5" t="s">
        <v>1373</v>
      </c>
      <c r="B125" s="5" t="s">
        <v>1374</v>
      </c>
      <c r="C125" s="5">
        <v>2.042756754</v>
      </c>
      <c r="D125" s="9">
        <v>9.0500000000000002E-7</v>
      </c>
      <c r="E125" s="5"/>
      <c r="F125" s="5" t="s">
        <v>1931</v>
      </c>
      <c r="G125" s="5" t="s">
        <v>3703</v>
      </c>
      <c r="H125" s="5" t="s">
        <v>3704</v>
      </c>
      <c r="I125" s="5" t="s">
        <v>1869</v>
      </c>
      <c r="J125" s="5" t="s">
        <v>1869</v>
      </c>
      <c r="K125" s="5" t="s">
        <v>1871</v>
      </c>
      <c r="L125" s="5" t="s">
        <v>1934</v>
      </c>
      <c r="M125" s="5" t="s">
        <v>3705</v>
      </c>
      <c r="N125" s="5" t="s">
        <v>1905</v>
      </c>
      <c r="O125" s="5"/>
      <c r="P125" s="5" t="s">
        <v>5</v>
      </c>
      <c r="Q125" s="5" t="s">
        <v>5</v>
      </c>
    </row>
    <row r="126" spans="1:17" x14ac:dyDescent="0.2">
      <c r="A126" s="5" t="s">
        <v>4281</v>
      </c>
      <c r="B126" s="5" t="s">
        <v>4277</v>
      </c>
      <c r="C126" s="5">
        <v>-2.0124435489999999</v>
      </c>
      <c r="D126" s="5">
        <v>4.8911899999999999E-4</v>
      </c>
      <c r="E126" s="5"/>
      <c r="F126" s="5" t="s">
        <v>4278</v>
      </c>
      <c r="G126" s="5"/>
      <c r="H126" s="5"/>
      <c r="I126" s="5" t="s">
        <v>1869</v>
      </c>
      <c r="J126" s="5" t="s">
        <v>1869</v>
      </c>
      <c r="K126" s="5" t="s">
        <v>1871</v>
      </c>
      <c r="L126" s="5" t="s">
        <v>4279</v>
      </c>
      <c r="M126" s="5" t="s">
        <v>4280</v>
      </c>
      <c r="N126" s="5" t="s">
        <v>2092</v>
      </c>
      <c r="O126" s="5"/>
      <c r="P126" s="5" t="s">
        <v>2</v>
      </c>
      <c r="Q126" s="5" t="s">
        <v>2</v>
      </c>
    </row>
    <row r="127" spans="1:17" x14ac:dyDescent="0.2">
      <c r="A127" s="5" t="s">
        <v>4276</v>
      </c>
      <c r="B127" s="5" t="s">
        <v>4275</v>
      </c>
      <c r="C127" s="5">
        <v>-2.0899222979999998</v>
      </c>
      <c r="D127" s="9">
        <v>2.0699999999999998E-5</v>
      </c>
      <c r="E127" s="5"/>
      <c r="F127" s="5" t="s">
        <v>1899</v>
      </c>
      <c r="G127" s="5"/>
      <c r="H127" s="5" t="s">
        <v>3803</v>
      </c>
      <c r="I127" s="5" t="s">
        <v>1869</v>
      </c>
      <c r="J127" s="5" t="s">
        <v>1869</v>
      </c>
      <c r="K127" s="5" t="s">
        <v>1871</v>
      </c>
      <c r="L127" s="5" t="s">
        <v>2723</v>
      </c>
      <c r="M127" s="5" t="s">
        <v>3804</v>
      </c>
      <c r="N127" s="5" t="s">
        <v>1923</v>
      </c>
      <c r="O127" s="5"/>
      <c r="P127" s="5" t="s">
        <v>2</v>
      </c>
      <c r="Q127" s="5" t="s">
        <v>2</v>
      </c>
    </row>
    <row r="128" spans="1:17" x14ac:dyDescent="0.2">
      <c r="A128" s="5" t="s">
        <v>409</v>
      </c>
      <c r="B128" s="5" t="s">
        <v>410</v>
      </c>
      <c r="C128" s="5">
        <v>-2.092570753</v>
      </c>
      <c r="D128" s="9">
        <v>3.5699999999999998E-7</v>
      </c>
      <c r="E128" s="5"/>
      <c r="F128" s="5" t="s">
        <v>4002</v>
      </c>
      <c r="G128" s="5"/>
      <c r="H128" s="5"/>
      <c r="I128" s="5" t="s">
        <v>1869</v>
      </c>
      <c r="J128" s="5" t="s">
        <v>1869</v>
      </c>
      <c r="K128" s="5" t="s">
        <v>1871</v>
      </c>
      <c r="L128" s="5" t="s">
        <v>4003</v>
      </c>
      <c r="M128" s="5" t="s">
        <v>4004</v>
      </c>
      <c r="N128" s="5" t="s">
        <v>1954</v>
      </c>
      <c r="O128" s="5"/>
      <c r="P128" s="5" t="s">
        <v>2</v>
      </c>
      <c r="Q128" s="5" t="s">
        <v>5</v>
      </c>
    </row>
    <row r="129" spans="1:17" x14ac:dyDescent="0.2">
      <c r="A129" s="5" t="s">
        <v>1205</v>
      </c>
      <c r="B129" s="5" t="s">
        <v>4164</v>
      </c>
      <c r="C129" s="5">
        <v>-2.0946900789999998</v>
      </c>
      <c r="D129" s="5">
        <v>6.1851099999999997E-4</v>
      </c>
      <c r="E129" s="5"/>
      <c r="F129" s="5" t="s">
        <v>2997</v>
      </c>
      <c r="G129" s="5" t="s">
        <v>4165</v>
      </c>
      <c r="H129" s="5" t="s">
        <v>4166</v>
      </c>
      <c r="I129" s="5" t="s">
        <v>1869</v>
      </c>
      <c r="J129" s="5" t="s">
        <v>1869</v>
      </c>
      <c r="K129" s="5" t="s">
        <v>1871</v>
      </c>
      <c r="L129" s="5" t="s">
        <v>3000</v>
      </c>
      <c r="M129" s="5" t="s">
        <v>4167</v>
      </c>
      <c r="N129" s="5" t="s">
        <v>1862</v>
      </c>
      <c r="O129" s="5"/>
      <c r="P129" s="5" t="s">
        <v>2</v>
      </c>
      <c r="Q129" s="5" t="s">
        <v>2</v>
      </c>
    </row>
    <row r="130" spans="1:17" x14ac:dyDescent="0.2">
      <c r="A130" s="5" t="s">
        <v>1330</v>
      </c>
      <c r="B130" s="5" t="s">
        <v>4185</v>
      </c>
      <c r="C130" s="5">
        <v>-2.1271025749999999</v>
      </c>
      <c r="D130" s="9">
        <v>1.2700000000000001E-7</v>
      </c>
      <c r="E130" s="5"/>
      <c r="F130" s="5" t="s">
        <v>2309</v>
      </c>
      <c r="G130" s="5" t="s">
        <v>4186</v>
      </c>
      <c r="H130" s="5" t="s">
        <v>4187</v>
      </c>
      <c r="I130" s="5" t="s">
        <v>1869</v>
      </c>
      <c r="J130" s="5" t="s">
        <v>1869</v>
      </c>
      <c r="K130" s="5" t="s">
        <v>1871</v>
      </c>
      <c r="L130" s="5" t="s">
        <v>2312</v>
      </c>
      <c r="M130" s="5" t="s">
        <v>4188</v>
      </c>
      <c r="N130" s="5" t="s">
        <v>1958</v>
      </c>
      <c r="O130" s="5"/>
      <c r="P130" s="5" t="s">
        <v>2</v>
      </c>
      <c r="Q130" s="5" t="s">
        <v>2</v>
      </c>
    </row>
    <row r="131" spans="1:17" x14ac:dyDescent="0.2">
      <c r="A131" s="5" t="s">
        <v>4148</v>
      </c>
      <c r="B131" s="5" t="s">
        <v>4147</v>
      </c>
      <c r="C131" s="5">
        <v>-2.1381306699999998</v>
      </c>
      <c r="D131" s="5">
        <v>3.3403450000000002E-3</v>
      </c>
      <c r="E131" s="5"/>
      <c r="F131" s="5" t="s">
        <v>2797</v>
      </c>
      <c r="G131" s="5"/>
      <c r="H131" s="5" t="s">
        <v>3989</v>
      </c>
      <c r="I131" s="5" t="s">
        <v>1869</v>
      </c>
      <c r="J131" s="5" t="s">
        <v>1869</v>
      </c>
      <c r="K131" s="5" t="s">
        <v>1871</v>
      </c>
      <c r="L131" s="5" t="s">
        <v>2799</v>
      </c>
      <c r="M131" s="5" t="s">
        <v>3708</v>
      </c>
      <c r="N131" s="5" t="s">
        <v>1986</v>
      </c>
      <c r="O131" s="5"/>
      <c r="P131" s="5" t="s">
        <v>2</v>
      </c>
      <c r="Q131" s="5" t="s">
        <v>2</v>
      </c>
    </row>
    <row r="132" spans="1:17" x14ac:dyDescent="0.2">
      <c r="A132" s="5" t="s">
        <v>4156</v>
      </c>
      <c r="B132" s="5" t="s">
        <v>4155</v>
      </c>
      <c r="C132" s="5">
        <v>-2.1419718080000001</v>
      </c>
      <c r="D132" s="5">
        <v>1.423552E-3</v>
      </c>
      <c r="E132" s="5"/>
      <c r="F132" s="5" t="s">
        <v>1951</v>
      </c>
      <c r="G132" s="5"/>
      <c r="H132" s="5"/>
      <c r="I132" s="5" t="s">
        <v>1869</v>
      </c>
      <c r="J132" s="5" t="s">
        <v>1869</v>
      </c>
      <c r="K132" s="5" t="s">
        <v>1871</v>
      </c>
      <c r="L132" s="5" t="s">
        <v>1952</v>
      </c>
      <c r="M132" s="5" t="s">
        <v>1951</v>
      </c>
      <c r="N132" s="5" t="s">
        <v>1954</v>
      </c>
      <c r="O132" s="5"/>
      <c r="P132" s="5" t="s">
        <v>2</v>
      </c>
      <c r="Q132" s="5" t="s">
        <v>2</v>
      </c>
    </row>
    <row r="133" spans="1:17" x14ac:dyDescent="0.2">
      <c r="A133" s="5" t="s">
        <v>4132</v>
      </c>
      <c r="B133" s="5" t="s">
        <v>4129</v>
      </c>
      <c r="C133" s="5">
        <v>-2.1421272629999999</v>
      </c>
      <c r="D133" s="5">
        <v>3.885271E-3</v>
      </c>
      <c r="E133" s="5"/>
      <c r="F133" s="5" t="s">
        <v>2725</v>
      </c>
      <c r="G133" s="5"/>
      <c r="H133" s="5" t="s">
        <v>4130</v>
      </c>
      <c r="I133" s="5" t="s">
        <v>1869</v>
      </c>
      <c r="J133" s="5" t="s">
        <v>1869</v>
      </c>
      <c r="K133" s="5" t="s">
        <v>1871</v>
      </c>
      <c r="L133" s="5" t="s">
        <v>2512</v>
      </c>
      <c r="M133" s="5" t="s">
        <v>4131</v>
      </c>
      <c r="N133" s="5" t="s">
        <v>1874</v>
      </c>
      <c r="O133" s="5"/>
      <c r="P133" s="5" t="s">
        <v>2</v>
      </c>
      <c r="Q133" s="5" t="s">
        <v>2</v>
      </c>
    </row>
    <row r="134" spans="1:17" x14ac:dyDescent="0.2">
      <c r="A134" s="5" t="s">
        <v>639</v>
      </c>
      <c r="B134" s="5" t="s">
        <v>4209</v>
      </c>
      <c r="C134" s="5">
        <v>-2.193595288</v>
      </c>
      <c r="D134" s="9">
        <v>3.1999999999999999E-5</v>
      </c>
      <c r="E134" s="5"/>
      <c r="F134" s="5" t="s">
        <v>3542</v>
      </c>
      <c r="G134" s="5"/>
      <c r="H134" s="5" t="s">
        <v>3805</v>
      </c>
      <c r="I134" s="5" t="s">
        <v>1869</v>
      </c>
      <c r="J134" s="5" t="s">
        <v>1869</v>
      </c>
      <c r="K134" s="5" t="s">
        <v>1871</v>
      </c>
      <c r="L134" s="5" t="s">
        <v>3544</v>
      </c>
      <c r="M134" s="5" t="s">
        <v>3806</v>
      </c>
      <c r="N134" s="5" t="s">
        <v>1862</v>
      </c>
      <c r="O134" s="5"/>
      <c r="P134" s="5" t="s">
        <v>5</v>
      </c>
      <c r="Q134" s="5" t="s">
        <v>5</v>
      </c>
    </row>
    <row r="135" spans="1:17" x14ac:dyDescent="0.2">
      <c r="A135" s="5" t="s">
        <v>1386</v>
      </c>
      <c r="B135" s="5" t="s">
        <v>4282</v>
      </c>
      <c r="C135" s="5">
        <v>-2.1959203359999999</v>
      </c>
      <c r="D135" s="9">
        <v>1.66E-7</v>
      </c>
      <c r="E135" s="5"/>
      <c r="F135" s="5" t="s">
        <v>2725</v>
      </c>
      <c r="G135" s="5"/>
      <c r="H135" s="5"/>
      <c r="I135" s="5" t="s">
        <v>1869</v>
      </c>
      <c r="J135" s="5" t="s">
        <v>1869</v>
      </c>
      <c r="K135" s="5" t="s">
        <v>1871</v>
      </c>
      <c r="L135" s="5" t="s">
        <v>2176</v>
      </c>
      <c r="M135" s="5" t="s">
        <v>3968</v>
      </c>
      <c r="N135" s="5" t="s">
        <v>1874</v>
      </c>
      <c r="O135" s="5"/>
      <c r="P135" s="5" t="s">
        <v>5</v>
      </c>
      <c r="Q135" s="5" t="s">
        <v>2</v>
      </c>
    </row>
    <row r="136" spans="1:17" x14ac:dyDescent="0.2">
      <c r="A136" s="5" t="s">
        <v>1606</v>
      </c>
      <c r="B136" s="5" t="s">
        <v>1607</v>
      </c>
      <c r="C136" s="5">
        <v>-2.2695085129999999</v>
      </c>
      <c r="D136" s="5">
        <v>1.3441320000000001E-3</v>
      </c>
      <c r="E136" s="5"/>
      <c r="F136" s="5" t="s">
        <v>1899</v>
      </c>
      <c r="G136" s="5"/>
      <c r="H136" s="5"/>
      <c r="I136" s="5" t="s">
        <v>1869</v>
      </c>
      <c r="J136" s="5" t="s">
        <v>1869</v>
      </c>
      <c r="K136" s="5" t="s">
        <v>1871</v>
      </c>
      <c r="L136" s="5"/>
      <c r="M136" s="5"/>
      <c r="N136" s="5"/>
      <c r="O136" s="5"/>
      <c r="P136" s="5" t="s">
        <v>2</v>
      </c>
      <c r="Q136" s="5" t="s">
        <v>5</v>
      </c>
    </row>
    <row r="137" spans="1:17" x14ac:dyDescent="0.2">
      <c r="A137" s="5" t="s">
        <v>4142</v>
      </c>
      <c r="B137" s="5" t="s">
        <v>4138</v>
      </c>
      <c r="C137" s="5">
        <v>-2.296420935</v>
      </c>
      <c r="D137" s="5">
        <v>2.3172459999999998E-3</v>
      </c>
      <c r="E137" s="5"/>
      <c r="F137" s="5" t="s">
        <v>1899</v>
      </c>
      <c r="G137" s="5"/>
      <c r="H137" s="5" t="s">
        <v>4139</v>
      </c>
      <c r="I137" s="5" t="s">
        <v>1869</v>
      </c>
      <c r="J137" s="5" t="s">
        <v>1869</v>
      </c>
      <c r="K137" s="5" t="s">
        <v>1871</v>
      </c>
      <c r="L137" s="5" t="s">
        <v>4140</v>
      </c>
      <c r="M137" s="5" t="s">
        <v>4141</v>
      </c>
      <c r="N137" s="5" t="s">
        <v>1946</v>
      </c>
      <c r="O137" s="5"/>
      <c r="P137" s="5" t="s">
        <v>2</v>
      </c>
      <c r="Q137" s="5" t="s">
        <v>2</v>
      </c>
    </row>
    <row r="138" spans="1:17" x14ac:dyDescent="0.2">
      <c r="A138" s="5" t="s">
        <v>160</v>
      </c>
      <c r="B138" s="5" t="s">
        <v>161</v>
      </c>
      <c r="C138" s="5">
        <v>-2.324669815</v>
      </c>
      <c r="D138" s="9">
        <v>1.44E-6</v>
      </c>
      <c r="E138" s="5"/>
      <c r="F138" s="5" t="s">
        <v>3534</v>
      </c>
      <c r="G138" s="5"/>
      <c r="H138" s="5" t="s">
        <v>3611</v>
      </c>
      <c r="I138" s="5" t="s">
        <v>1869</v>
      </c>
      <c r="J138" s="5" t="s">
        <v>1869</v>
      </c>
      <c r="K138" s="5" t="s">
        <v>1871</v>
      </c>
      <c r="L138" s="5" t="s">
        <v>3536</v>
      </c>
      <c r="M138" s="5" t="s">
        <v>3612</v>
      </c>
      <c r="N138" s="5" t="s">
        <v>3538</v>
      </c>
      <c r="O138" s="5"/>
      <c r="P138" s="5" t="s">
        <v>5</v>
      </c>
      <c r="Q138" s="5" t="s">
        <v>5</v>
      </c>
    </row>
    <row r="139" spans="1:17" x14ac:dyDescent="0.2">
      <c r="A139" s="5" t="s">
        <v>1484</v>
      </c>
      <c r="B139" s="5" t="s">
        <v>1485</v>
      </c>
      <c r="C139" s="5">
        <v>-2.3267316579999999</v>
      </c>
      <c r="D139" s="5">
        <v>1.9257500000000001E-4</v>
      </c>
      <c r="E139" s="5"/>
      <c r="F139" s="5" t="s">
        <v>2725</v>
      </c>
      <c r="G139" s="5"/>
      <c r="H139" s="5"/>
      <c r="I139" s="5" t="s">
        <v>1869</v>
      </c>
      <c r="J139" s="5" t="s">
        <v>1869</v>
      </c>
      <c r="K139" s="5" t="s">
        <v>1871</v>
      </c>
      <c r="L139" s="5" t="s">
        <v>2176</v>
      </c>
      <c r="M139" s="5" t="s">
        <v>3968</v>
      </c>
      <c r="N139" s="5" t="s">
        <v>1874</v>
      </c>
      <c r="O139" s="5"/>
      <c r="P139" s="5" t="s">
        <v>5</v>
      </c>
      <c r="Q139" s="5" t="s">
        <v>5</v>
      </c>
    </row>
    <row r="140" spans="1:17" x14ac:dyDescent="0.2">
      <c r="A140" s="5" t="s">
        <v>59</v>
      </c>
      <c r="B140" s="5" t="s">
        <v>4285</v>
      </c>
      <c r="C140" s="5">
        <v>-2.4300060550000002</v>
      </c>
      <c r="D140" s="5">
        <v>1.10627E-4</v>
      </c>
      <c r="E140" s="5"/>
      <c r="F140" s="5" t="s">
        <v>1899</v>
      </c>
      <c r="G140" s="5"/>
      <c r="H140" s="5"/>
      <c r="I140" s="5" t="s">
        <v>1869</v>
      </c>
      <c r="J140" s="5" t="s">
        <v>1869</v>
      </c>
      <c r="K140" s="5" t="s">
        <v>1871</v>
      </c>
      <c r="L140" s="5"/>
      <c r="M140" s="5"/>
      <c r="N140" s="5"/>
      <c r="O140" s="5"/>
      <c r="P140" s="5" t="s">
        <v>2</v>
      </c>
      <c r="Q140" s="5" t="s">
        <v>2</v>
      </c>
    </row>
    <row r="141" spans="1:17" x14ac:dyDescent="0.2">
      <c r="A141" s="5" t="s">
        <v>4289</v>
      </c>
      <c r="B141" s="5" t="s">
        <v>4286</v>
      </c>
      <c r="C141" s="5">
        <v>-2.430257391</v>
      </c>
      <c r="D141" s="5">
        <v>8.2332949999999998E-3</v>
      </c>
      <c r="E141" s="5"/>
      <c r="F141" s="5" t="s">
        <v>4287</v>
      </c>
      <c r="G141" s="5"/>
      <c r="H141" s="5"/>
      <c r="I141" s="5" t="s">
        <v>1869</v>
      </c>
      <c r="J141" s="5" t="s">
        <v>1869</v>
      </c>
      <c r="K141" s="5" t="s">
        <v>1871</v>
      </c>
      <c r="L141" s="5" t="s">
        <v>4288</v>
      </c>
      <c r="M141" s="5" t="s">
        <v>4287</v>
      </c>
      <c r="N141" s="5" t="s">
        <v>2092</v>
      </c>
      <c r="O141" s="5"/>
      <c r="P141" s="5" t="s">
        <v>2</v>
      </c>
      <c r="Q141" s="5" t="s">
        <v>2</v>
      </c>
    </row>
    <row r="142" spans="1:17" x14ac:dyDescent="0.2">
      <c r="A142" s="5" t="s">
        <v>560</v>
      </c>
      <c r="B142" s="5" t="s">
        <v>561</v>
      </c>
      <c r="C142" s="5">
        <v>-2.500781183</v>
      </c>
      <c r="D142" s="9">
        <v>7.3000000000000005E-8</v>
      </c>
      <c r="E142" s="5"/>
      <c r="F142" s="5" t="s">
        <v>2154</v>
      </c>
      <c r="G142" s="5"/>
      <c r="H142" s="5"/>
      <c r="I142" s="5" t="s">
        <v>1869</v>
      </c>
      <c r="J142" s="5" t="s">
        <v>1869</v>
      </c>
      <c r="K142" s="5" t="s">
        <v>1871</v>
      </c>
      <c r="L142" s="5" t="s">
        <v>1999</v>
      </c>
      <c r="M142" s="5" t="s">
        <v>3651</v>
      </c>
      <c r="N142" s="5" t="s">
        <v>1975</v>
      </c>
      <c r="O142" s="5"/>
      <c r="P142" s="5" t="s">
        <v>2</v>
      </c>
      <c r="Q142" s="5" t="s">
        <v>5</v>
      </c>
    </row>
    <row r="143" spans="1:17" x14ac:dyDescent="0.2">
      <c r="A143" s="5" t="s">
        <v>1652</v>
      </c>
      <c r="B143" s="5" t="s">
        <v>1653</v>
      </c>
      <c r="C143" s="5">
        <v>-2.5540547689999999</v>
      </c>
      <c r="D143" s="9">
        <v>7.1900000000000002E-8</v>
      </c>
      <c r="E143" s="5"/>
      <c r="F143" s="5" t="s">
        <v>2416</v>
      </c>
      <c r="G143" s="5" t="s">
        <v>3809</v>
      </c>
      <c r="H143" s="5" t="s">
        <v>3810</v>
      </c>
      <c r="I143" s="5" t="s">
        <v>1869</v>
      </c>
      <c r="J143" s="5" t="s">
        <v>1869</v>
      </c>
      <c r="K143" s="5" t="s">
        <v>1871</v>
      </c>
      <c r="L143" s="5" t="s">
        <v>2417</v>
      </c>
      <c r="M143" s="5" t="s">
        <v>3811</v>
      </c>
      <c r="N143" s="5" t="s">
        <v>1880</v>
      </c>
      <c r="O143" s="5"/>
      <c r="P143" s="5" t="s">
        <v>2</v>
      </c>
      <c r="Q143" s="5" t="s">
        <v>5</v>
      </c>
    </row>
    <row r="144" spans="1:17" x14ac:dyDescent="0.2">
      <c r="A144" s="5" t="s">
        <v>1567</v>
      </c>
      <c r="B144" s="5" t="s">
        <v>4248</v>
      </c>
      <c r="C144" s="5">
        <v>-2.5705168289999998</v>
      </c>
      <c r="D144" s="5">
        <v>9.1419650000000002E-3</v>
      </c>
      <c r="E144" s="5"/>
      <c r="F144" s="5" t="s">
        <v>3488</v>
      </c>
      <c r="G144" s="5"/>
      <c r="H144" s="5"/>
      <c r="I144" s="5" t="s">
        <v>1869</v>
      </c>
      <c r="J144" s="5" t="s">
        <v>1869</v>
      </c>
      <c r="K144" s="5" t="s">
        <v>1871</v>
      </c>
      <c r="L144" s="5"/>
      <c r="M144" s="5"/>
      <c r="N144" s="5"/>
      <c r="O144" s="5"/>
      <c r="P144" s="5" t="s">
        <v>5</v>
      </c>
      <c r="Q144" s="5" t="s">
        <v>2</v>
      </c>
    </row>
    <row r="145" spans="1:17" x14ac:dyDescent="0.2">
      <c r="A145" s="5" t="s">
        <v>4261</v>
      </c>
      <c r="B145" s="5" t="s">
        <v>4260</v>
      </c>
      <c r="C145" s="5">
        <v>-2.6955750460000001</v>
      </c>
      <c r="D145" s="9">
        <v>2.4600000000000002E-5</v>
      </c>
      <c r="E145" s="5"/>
      <c r="F145" s="5" t="s">
        <v>4258</v>
      </c>
      <c r="G145" s="5"/>
      <c r="H145" s="5"/>
      <c r="I145" s="5" t="s">
        <v>1869</v>
      </c>
      <c r="J145" s="5" t="s">
        <v>1869</v>
      </c>
      <c r="K145" s="5" t="s">
        <v>1890</v>
      </c>
      <c r="L145" s="5"/>
      <c r="M145" s="5"/>
      <c r="N145" s="5"/>
      <c r="O145" s="5"/>
      <c r="P145" s="5" t="s">
        <v>2</v>
      </c>
      <c r="Q145" s="5" t="s">
        <v>2</v>
      </c>
    </row>
    <row r="146" spans="1:17" x14ac:dyDescent="0.2">
      <c r="A146" s="5" t="s">
        <v>1734</v>
      </c>
      <c r="B146" s="5" t="s">
        <v>1735</v>
      </c>
      <c r="C146" s="5">
        <v>-2.8222669210000002</v>
      </c>
      <c r="D146" s="9">
        <v>1.26E-8</v>
      </c>
      <c r="E146" s="5"/>
      <c r="F146" s="5" t="s">
        <v>2581</v>
      </c>
      <c r="G146" s="5"/>
      <c r="H146" s="5" t="s">
        <v>3893</v>
      </c>
      <c r="I146" s="5" t="s">
        <v>1869</v>
      </c>
      <c r="J146" s="5" t="s">
        <v>1869</v>
      </c>
      <c r="K146" s="5" t="s">
        <v>1871</v>
      </c>
      <c r="L146" s="5" t="s">
        <v>2583</v>
      </c>
      <c r="M146" s="5" t="s">
        <v>3894</v>
      </c>
      <c r="N146" s="5" t="s">
        <v>2585</v>
      </c>
      <c r="O146" s="5"/>
      <c r="P146" s="5" t="s">
        <v>2</v>
      </c>
      <c r="Q146" s="5" t="s">
        <v>5</v>
      </c>
    </row>
    <row r="147" spans="1:17" x14ac:dyDescent="0.2">
      <c r="A147" s="5" t="s">
        <v>4265</v>
      </c>
      <c r="B147" s="5" t="s">
        <v>4264</v>
      </c>
      <c r="C147" s="5">
        <v>-2.872919714</v>
      </c>
      <c r="D147" s="9">
        <v>9.9499999999999998E-9</v>
      </c>
      <c r="E147" s="5"/>
      <c r="F147" s="5" t="s">
        <v>2833</v>
      </c>
      <c r="G147" s="5"/>
      <c r="H147" s="5" t="s">
        <v>3751</v>
      </c>
      <c r="I147" s="5" t="s">
        <v>1869</v>
      </c>
      <c r="J147" s="5" t="s">
        <v>1869</v>
      </c>
      <c r="K147" s="5" t="s">
        <v>1988</v>
      </c>
      <c r="L147" s="5" t="s">
        <v>2195</v>
      </c>
      <c r="M147" s="5" t="s">
        <v>3752</v>
      </c>
      <c r="N147" s="5" t="s">
        <v>1893</v>
      </c>
      <c r="O147" s="5"/>
      <c r="P147" s="5" t="s">
        <v>2</v>
      </c>
      <c r="Q147" s="5" t="s">
        <v>2</v>
      </c>
    </row>
    <row r="148" spans="1:17" x14ac:dyDescent="0.2">
      <c r="A148" s="5" t="s">
        <v>755</v>
      </c>
      <c r="B148" s="5" t="s">
        <v>756</v>
      </c>
      <c r="C148" s="5">
        <v>-3.2722319990000002</v>
      </c>
      <c r="D148" s="9">
        <v>2.5400000000000001E-5</v>
      </c>
      <c r="E148" s="5"/>
      <c r="F148" s="5" t="s">
        <v>1899</v>
      </c>
      <c r="G148" s="5"/>
      <c r="H148" s="5"/>
      <c r="I148" s="5" t="s">
        <v>1869</v>
      </c>
      <c r="J148" s="5" t="s">
        <v>1869</v>
      </c>
      <c r="K148" s="5" t="s">
        <v>1871</v>
      </c>
      <c r="L148" s="5"/>
      <c r="M148" s="5"/>
      <c r="N148" s="5"/>
      <c r="O148" s="5"/>
      <c r="P148" s="5" t="s">
        <v>2</v>
      </c>
      <c r="Q148" s="5" t="s">
        <v>5</v>
      </c>
    </row>
    <row r="149" spans="1:17" x14ac:dyDescent="0.2">
      <c r="A149" s="5" t="s">
        <v>1594</v>
      </c>
      <c r="B149" s="5" t="s">
        <v>4262</v>
      </c>
      <c r="C149" s="5">
        <v>-3.577859981</v>
      </c>
      <c r="D149" s="9">
        <v>6.8600000000000001E-10</v>
      </c>
      <c r="E149" s="5"/>
      <c r="F149" s="5" t="s">
        <v>2186</v>
      </c>
      <c r="G149" s="5"/>
      <c r="H149" s="5" t="s">
        <v>4263</v>
      </c>
      <c r="I149" s="5" t="s">
        <v>1869</v>
      </c>
      <c r="J149" s="5" t="s">
        <v>1869</v>
      </c>
      <c r="K149" s="5" t="s">
        <v>1890</v>
      </c>
      <c r="L149" s="5" t="s">
        <v>2187</v>
      </c>
      <c r="M149" s="5" t="s">
        <v>3910</v>
      </c>
      <c r="N149" s="5" t="s">
        <v>2189</v>
      </c>
      <c r="O149" s="5"/>
      <c r="P149" s="5" t="s">
        <v>2</v>
      </c>
      <c r="Q149" s="5" t="s">
        <v>2</v>
      </c>
    </row>
    <row r="150" spans="1:17" x14ac:dyDescent="0.2">
      <c r="A150" s="5" t="s">
        <v>4259</v>
      </c>
      <c r="B150" s="5" t="s">
        <v>4257</v>
      </c>
      <c r="C150" s="5">
        <v>-3.9367891930000001</v>
      </c>
      <c r="D150" s="5">
        <v>1.5974300000000001E-4</v>
      </c>
      <c r="E150" s="5"/>
      <c r="F150" s="5" t="s">
        <v>4258</v>
      </c>
      <c r="G150" s="5"/>
      <c r="H150" s="5"/>
      <c r="I150" s="5" t="s">
        <v>1869</v>
      </c>
      <c r="J150" s="5" t="s">
        <v>1869</v>
      </c>
      <c r="K150" s="5" t="s">
        <v>1890</v>
      </c>
      <c r="L150" s="5"/>
      <c r="M150" s="5"/>
      <c r="N150" s="5"/>
      <c r="O150" s="5"/>
      <c r="P150" s="5" t="s">
        <v>2</v>
      </c>
      <c r="Q150" s="5" t="s">
        <v>2</v>
      </c>
    </row>
  </sheetData>
  <autoFilter ref="A1:Q150" xr:uid="{927B1367-330E-2E4F-B0E2-DD375B4A0C0C}">
    <sortState ref="A2:Q150">
      <sortCondition ref="E1:E150"/>
    </sortState>
  </autoFilter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0EA425-F289-8140-8093-DB39562431DD}">
  <sheetPr codeName="Sheet7"/>
  <dimension ref="A1:Q182"/>
  <sheetViews>
    <sheetView workbookViewId="0">
      <selection activeCell="O1" sqref="O1:O1048576"/>
    </sheetView>
  </sheetViews>
  <sheetFormatPr baseColWidth="10" defaultRowHeight="16" x14ac:dyDescent="0.2"/>
  <cols>
    <col min="2" max="2" width="17.6640625" bestFit="1" customWidth="1"/>
  </cols>
  <sheetData>
    <row r="1" spans="1:17" x14ac:dyDescent="0.2">
      <c r="A1" s="5" t="s">
        <v>4290</v>
      </c>
      <c r="B1" s="5" t="s">
        <v>1860</v>
      </c>
      <c r="C1" s="5" t="s">
        <v>1861</v>
      </c>
      <c r="D1" s="5" t="s">
        <v>4064</v>
      </c>
      <c r="E1" s="5" t="s">
        <v>5016</v>
      </c>
      <c r="F1" s="5" t="s">
        <v>5017</v>
      </c>
      <c r="G1" s="5" t="s">
        <v>1863</v>
      </c>
      <c r="H1" s="5" t="s">
        <v>1864</v>
      </c>
      <c r="I1" s="5" t="s">
        <v>4058</v>
      </c>
      <c r="J1" s="5" t="s">
        <v>4059</v>
      </c>
      <c r="K1" s="5" t="s">
        <v>4061</v>
      </c>
      <c r="L1" s="5" t="s">
        <v>1865</v>
      </c>
      <c r="M1" s="5" t="s">
        <v>1866</v>
      </c>
      <c r="N1" s="5" t="s">
        <v>1867</v>
      </c>
      <c r="O1" s="5" t="s">
        <v>5018</v>
      </c>
      <c r="P1" s="5" t="s">
        <v>4079</v>
      </c>
      <c r="Q1" s="5" t="s">
        <v>4063</v>
      </c>
    </row>
    <row r="2" spans="1:17" x14ac:dyDescent="0.2">
      <c r="A2" s="22" t="s">
        <v>365</v>
      </c>
      <c r="B2" s="22" t="s">
        <v>366</v>
      </c>
      <c r="C2" s="22">
        <v>3.3833183820000001</v>
      </c>
      <c r="D2" s="23">
        <v>5.2500000000000005E-10</v>
      </c>
      <c r="E2" s="22" t="s">
        <v>5027</v>
      </c>
      <c r="F2" s="22" t="s">
        <v>3341</v>
      </c>
      <c r="G2" s="22"/>
      <c r="H2" s="22"/>
      <c r="I2" s="22" t="s">
        <v>1869</v>
      </c>
      <c r="J2" s="22" t="s">
        <v>1869</v>
      </c>
      <c r="K2" s="22" t="s">
        <v>1988</v>
      </c>
      <c r="L2" s="22"/>
      <c r="M2" s="22"/>
      <c r="N2" s="22"/>
      <c r="O2" s="22"/>
      <c r="P2" s="22" t="s">
        <v>2</v>
      </c>
      <c r="Q2" s="22" t="s">
        <v>5</v>
      </c>
    </row>
    <row r="3" spans="1:17" x14ac:dyDescent="0.2">
      <c r="A3" s="22" t="s">
        <v>348</v>
      </c>
      <c r="B3" s="22" t="s">
        <v>349</v>
      </c>
      <c r="C3" s="22">
        <v>2.2842280740000001</v>
      </c>
      <c r="D3" s="23">
        <v>1.16E-8</v>
      </c>
      <c r="E3" s="22" t="s">
        <v>5027</v>
      </c>
      <c r="F3" s="22" t="s">
        <v>1899</v>
      </c>
      <c r="G3" s="22"/>
      <c r="H3" s="22"/>
      <c r="I3" s="22" t="s">
        <v>1869</v>
      </c>
      <c r="J3" s="22" t="s">
        <v>1869</v>
      </c>
      <c r="K3" s="22" t="s">
        <v>1988</v>
      </c>
      <c r="L3" s="22"/>
      <c r="M3" s="22"/>
      <c r="N3" s="22"/>
      <c r="O3" s="22"/>
      <c r="P3" s="22" t="s">
        <v>2</v>
      </c>
      <c r="Q3" s="22" t="s">
        <v>5</v>
      </c>
    </row>
    <row r="4" spans="1:17" x14ac:dyDescent="0.2">
      <c r="A4" s="22" t="s">
        <v>1813</v>
      </c>
      <c r="B4" s="22" t="s">
        <v>1814</v>
      </c>
      <c r="C4" s="22">
        <v>2.1866174809999999</v>
      </c>
      <c r="D4" s="22">
        <v>9.5581699999999997E-4</v>
      </c>
      <c r="E4" s="22" t="s">
        <v>5027</v>
      </c>
      <c r="F4" s="22" t="s">
        <v>3343</v>
      </c>
      <c r="G4" s="22"/>
      <c r="H4" s="22"/>
      <c r="I4" s="22" t="s">
        <v>1869</v>
      </c>
      <c r="J4" s="22" t="s">
        <v>1869</v>
      </c>
      <c r="K4" s="22" t="s">
        <v>1988</v>
      </c>
      <c r="L4" s="22" t="s">
        <v>3344</v>
      </c>
      <c r="M4" s="22" t="s">
        <v>3345</v>
      </c>
      <c r="N4" s="22" t="s">
        <v>1986</v>
      </c>
      <c r="O4" s="22"/>
      <c r="P4" s="22" t="s">
        <v>2</v>
      </c>
      <c r="Q4" s="22" t="s">
        <v>5</v>
      </c>
    </row>
    <row r="5" spans="1:17" x14ac:dyDescent="0.2">
      <c r="A5" s="29" t="s">
        <v>878</v>
      </c>
      <c r="B5" s="29" t="s">
        <v>880</v>
      </c>
      <c r="C5" s="29">
        <v>3.5144410709999998</v>
      </c>
      <c r="D5" s="34">
        <v>1.11E-5</v>
      </c>
      <c r="E5" s="34" t="s">
        <v>5028</v>
      </c>
      <c r="F5" s="29" t="s">
        <v>2746</v>
      </c>
      <c r="G5" s="29" t="s">
        <v>2747</v>
      </c>
      <c r="H5" s="29" t="s">
        <v>2748</v>
      </c>
      <c r="I5" s="29" t="s">
        <v>1869</v>
      </c>
      <c r="J5" s="29" t="s">
        <v>1869</v>
      </c>
      <c r="K5" s="29" t="s">
        <v>1871</v>
      </c>
      <c r="L5" s="29" t="s">
        <v>2749</v>
      </c>
      <c r="M5" s="29" t="s">
        <v>2750</v>
      </c>
      <c r="N5" s="29" t="s">
        <v>1905</v>
      </c>
      <c r="O5" s="29"/>
      <c r="P5" s="29" t="s">
        <v>5</v>
      </c>
      <c r="Q5" s="29" t="s">
        <v>5</v>
      </c>
    </row>
    <row r="6" spans="1:17" x14ac:dyDescent="0.2">
      <c r="A6" s="29" t="s">
        <v>961</v>
      </c>
      <c r="B6" s="29" t="s">
        <v>963</v>
      </c>
      <c r="C6" s="29">
        <v>3.4551076620000001</v>
      </c>
      <c r="D6" s="34">
        <v>5.6799999999999998E-5</v>
      </c>
      <c r="E6" s="34" t="s">
        <v>5028</v>
      </c>
      <c r="F6" s="29" t="s">
        <v>2741</v>
      </c>
      <c r="G6" s="29" t="s">
        <v>2742</v>
      </c>
      <c r="H6" s="29" t="s">
        <v>2743</v>
      </c>
      <c r="I6" s="29" t="s">
        <v>1869</v>
      </c>
      <c r="J6" s="29" t="s">
        <v>1869</v>
      </c>
      <c r="K6" s="29" t="s">
        <v>1871</v>
      </c>
      <c r="L6" s="29" t="s">
        <v>2744</v>
      </c>
      <c r="M6" s="29" t="s">
        <v>2745</v>
      </c>
      <c r="N6" s="29" t="s">
        <v>1905</v>
      </c>
      <c r="O6" s="29"/>
      <c r="P6" s="29" t="s">
        <v>5</v>
      </c>
      <c r="Q6" s="29" t="s">
        <v>5</v>
      </c>
    </row>
    <row r="7" spans="1:17" x14ac:dyDescent="0.2">
      <c r="A7" s="11" t="s">
        <v>1183</v>
      </c>
      <c r="B7" s="11" t="s">
        <v>3506</v>
      </c>
      <c r="C7" s="11">
        <v>5.5404129129999999</v>
      </c>
      <c r="D7" s="12">
        <v>7.0200000000000002E-9</v>
      </c>
      <c r="E7" s="11" t="s">
        <v>5029</v>
      </c>
      <c r="F7" s="11" t="s">
        <v>2441</v>
      </c>
      <c r="G7" s="11"/>
      <c r="H7" s="11"/>
      <c r="I7" s="11" t="s">
        <v>1869</v>
      </c>
      <c r="J7" s="11" t="s">
        <v>1869</v>
      </c>
      <c r="K7" s="11" t="s">
        <v>1890</v>
      </c>
      <c r="L7" s="11"/>
      <c r="M7" s="11"/>
      <c r="N7" s="11"/>
      <c r="O7" s="11"/>
      <c r="P7" s="11" t="s">
        <v>2</v>
      </c>
      <c r="Q7" s="11" t="s">
        <v>5</v>
      </c>
    </row>
    <row r="8" spans="1:17" x14ac:dyDescent="0.2">
      <c r="A8" s="11" t="s">
        <v>1093</v>
      </c>
      <c r="B8" s="11" t="s">
        <v>3507</v>
      </c>
      <c r="C8" s="11">
        <v>5.4263670380000004</v>
      </c>
      <c r="D8" s="12">
        <v>1.0700000000000001E-10</v>
      </c>
      <c r="E8" s="11" t="s">
        <v>5029</v>
      </c>
      <c r="F8" s="11" t="s">
        <v>3508</v>
      </c>
      <c r="G8" s="11"/>
      <c r="H8" s="11"/>
      <c r="I8" s="11" t="s">
        <v>3509</v>
      </c>
      <c r="J8" s="11" t="s">
        <v>3510</v>
      </c>
      <c r="K8" s="11" t="s">
        <v>1988</v>
      </c>
      <c r="L8" s="11"/>
      <c r="M8" s="11"/>
      <c r="N8" s="11"/>
      <c r="O8" s="11"/>
      <c r="P8" s="11" t="s">
        <v>5</v>
      </c>
      <c r="Q8" s="11" t="s">
        <v>5</v>
      </c>
    </row>
    <row r="9" spans="1:17" x14ac:dyDescent="0.2">
      <c r="A9" s="35" t="s">
        <v>1740</v>
      </c>
      <c r="B9" s="11" t="s">
        <v>3511</v>
      </c>
      <c r="C9" s="11">
        <v>4.9754892059999998</v>
      </c>
      <c r="D9" s="12">
        <v>1.0700000000000001E-10</v>
      </c>
      <c r="E9" s="11" t="s">
        <v>5029</v>
      </c>
      <c r="F9" s="11" t="s">
        <v>2767</v>
      </c>
      <c r="G9" s="11" t="s">
        <v>2768</v>
      </c>
      <c r="H9" s="11" t="s">
        <v>2769</v>
      </c>
      <c r="I9" s="11" t="s">
        <v>1869</v>
      </c>
      <c r="J9" s="11" t="s">
        <v>1869</v>
      </c>
      <c r="K9" s="11" t="s">
        <v>1890</v>
      </c>
      <c r="L9" s="11" t="s">
        <v>2770</v>
      </c>
      <c r="M9" s="11" t="s">
        <v>2771</v>
      </c>
      <c r="N9" s="11" t="s">
        <v>1893</v>
      </c>
      <c r="O9" s="11" t="s">
        <v>4073</v>
      </c>
      <c r="P9" s="11" t="s">
        <v>2</v>
      </c>
      <c r="Q9" s="11" t="s">
        <v>5</v>
      </c>
    </row>
    <row r="10" spans="1:17" x14ac:dyDescent="0.2">
      <c r="A10" s="11" t="s">
        <v>265</v>
      </c>
      <c r="B10" s="11" t="s">
        <v>3495</v>
      </c>
      <c r="C10" s="11">
        <v>4.8116336899999999</v>
      </c>
      <c r="D10" s="12">
        <v>2.4000000000000001E-11</v>
      </c>
      <c r="E10" s="11" t="s">
        <v>5029</v>
      </c>
      <c r="F10" s="11" t="s">
        <v>2339</v>
      </c>
      <c r="G10" s="11" t="s">
        <v>2340</v>
      </c>
      <c r="H10" s="11" t="s">
        <v>2341</v>
      </c>
      <c r="I10" s="11" t="s">
        <v>1869</v>
      </c>
      <c r="J10" s="11" t="s">
        <v>1869</v>
      </c>
      <c r="K10" s="11" t="s">
        <v>1871</v>
      </c>
      <c r="L10" s="11" t="s">
        <v>2342</v>
      </c>
      <c r="M10" s="11" t="s">
        <v>2343</v>
      </c>
      <c r="N10" s="11" t="s">
        <v>2344</v>
      </c>
      <c r="O10" s="11" t="s">
        <v>4077</v>
      </c>
      <c r="P10" s="11" t="s">
        <v>5</v>
      </c>
      <c r="Q10" s="11" t="s">
        <v>5</v>
      </c>
    </row>
    <row r="11" spans="1:17" x14ac:dyDescent="0.2">
      <c r="A11" s="11" t="s">
        <v>1200</v>
      </c>
      <c r="B11" s="11" t="s">
        <v>3496</v>
      </c>
      <c r="C11" s="11">
        <v>4.64661743</v>
      </c>
      <c r="D11" s="12">
        <v>1.8399999999999998E-12</v>
      </c>
      <c r="E11" s="11" t="s">
        <v>5029</v>
      </c>
      <c r="F11" s="11" t="s">
        <v>3497</v>
      </c>
      <c r="G11" s="11" t="s">
        <v>3498</v>
      </c>
      <c r="H11" s="11" t="s">
        <v>3499</v>
      </c>
      <c r="I11" s="11" t="s">
        <v>1869</v>
      </c>
      <c r="J11" s="11" t="s">
        <v>1869</v>
      </c>
      <c r="K11" s="11" t="s">
        <v>1890</v>
      </c>
      <c r="L11" s="11"/>
      <c r="M11" s="11"/>
      <c r="N11" s="11"/>
      <c r="O11" s="11"/>
      <c r="P11" s="11" t="s">
        <v>2</v>
      </c>
      <c r="Q11" s="11" t="s">
        <v>5</v>
      </c>
    </row>
    <row r="12" spans="1:17" x14ac:dyDescent="0.2">
      <c r="A12" s="11" t="s">
        <v>1272</v>
      </c>
      <c r="B12" s="11" t="s">
        <v>1273</v>
      </c>
      <c r="C12" s="11">
        <v>4.5898507329999996</v>
      </c>
      <c r="D12" s="12">
        <v>1.2100000000000001E-8</v>
      </c>
      <c r="E12" s="11" t="s">
        <v>5029</v>
      </c>
      <c r="F12" s="11" t="s">
        <v>3500</v>
      </c>
      <c r="G12" s="11" t="s">
        <v>3501</v>
      </c>
      <c r="H12" s="11" t="s">
        <v>3502</v>
      </c>
      <c r="I12" s="11" t="s">
        <v>1869</v>
      </c>
      <c r="J12" s="11" t="s">
        <v>1869</v>
      </c>
      <c r="K12" s="11" t="s">
        <v>1890</v>
      </c>
      <c r="L12" s="11" t="s">
        <v>3503</v>
      </c>
      <c r="M12" s="11" t="s">
        <v>3504</v>
      </c>
      <c r="N12" s="11" t="s">
        <v>1893</v>
      </c>
      <c r="O12" s="11" t="s">
        <v>4073</v>
      </c>
      <c r="P12" s="11" t="s">
        <v>2</v>
      </c>
      <c r="Q12" s="11" t="s">
        <v>5</v>
      </c>
    </row>
    <row r="13" spans="1:17" x14ac:dyDescent="0.2">
      <c r="A13" s="11" t="s">
        <v>1290</v>
      </c>
      <c r="B13" s="11" t="s">
        <v>1291</v>
      </c>
      <c r="C13" s="11">
        <v>3.1042741039999999</v>
      </c>
      <c r="D13" s="12">
        <v>1.37E-6</v>
      </c>
      <c r="E13" s="11" t="s">
        <v>5029</v>
      </c>
      <c r="F13" s="11" t="s">
        <v>3512</v>
      </c>
      <c r="G13" s="11" t="s">
        <v>3513</v>
      </c>
      <c r="H13" s="11" t="s">
        <v>3514</v>
      </c>
      <c r="I13" s="11" t="s">
        <v>1869</v>
      </c>
      <c r="J13" s="11" t="s">
        <v>1869</v>
      </c>
      <c r="K13" s="11" t="s">
        <v>1988</v>
      </c>
      <c r="L13" s="11"/>
      <c r="M13" s="11"/>
      <c r="N13" s="11"/>
      <c r="O13" s="11"/>
      <c r="P13" s="11" t="s">
        <v>2</v>
      </c>
      <c r="Q13" s="11" t="s">
        <v>5</v>
      </c>
    </row>
    <row r="14" spans="1:17" x14ac:dyDescent="0.2">
      <c r="A14" s="11" t="s">
        <v>1218</v>
      </c>
      <c r="B14" s="11" t="s">
        <v>1219</v>
      </c>
      <c r="C14" s="11">
        <v>2.0449302669999998</v>
      </c>
      <c r="D14" s="11">
        <v>2.8867999999999998E-4</v>
      </c>
      <c r="E14" s="11" t="s">
        <v>5029</v>
      </c>
      <c r="F14" s="11" t="s">
        <v>3505</v>
      </c>
      <c r="G14" s="11"/>
      <c r="H14" s="11"/>
      <c r="I14" s="11" t="s">
        <v>1869</v>
      </c>
      <c r="J14" s="11" t="s">
        <v>1869</v>
      </c>
      <c r="K14" s="11" t="s">
        <v>1871</v>
      </c>
      <c r="L14" s="11"/>
      <c r="M14" s="11"/>
      <c r="N14" s="11"/>
      <c r="O14" s="11"/>
      <c r="P14" s="11" t="s">
        <v>2</v>
      </c>
      <c r="Q14" s="11" t="s">
        <v>5</v>
      </c>
    </row>
    <row r="15" spans="1:17" x14ac:dyDescent="0.2">
      <c r="A15" s="36" t="s">
        <v>1546</v>
      </c>
      <c r="B15" s="36" t="s">
        <v>1547</v>
      </c>
      <c r="C15" s="36">
        <v>7.0591795560000001</v>
      </c>
      <c r="D15" s="36">
        <v>4.853413E-3</v>
      </c>
      <c r="E15" s="36" t="s">
        <v>5022</v>
      </c>
      <c r="F15" s="36" t="s">
        <v>2400</v>
      </c>
      <c r="G15" s="36" t="s">
        <v>1895</v>
      </c>
      <c r="H15" s="36" t="s">
        <v>2401</v>
      </c>
      <c r="I15" s="36" t="s">
        <v>1869</v>
      </c>
      <c r="J15" s="36" t="s">
        <v>1869</v>
      </c>
      <c r="K15" s="36" t="s">
        <v>1890</v>
      </c>
      <c r="L15" s="36" t="s">
        <v>2214</v>
      </c>
      <c r="M15" s="36" t="s">
        <v>2215</v>
      </c>
      <c r="N15" s="36" t="s">
        <v>1893</v>
      </c>
      <c r="O15" s="36" t="s">
        <v>4069</v>
      </c>
      <c r="P15" s="36" t="s">
        <v>5</v>
      </c>
      <c r="Q15" s="36" t="s">
        <v>2</v>
      </c>
    </row>
    <row r="16" spans="1:17" x14ac:dyDescent="0.2">
      <c r="A16" s="36" t="s">
        <v>4314</v>
      </c>
      <c r="B16" s="36" t="s">
        <v>4313</v>
      </c>
      <c r="C16" s="36">
        <v>5.1550027150000002</v>
      </c>
      <c r="D16" s="37">
        <v>1.0499999999999999E-6</v>
      </c>
      <c r="E16" s="36" t="s">
        <v>5022</v>
      </c>
      <c r="F16" s="36" t="s">
        <v>2488</v>
      </c>
      <c r="G16" s="36" t="s">
        <v>1895</v>
      </c>
      <c r="H16" s="36" t="s">
        <v>2489</v>
      </c>
      <c r="I16" s="36" t="s">
        <v>1869</v>
      </c>
      <c r="J16" s="36" t="s">
        <v>1869</v>
      </c>
      <c r="K16" s="36" t="s">
        <v>1890</v>
      </c>
      <c r="L16" s="36" t="s">
        <v>2210</v>
      </c>
      <c r="M16" s="36" t="s">
        <v>2211</v>
      </c>
      <c r="N16" s="36" t="s">
        <v>1893</v>
      </c>
      <c r="O16" s="36" t="s">
        <v>4069</v>
      </c>
      <c r="P16" s="36" t="s">
        <v>2</v>
      </c>
      <c r="Q16" s="36" t="s">
        <v>2</v>
      </c>
    </row>
    <row r="17" spans="1:17" x14ac:dyDescent="0.2">
      <c r="A17" s="36" t="s">
        <v>955</v>
      </c>
      <c r="B17" s="36" t="s">
        <v>957</v>
      </c>
      <c r="C17" s="36">
        <v>5.0324906619999998</v>
      </c>
      <c r="D17" s="37">
        <v>1.0000000000000001E-5</v>
      </c>
      <c r="E17" s="36" t="s">
        <v>5022</v>
      </c>
      <c r="F17" s="36" t="s">
        <v>2407</v>
      </c>
      <c r="G17" s="36"/>
      <c r="H17" s="36" t="s">
        <v>2408</v>
      </c>
      <c r="I17" s="36" t="s">
        <v>1869</v>
      </c>
      <c r="J17" s="36" t="s">
        <v>1869</v>
      </c>
      <c r="K17" s="36" t="s">
        <v>1871</v>
      </c>
      <c r="L17" s="36" t="s">
        <v>2222</v>
      </c>
      <c r="M17" s="36" t="s">
        <v>2223</v>
      </c>
      <c r="N17" s="36" t="s">
        <v>1893</v>
      </c>
      <c r="O17" s="36" t="s">
        <v>4069</v>
      </c>
      <c r="P17" s="36" t="s">
        <v>5</v>
      </c>
      <c r="Q17" s="36" t="s">
        <v>5</v>
      </c>
    </row>
    <row r="18" spans="1:17" x14ac:dyDescent="0.2">
      <c r="A18" s="36" t="s">
        <v>1556</v>
      </c>
      <c r="B18" s="36" t="s">
        <v>1557</v>
      </c>
      <c r="C18" s="36">
        <v>4.8937878069999998</v>
      </c>
      <c r="D18" s="37">
        <v>3.3699999999999997E-8</v>
      </c>
      <c r="E18" s="36" t="s">
        <v>5022</v>
      </c>
      <c r="F18" s="36" t="s">
        <v>3473</v>
      </c>
      <c r="G18" s="36"/>
      <c r="H18" s="36" t="s">
        <v>2415</v>
      </c>
      <c r="I18" s="36" t="s">
        <v>1869</v>
      </c>
      <c r="J18" s="36" t="s">
        <v>1869</v>
      </c>
      <c r="K18" s="36" t="s">
        <v>1988</v>
      </c>
      <c r="L18" s="36" t="s">
        <v>2218</v>
      </c>
      <c r="M18" s="36" t="s">
        <v>2219</v>
      </c>
      <c r="N18" s="36" t="s">
        <v>1893</v>
      </c>
      <c r="O18" s="36" t="s">
        <v>4069</v>
      </c>
      <c r="P18" s="36" t="s">
        <v>2</v>
      </c>
      <c r="Q18" s="36" t="s">
        <v>5</v>
      </c>
    </row>
    <row r="19" spans="1:17" x14ac:dyDescent="0.2">
      <c r="A19" s="36" t="s">
        <v>339</v>
      </c>
      <c r="B19" s="36" t="s">
        <v>340</v>
      </c>
      <c r="C19" s="36">
        <v>4.487347797</v>
      </c>
      <c r="D19" s="37">
        <v>3.29E-5</v>
      </c>
      <c r="E19" s="36" t="s">
        <v>5022</v>
      </c>
      <c r="F19" s="36" t="s">
        <v>2407</v>
      </c>
      <c r="G19" s="36"/>
      <c r="H19" s="36" t="s">
        <v>2408</v>
      </c>
      <c r="I19" s="36" t="s">
        <v>1869</v>
      </c>
      <c r="J19" s="36" t="s">
        <v>1869</v>
      </c>
      <c r="K19" s="36" t="s">
        <v>1890</v>
      </c>
      <c r="L19" s="36" t="s">
        <v>2222</v>
      </c>
      <c r="M19" s="36" t="s">
        <v>2223</v>
      </c>
      <c r="N19" s="36" t="s">
        <v>1893</v>
      </c>
      <c r="O19" s="36" t="s">
        <v>4069</v>
      </c>
      <c r="P19" s="36" t="s">
        <v>2</v>
      </c>
      <c r="Q19" s="36" t="s">
        <v>5</v>
      </c>
    </row>
    <row r="20" spans="1:17" x14ac:dyDescent="0.2">
      <c r="A20" s="36" t="s">
        <v>1558</v>
      </c>
      <c r="B20" s="36" t="s">
        <v>1559</v>
      </c>
      <c r="C20" s="36">
        <v>4.3405579400000001</v>
      </c>
      <c r="D20" s="36">
        <v>1.4191599999999999E-4</v>
      </c>
      <c r="E20" s="36" t="s">
        <v>5022</v>
      </c>
      <c r="F20" s="36" t="s">
        <v>2400</v>
      </c>
      <c r="G20" s="36" t="s">
        <v>1895</v>
      </c>
      <c r="H20" s="36" t="s">
        <v>2401</v>
      </c>
      <c r="I20" s="36" t="s">
        <v>1869</v>
      </c>
      <c r="J20" s="36" t="s">
        <v>1869</v>
      </c>
      <c r="K20" s="36" t="s">
        <v>1890</v>
      </c>
      <c r="L20" s="36" t="s">
        <v>2214</v>
      </c>
      <c r="M20" s="36" t="s">
        <v>2215</v>
      </c>
      <c r="N20" s="36" t="s">
        <v>1893</v>
      </c>
      <c r="O20" s="36" t="s">
        <v>4069</v>
      </c>
      <c r="P20" s="36" t="s">
        <v>2</v>
      </c>
      <c r="Q20" s="36" t="s">
        <v>5</v>
      </c>
    </row>
    <row r="21" spans="1:17" x14ac:dyDescent="0.2">
      <c r="A21" s="36" t="s">
        <v>510</v>
      </c>
      <c r="B21" s="36" t="s">
        <v>511</v>
      </c>
      <c r="C21" s="36">
        <v>4.2593882990000003</v>
      </c>
      <c r="D21" s="37">
        <v>1.19E-5</v>
      </c>
      <c r="E21" s="36" t="s">
        <v>5022</v>
      </c>
      <c r="F21" s="36" t="s">
        <v>3367</v>
      </c>
      <c r="G21" s="36"/>
      <c r="H21" s="36" t="s">
        <v>3368</v>
      </c>
      <c r="I21" s="36" t="s">
        <v>1869</v>
      </c>
      <c r="J21" s="36" t="s">
        <v>1869</v>
      </c>
      <c r="K21" s="36" t="s">
        <v>1890</v>
      </c>
      <c r="L21" s="36" t="s">
        <v>2218</v>
      </c>
      <c r="M21" s="36" t="s">
        <v>2219</v>
      </c>
      <c r="N21" s="36" t="s">
        <v>1893</v>
      </c>
      <c r="O21" s="36" t="s">
        <v>4069</v>
      </c>
      <c r="P21" s="36" t="s">
        <v>2</v>
      </c>
      <c r="Q21" s="36" t="s">
        <v>5</v>
      </c>
    </row>
    <row r="22" spans="1:17" x14ac:dyDescent="0.2">
      <c r="A22" s="36" t="s">
        <v>1011</v>
      </c>
      <c r="B22" s="36" t="s">
        <v>1012</v>
      </c>
      <c r="C22" s="36">
        <v>3.8823263849999998</v>
      </c>
      <c r="D22" s="37">
        <v>7.4900000000000003E-6</v>
      </c>
      <c r="E22" s="36" t="s">
        <v>5022</v>
      </c>
      <c r="F22" s="36" t="s">
        <v>2212</v>
      </c>
      <c r="G22" s="36" t="s">
        <v>1895</v>
      </c>
      <c r="H22" s="36" t="s">
        <v>2213</v>
      </c>
      <c r="I22" s="36" t="s">
        <v>1869</v>
      </c>
      <c r="J22" s="36" t="s">
        <v>1869</v>
      </c>
      <c r="K22" s="36" t="s">
        <v>1988</v>
      </c>
      <c r="L22" s="36" t="s">
        <v>2214</v>
      </c>
      <c r="M22" s="36" t="s">
        <v>2215</v>
      </c>
      <c r="N22" s="36" t="s">
        <v>1893</v>
      </c>
      <c r="O22" s="36" t="s">
        <v>4069</v>
      </c>
      <c r="P22" s="36" t="s">
        <v>2</v>
      </c>
      <c r="Q22" s="36" t="s">
        <v>5</v>
      </c>
    </row>
    <row r="23" spans="1:17" x14ac:dyDescent="0.2">
      <c r="A23" s="36" t="s">
        <v>1409</v>
      </c>
      <c r="B23" s="36" t="s">
        <v>4310</v>
      </c>
      <c r="C23" s="36">
        <v>3.741616987</v>
      </c>
      <c r="D23" s="36">
        <v>7.8654899999999999E-4</v>
      </c>
      <c r="E23" s="36" t="s">
        <v>5022</v>
      </c>
      <c r="F23" s="36" t="s">
        <v>2212</v>
      </c>
      <c r="G23" s="36" t="s">
        <v>1895</v>
      </c>
      <c r="H23" s="36" t="s">
        <v>2213</v>
      </c>
      <c r="I23" s="36" t="s">
        <v>1869</v>
      </c>
      <c r="J23" s="36" t="s">
        <v>1869</v>
      </c>
      <c r="K23" s="36" t="s">
        <v>1890</v>
      </c>
      <c r="L23" s="36" t="s">
        <v>2214</v>
      </c>
      <c r="M23" s="36" t="s">
        <v>2215</v>
      </c>
      <c r="N23" s="36" t="s">
        <v>1893</v>
      </c>
      <c r="O23" s="36" t="s">
        <v>4069</v>
      </c>
      <c r="P23" s="36" t="s">
        <v>2</v>
      </c>
      <c r="Q23" s="36" t="s">
        <v>2</v>
      </c>
    </row>
    <row r="24" spans="1:17" x14ac:dyDescent="0.2">
      <c r="A24" s="36" t="s">
        <v>1363</v>
      </c>
      <c r="B24" s="36" t="s">
        <v>4304</v>
      </c>
      <c r="C24" s="36">
        <v>3.6739840400000001</v>
      </c>
      <c r="D24" s="36">
        <v>8.7582690000000008E-3</v>
      </c>
      <c r="E24" s="36" t="s">
        <v>5022</v>
      </c>
      <c r="F24" s="36" t="s">
        <v>2407</v>
      </c>
      <c r="G24" s="36"/>
      <c r="H24" s="36" t="s">
        <v>2408</v>
      </c>
      <c r="I24" s="36" t="s">
        <v>1869</v>
      </c>
      <c r="J24" s="36" t="s">
        <v>1869</v>
      </c>
      <c r="K24" s="36" t="s">
        <v>1890</v>
      </c>
      <c r="L24" s="36" t="s">
        <v>2222</v>
      </c>
      <c r="M24" s="36" t="s">
        <v>2223</v>
      </c>
      <c r="N24" s="36" t="s">
        <v>1893</v>
      </c>
      <c r="O24" s="36" t="s">
        <v>4069</v>
      </c>
      <c r="P24" s="36" t="s">
        <v>5</v>
      </c>
      <c r="Q24" s="36" t="s">
        <v>2</v>
      </c>
    </row>
    <row r="25" spans="1:17" x14ac:dyDescent="0.2">
      <c r="A25" s="36" t="s">
        <v>285</v>
      </c>
      <c r="B25" s="36" t="s">
        <v>4309</v>
      </c>
      <c r="C25" s="36">
        <v>3.5033252969999999</v>
      </c>
      <c r="D25" s="36">
        <v>1.3986199999999999E-3</v>
      </c>
      <c r="E25" s="36" t="s">
        <v>5022</v>
      </c>
      <c r="F25" s="36" t="s">
        <v>2763</v>
      </c>
      <c r="G25" s="36" t="s">
        <v>1895</v>
      </c>
      <c r="H25" s="36" t="s">
        <v>2764</v>
      </c>
      <c r="I25" s="36" t="s">
        <v>1869</v>
      </c>
      <c r="J25" s="36" t="s">
        <v>1869</v>
      </c>
      <c r="K25" s="36" t="s">
        <v>1890</v>
      </c>
      <c r="L25" s="36" t="s">
        <v>2210</v>
      </c>
      <c r="M25" s="36" t="s">
        <v>2211</v>
      </c>
      <c r="N25" s="36" t="s">
        <v>1893</v>
      </c>
      <c r="O25" s="36" t="s">
        <v>4069</v>
      </c>
      <c r="P25" s="36" t="s">
        <v>2</v>
      </c>
      <c r="Q25" s="36" t="s">
        <v>2</v>
      </c>
    </row>
    <row r="26" spans="1:17" x14ac:dyDescent="0.2">
      <c r="A26" s="36" t="s">
        <v>1115</v>
      </c>
      <c r="B26" s="36" t="s">
        <v>1116</v>
      </c>
      <c r="C26" s="36">
        <v>3.4633894750000001</v>
      </c>
      <c r="D26" s="37">
        <v>3.3000000000000002E-6</v>
      </c>
      <c r="E26" s="36" t="s">
        <v>5022</v>
      </c>
      <c r="F26" s="36" t="s">
        <v>2216</v>
      </c>
      <c r="G26" s="36"/>
      <c r="H26" s="36" t="s">
        <v>2217</v>
      </c>
      <c r="I26" s="36" t="s">
        <v>1869</v>
      </c>
      <c r="J26" s="36" t="s">
        <v>1869</v>
      </c>
      <c r="K26" s="36" t="s">
        <v>1988</v>
      </c>
      <c r="L26" s="36" t="s">
        <v>2218</v>
      </c>
      <c r="M26" s="36" t="s">
        <v>2219</v>
      </c>
      <c r="N26" s="36" t="s">
        <v>1893</v>
      </c>
      <c r="O26" s="36" t="s">
        <v>4069</v>
      </c>
      <c r="P26" s="36" t="s">
        <v>2</v>
      </c>
      <c r="Q26" s="36" t="s">
        <v>5</v>
      </c>
    </row>
    <row r="27" spans="1:17" x14ac:dyDescent="0.2">
      <c r="A27" s="36" t="s">
        <v>1342</v>
      </c>
      <c r="B27" s="36" t="s">
        <v>1343</v>
      </c>
      <c r="C27" s="36">
        <v>3.3670301450000002</v>
      </c>
      <c r="D27" s="36">
        <v>3.7547079999999998E-3</v>
      </c>
      <c r="E27" s="36" t="s">
        <v>5022</v>
      </c>
      <c r="F27" s="36" t="s">
        <v>2763</v>
      </c>
      <c r="G27" s="36" t="s">
        <v>1895</v>
      </c>
      <c r="H27" s="36" t="s">
        <v>2764</v>
      </c>
      <c r="I27" s="36" t="s">
        <v>1869</v>
      </c>
      <c r="J27" s="36" t="s">
        <v>1869</v>
      </c>
      <c r="K27" s="36" t="s">
        <v>1890</v>
      </c>
      <c r="L27" s="36" t="s">
        <v>2210</v>
      </c>
      <c r="M27" s="36" t="s">
        <v>2211</v>
      </c>
      <c r="N27" s="36" t="s">
        <v>1893</v>
      </c>
      <c r="O27" s="36" t="s">
        <v>4069</v>
      </c>
      <c r="P27" s="36" t="s">
        <v>2</v>
      </c>
      <c r="Q27" s="36" t="s">
        <v>5</v>
      </c>
    </row>
    <row r="28" spans="1:17" x14ac:dyDescent="0.2">
      <c r="A28" s="36" t="s">
        <v>1452</v>
      </c>
      <c r="B28" s="36" t="s">
        <v>1453</v>
      </c>
      <c r="C28" s="36">
        <v>3.0281356939999999</v>
      </c>
      <c r="D28" s="37">
        <v>1.8099999999999999E-7</v>
      </c>
      <c r="E28" s="36" t="s">
        <v>5022</v>
      </c>
      <c r="F28" s="36" t="s">
        <v>3416</v>
      </c>
      <c r="G28" s="36"/>
      <c r="H28" s="36" t="s">
        <v>3417</v>
      </c>
      <c r="I28" s="36" t="s">
        <v>1869</v>
      </c>
      <c r="J28" s="36" t="s">
        <v>1869</v>
      </c>
      <c r="K28" s="36" t="s">
        <v>1988</v>
      </c>
      <c r="L28" s="36" t="s">
        <v>2222</v>
      </c>
      <c r="M28" s="36" t="s">
        <v>2223</v>
      </c>
      <c r="N28" s="36" t="s">
        <v>1893</v>
      </c>
      <c r="O28" s="36" t="s">
        <v>4069</v>
      </c>
      <c r="P28" s="36" t="s">
        <v>2</v>
      </c>
      <c r="Q28" s="36" t="s">
        <v>5</v>
      </c>
    </row>
    <row r="29" spans="1:17" x14ac:dyDescent="0.2">
      <c r="A29" s="36" t="s">
        <v>1472</v>
      </c>
      <c r="B29" s="36" t="s">
        <v>1473</v>
      </c>
      <c r="C29" s="36">
        <v>2.9199407389999998</v>
      </c>
      <c r="D29" s="37">
        <v>2.7800000000000002E-10</v>
      </c>
      <c r="E29" s="36" t="s">
        <v>5022</v>
      </c>
      <c r="F29" s="36" t="s">
        <v>2216</v>
      </c>
      <c r="G29" s="36"/>
      <c r="H29" s="36" t="s">
        <v>2217</v>
      </c>
      <c r="I29" s="36" t="s">
        <v>1869</v>
      </c>
      <c r="J29" s="36" t="s">
        <v>1869</v>
      </c>
      <c r="K29" s="36" t="s">
        <v>1890</v>
      </c>
      <c r="L29" s="36" t="s">
        <v>2218</v>
      </c>
      <c r="M29" s="36" t="s">
        <v>2219</v>
      </c>
      <c r="N29" s="36" t="s">
        <v>1893</v>
      </c>
      <c r="O29" s="36" t="s">
        <v>4069</v>
      </c>
      <c r="P29" s="36" t="s">
        <v>5</v>
      </c>
      <c r="Q29" s="36" t="s">
        <v>5</v>
      </c>
    </row>
    <row r="30" spans="1:17" x14ac:dyDescent="0.2">
      <c r="A30" s="36" t="s">
        <v>12</v>
      </c>
      <c r="B30" s="36" t="s">
        <v>13</v>
      </c>
      <c r="C30" s="36">
        <v>2.8066766849999998</v>
      </c>
      <c r="D30" s="36">
        <v>3.3669630000000002E-3</v>
      </c>
      <c r="E30" s="36" t="s">
        <v>5022</v>
      </c>
      <c r="F30" s="36" t="s">
        <v>2477</v>
      </c>
      <c r="G30" s="36" t="s">
        <v>1895</v>
      </c>
      <c r="H30" s="36" t="s">
        <v>3058</v>
      </c>
      <c r="I30" s="36" t="s">
        <v>1869</v>
      </c>
      <c r="J30" s="36" t="s">
        <v>1869</v>
      </c>
      <c r="K30" s="36" t="s">
        <v>1871</v>
      </c>
      <c r="L30" s="36" t="s">
        <v>2210</v>
      </c>
      <c r="M30" s="36" t="s">
        <v>2211</v>
      </c>
      <c r="N30" s="36" t="s">
        <v>1893</v>
      </c>
      <c r="O30" s="36" t="s">
        <v>4069</v>
      </c>
      <c r="P30" s="36" t="s">
        <v>2</v>
      </c>
      <c r="Q30" s="36" t="s">
        <v>5</v>
      </c>
    </row>
    <row r="31" spans="1:17" x14ac:dyDescent="0.2">
      <c r="A31" s="36" t="s">
        <v>1543</v>
      </c>
      <c r="B31" s="36" t="s">
        <v>1544</v>
      </c>
      <c r="C31" s="36">
        <v>2.8021472040000002</v>
      </c>
      <c r="D31" s="36">
        <v>3.2266640000000002E-3</v>
      </c>
      <c r="E31" s="36" t="s">
        <v>5022</v>
      </c>
      <c r="F31" s="36" t="s">
        <v>2216</v>
      </c>
      <c r="G31" s="36"/>
      <c r="H31" s="36" t="s">
        <v>2415</v>
      </c>
      <c r="I31" s="36" t="s">
        <v>1869</v>
      </c>
      <c r="J31" s="36" t="s">
        <v>1869</v>
      </c>
      <c r="K31" s="36" t="s">
        <v>1890</v>
      </c>
      <c r="L31" s="36" t="s">
        <v>2218</v>
      </c>
      <c r="M31" s="36" t="s">
        <v>2219</v>
      </c>
      <c r="N31" s="36" t="s">
        <v>1893</v>
      </c>
      <c r="O31" s="36" t="s">
        <v>4069</v>
      </c>
      <c r="P31" s="36" t="s">
        <v>5</v>
      </c>
      <c r="Q31" s="36" t="s">
        <v>5</v>
      </c>
    </row>
    <row r="32" spans="1:17" x14ac:dyDescent="0.2">
      <c r="A32" s="36" t="s">
        <v>1580</v>
      </c>
      <c r="B32" s="36" t="s">
        <v>1581</v>
      </c>
      <c r="C32" s="36">
        <v>2.7705612890000002</v>
      </c>
      <c r="D32" s="37">
        <v>9.0100000000000006E-8</v>
      </c>
      <c r="E32" s="36" t="s">
        <v>5022</v>
      </c>
      <c r="F32" s="36" t="s">
        <v>2212</v>
      </c>
      <c r="G32" s="36" t="s">
        <v>1895</v>
      </c>
      <c r="H32" s="36" t="s">
        <v>2213</v>
      </c>
      <c r="I32" s="36" t="s">
        <v>1869</v>
      </c>
      <c r="J32" s="36" t="s">
        <v>1869</v>
      </c>
      <c r="K32" s="36" t="s">
        <v>1890</v>
      </c>
      <c r="L32" s="36" t="s">
        <v>2214</v>
      </c>
      <c r="M32" s="36" t="s">
        <v>2215</v>
      </c>
      <c r="N32" s="36" t="s">
        <v>1893</v>
      </c>
      <c r="O32" s="36" t="s">
        <v>4069</v>
      </c>
      <c r="P32" s="36" t="s">
        <v>5</v>
      </c>
      <c r="Q32" s="36" t="s">
        <v>5</v>
      </c>
    </row>
    <row r="33" spans="1:17" x14ac:dyDescent="0.2">
      <c r="A33" s="36" t="s">
        <v>83</v>
      </c>
      <c r="B33" s="36" t="s">
        <v>84</v>
      </c>
      <c r="C33" s="36">
        <v>2.5368749290000001</v>
      </c>
      <c r="D33" s="36">
        <v>7.180624E-3</v>
      </c>
      <c r="E33" s="36" t="s">
        <v>5022</v>
      </c>
      <c r="F33" s="36" t="s">
        <v>2220</v>
      </c>
      <c r="G33" s="36"/>
      <c r="H33" s="36" t="s">
        <v>2221</v>
      </c>
      <c r="I33" s="36" t="s">
        <v>1869</v>
      </c>
      <c r="J33" s="36" t="s">
        <v>1869</v>
      </c>
      <c r="K33" s="36" t="s">
        <v>1890</v>
      </c>
      <c r="L33" s="36" t="s">
        <v>2222</v>
      </c>
      <c r="M33" s="36" t="s">
        <v>2223</v>
      </c>
      <c r="N33" s="36" t="s">
        <v>1893</v>
      </c>
      <c r="O33" s="36" t="s">
        <v>4069</v>
      </c>
      <c r="P33" s="36" t="s">
        <v>2</v>
      </c>
      <c r="Q33" s="36" t="s">
        <v>2</v>
      </c>
    </row>
    <row r="34" spans="1:17" x14ac:dyDescent="0.2">
      <c r="A34" s="36" t="s">
        <v>287</v>
      </c>
      <c r="B34" s="36" t="s">
        <v>288</v>
      </c>
      <c r="C34" s="36">
        <v>2.470302008</v>
      </c>
      <c r="D34" s="37">
        <v>7.5199999999999998E-8</v>
      </c>
      <c r="E34" s="36" t="s">
        <v>5022</v>
      </c>
      <c r="F34" s="36" t="s">
        <v>2220</v>
      </c>
      <c r="G34" s="36"/>
      <c r="H34" s="36" t="s">
        <v>2221</v>
      </c>
      <c r="I34" s="36" t="s">
        <v>1869</v>
      </c>
      <c r="J34" s="36" t="s">
        <v>1869</v>
      </c>
      <c r="K34" s="36" t="s">
        <v>1890</v>
      </c>
      <c r="L34" s="36" t="s">
        <v>2222</v>
      </c>
      <c r="M34" s="36" t="s">
        <v>2223</v>
      </c>
      <c r="N34" s="36" t="s">
        <v>1893</v>
      </c>
      <c r="O34" s="36" t="s">
        <v>4069</v>
      </c>
      <c r="P34" s="36" t="s">
        <v>5</v>
      </c>
      <c r="Q34" s="36" t="s">
        <v>5</v>
      </c>
    </row>
    <row r="35" spans="1:17" x14ac:dyDescent="0.2">
      <c r="A35" s="36" t="s">
        <v>1687</v>
      </c>
      <c r="B35" s="36" t="s">
        <v>1689</v>
      </c>
      <c r="C35" s="36">
        <v>2.4135689619999998</v>
      </c>
      <c r="D35" s="37">
        <v>3.7399999999999999E-9</v>
      </c>
      <c r="E35" s="36" t="s">
        <v>5022</v>
      </c>
      <c r="F35" s="36" t="s">
        <v>2755</v>
      </c>
      <c r="G35" s="36" t="s">
        <v>1895</v>
      </c>
      <c r="H35" s="36" t="s">
        <v>2756</v>
      </c>
      <c r="I35" s="36" t="s">
        <v>1869</v>
      </c>
      <c r="J35" s="36" t="s">
        <v>1869</v>
      </c>
      <c r="K35" s="36" t="s">
        <v>1871</v>
      </c>
      <c r="L35" s="36" t="s">
        <v>2757</v>
      </c>
      <c r="M35" s="36" t="s">
        <v>2758</v>
      </c>
      <c r="N35" s="36" t="s">
        <v>1893</v>
      </c>
      <c r="O35" s="36" t="s">
        <v>4069</v>
      </c>
      <c r="P35" s="36" t="s">
        <v>5</v>
      </c>
      <c r="Q35" s="36" t="s">
        <v>5</v>
      </c>
    </row>
    <row r="36" spans="1:17" x14ac:dyDescent="0.2">
      <c r="A36" s="36" t="s">
        <v>208</v>
      </c>
      <c r="B36" s="36" t="s">
        <v>209</v>
      </c>
      <c r="C36" s="36">
        <v>2.1639620549999998</v>
      </c>
      <c r="D36" s="37">
        <v>4.16E-6</v>
      </c>
      <c r="E36" s="36" t="s">
        <v>5022</v>
      </c>
      <c r="F36" s="36" t="s">
        <v>2488</v>
      </c>
      <c r="G36" s="36" t="s">
        <v>1895</v>
      </c>
      <c r="H36" s="36" t="s">
        <v>2489</v>
      </c>
      <c r="I36" s="36" t="s">
        <v>1869</v>
      </c>
      <c r="J36" s="36" t="s">
        <v>1869</v>
      </c>
      <c r="K36" s="36" t="s">
        <v>1871</v>
      </c>
      <c r="L36" s="36" t="s">
        <v>2210</v>
      </c>
      <c r="M36" s="36" t="s">
        <v>2211</v>
      </c>
      <c r="N36" s="36" t="s">
        <v>1893</v>
      </c>
      <c r="O36" s="36" t="s">
        <v>4069</v>
      </c>
      <c r="P36" s="36" t="s">
        <v>5</v>
      </c>
      <c r="Q36" s="36" t="s">
        <v>5</v>
      </c>
    </row>
    <row r="37" spans="1:17" x14ac:dyDescent="0.2">
      <c r="A37" s="13" t="s">
        <v>1596</v>
      </c>
      <c r="B37" s="13" t="s">
        <v>1597</v>
      </c>
      <c r="C37" s="13">
        <v>4.4869281819999998</v>
      </c>
      <c r="D37" s="14">
        <v>6.0699999999999997E-7</v>
      </c>
      <c r="E37" s="13" t="s">
        <v>5039</v>
      </c>
      <c r="F37" s="13" t="s">
        <v>3387</v>
      </c>
      <c r="G37" s="13" t="s">
        <v>3388</v>
      </c>
      <c r="H37" s="13" t="s">
        <v>3389</v>
      </c>
      <c r="I37" s="13" t="s">
        <v>1869</v>
      </c>
      <c r="J37" s="13" t="s">
        <v>1869</v>
      </c>
      <c r="K37" s="13" t="s">
        <v>1988</v>
      </c>
      <c r="L37" s="13" t="s">
        <v>2280</v>
      </c>
      <c r="M37" s="13" t="s">
        <v>2281</v>
      </c>
      <c r="N37" s="13" t="s">
        <v>1893</v>
      </c>
      <c r="O37" s="13" t="s">
        <v>4074</v>
      </c>
      <c r="P37" s="13" t="s">
        <v>2</v>
      </c>
      <c r="Q37" s="13" t="s">
        <v>5</v>
      </c>
    </row>
    <row r="38" spans="1:17" x14ac:dyDescent="0.2">
      <c r="A38" s="13" t="s">
        <v>61</v>
      </c>
      <c r="B38" s="13" t="s">
        <v>62</v>
      </c>
      <c r="C38" s="13">
        <v>4.1715696360000001</v>
      </c>
      <c r="D38" s="14">
        <v>1.8700000000000001E-6</v>
      </c>
      <c r="E38" s="13" t="s">
        <v>5039</v>
      </c>
      <c r="F38" s="13" t="s">
        <v>3382</v>
      </c>
      <c r="G38" s="13" t="s">
        <v>3383</v>
      </c>
      <c r="H38" s="13" t="s">
        <v>3384</v>
      </c>
      <c r="I38" s="13" t="s">
        <v>1869</v>
      </c>
      <c r="J38" s="13" t="s">
        <v>1869</v>
      </c>
      <c r="K38" s="13" t="s">
        <v>1988</v>
      </c>
      <c r="L38" s="13" t="s">
        <v>3385</v>
      </c>
      <c r="M38" s="13" t="s">
        <v>3386</v>
      </c>
      <c r="N38" s="13" t="s">
        <v>1893</v>
      </c>
      <c r="O38" s="13" t="s">
        <v>4077</v>
      </c>
      <c r="P38" s="13" t="s">
        <v>2</v>
      </c>
      <c r="Q38" s="13" t="s">
        <v>5</v>
      </c>
    </row>
    <row r="39" spans="1:17" x14ac:dyDescent="0.2">
      <c r="A39" s="16" t="s">
        <v>1425</v>
      </c>
      <c r="B39" s="16" t="s">
        <v>1426</v>
      </c>
      <c r="C39" s="16">
        <v>7.6545047540000004</v>
      </c>
      <c r="D39" s="17">
        <v>4.0600000000000001E-6</v>
      </c>
      <c r="E39" s="16" t="s">
        <v>5038</v>
      </c>
      <c r="F39" s="16" t="s">
        <v>2327</v>
      </c>
      <c r="G39" s="16"/>
      <c r="H39" s="16" t="s">
        <v>2328</v>
      </c>
      <c r="I39" s="16" t="s">
        <v>1869</v>
      </c>
      <c r="J39" s="16" t="s">
        <v>1869</v>
      </c>
      <c r="K39" s="16" t="s">
        <v>1890</v>
      </c>
      <c r="L39" s="16" t="s">
        <v>2329</v>
      </c>
      <c r="M39" s="16" t="s">
        <v>2330</v>
      </c>
      <c r="N39" s="16" t="s">
        <v>1893</v>
      </c>
      <c r="O39" s="16" t="s">
        <v>4072</v>
      </c>
      <c r="P39" s="16" t="s">
        <v>5</v>
      </c>
      <c r="Q39" s="16" t="s">
        <v>5</v>
      </c>
    </row>
    <row r="40" spans="1:17" x14ac:dyDescent="0.2">
      <c r="A40" s="16" t="s">
        <v>265</v>
      </c>
      <c r="B40" s="16" t="s">
        <v>3551</v>
      </c>
      <c r="C40" s="16">
        <v>7.6095305289999997</v>
      </c>
      <c r="D40" s="17">
        <v>2.25E-8</v>
      </c>
      <c r="E40" s="16" t="s">
        <v>5038</v>
      </c>
      <c r="F40" s="16" t="s">
        <v>2339</v>
      </c>
      <c r="G40" s="16" t="s">
        <v>2340</v>
      </c>
      <c r="H40" s="16" t="s">
        <v>2341</v>
      </c>
      <c r="I40" s="16" t="s">
        <v>1869</v>
      </c>
      <c r="J40" s="16" t="s">
        <v>1869</v>
      </c>
      <c r="K40" s="16" t="s">
        <v>1871</v>
      </c>
      <c r="L40" s="16" t="s">
        <v>2342</v>
      </c>
      <c r="M40" s="16" t="s">
        <v>2343</v>
      </c>
      <c r="N40" s="16" t="s">
        <v>2344</v>
      </c>
      <c r="O40" s="16" t="s">
        <v>4077</v>
      </c>
      <c r="P40" s="16" t="s">
        <v>5</v>
      </c>
      <c r="Q40" s="16" t="s">
        <v>5</v>
      </c>
    </row>
    <row r="41" spans="1:17" x14ac:dyDescent="0.2">
      <c r="A41" s="16" t="s">
        <v>1447</v>
      </c>
      <c r="B41" s="16" t="s">
        <v>1448</v>
      </c>
      <c r="C41" s="16">
        <v>7.371510647</v>
      </c>
      <c r="D41" s="17">
        <v>1.7999999999999999E-11</v>
      </c>
      <c r="E41" s="16" t="s">
        <v>5038</v>
      </c>
      <c r="F41" s="16" t="s">
        <v>2335</v>
      </c>
      <c r="G41" s="16"/>
      <c r="H41" s="16" t="s">
        <v>2336</v>
      </c>
      <c r="I41" s="16" t="s">
        <v>1869</v>
      </c>
      <c r="J41" s="16" t="s">
        <v>1869</v>
      </c>
      <c r="K41" s="16" t="s">
        <v>1890</v>
      </c>
      <c r="L41" s="16" t="s">
        <v>2337</v>
      </c>
      <c r="M41" s="16" t="s">
        <v>2338</v>
      </c>
      <c r="N41" s="16" t="s">
        <v>1893</v>
      </c>
      <c r="O41" s="16" t="s">
        <v>4072</v>
      </c>
      <c r="P41" s="16" t="s">
        <v>5</v>
      </c>
      <c r="Q41" s="16" t="s">
        <v>5</v>
      </c>
    </row>
    <row r="42" spans="1:17" x14ac:dyDescent="0.2">
      <c r="A42" s="16" t="s">
        <v>1630</v>
      </c>
      <c r="B42" s="16" t="s">
        <v>1631</v>
      </c>
      <c r="C42" s="16">
        <v>7.2856909569999999</v>
      </c>
      <c r="D42" s="17">
        <v>1.0699999999999999E-5</v>
      </c>
      <c r="E42" s="16" t="s">
        <v>5038</v>
      </c>
      <c r="F42" s="16" t="s">
        <v>2331</v>
      </c>
      <c r="G42" s="16"/>
      <c r="H42" s="16" t="s">
        <v>2332</v>
      </c>
      <c r="I42" s="16" t="s">
        <v>1869</v>
      </c>
      <c r="J42" s="16" t="s">
        <v>1869</v>
      </c>
      <c r="K42" s="16" t="s">
        <v>1890</v>
      </c>
      <c r="L42" s="16" t="s">
        <v>2333</v>
      </c>
      <c r="M42" s="16" t="s">
        <v>2334</v>
      </c>
      <c r="N42" s="16" t="s">
        <v>1893</v>
      </c>
      <c r="O42" s="16" t="s">
        <v>4072</v>
      </c>
      <c r="P42" s="16" t="s">
        <v>5</v>
      </c>
      <c r="Q42" s="16" t="s">
        <v>5</v>
      </c>
    </row>
    <row r="43" spans="1:17" x14ac:dyDescent="0.2">
      <c r="A43" s="16" t="s">
        <v>1672</v>
      </c>
      <c r="B43" s="16" t="s">
        <v>1673</v>
      </c>
      <c r="C43" s="16">
        <v>7.081273747</v>
      </c>
      <c r="D43" s="17">
        <v>2.7199999999999999E-8</v>
      </c>
      <c r="E43" s="16" t="s">
        <v>5038</v>
      </c>
      <c r="F43" s="16" t="s">
        <v>2323</v>
      </c>
      <c r="G43" s="16"/>
      <c r="H43" s="16" t="s">
        <v>2324</v>
      </c>
      <c r="I43" s="16" t="s">
        <v>1869</v>
      </c>
      <c r="J43" s="16" t="s">
        <v>1869</v>
      </c>
      <c r="K43" s="16" t="s">
        <v>1890</v>
      </c>
      <c r="L43" s="16" t="s">
        <v>2325</v>
      </c>
      <c r="M43" s="16" t="s">
        <v>2326</v>
      </c>
      <c r="N43" s="16" t="s">
        <v>1893</v>
      </c>
      <c r="O43" s="16" t="s">
        <v>4072</v>
      </c>
      <c r="P43" s="16" t="s">
        <v>5</v>
      </c>
      <c r="Q43" s="16" t="s">
        <v>5</v>
      </c>
    </row>
    <row r="44" spans="1:17" x14ac:dyDescent="0.2">
      <c r="A44" s="16" t="s">
        <v>172</v>
      </c>
      <c r="B44" s="16" t="s">
        <v>173</v>
      </c>
      <c r="C44" s="16">
        <v>6.828384303</v>
      </c>
      <c r="D44" s="17">
        <v>2.5400000000000001E-11</v>
      </c>
      <c r="E44" s="16" t="s">
        <v>5038</v>
      </c>
      <c r="F44" s="16" t="s">
        <v>3552</v>
      </c>
      <c r="G44" s="16" t="s">
        <v>2346</v>
      </c>
      <c r="H44" s="16" t="s">
        <v>2347</v>
      </c>
      <c r="I44" s="16" t="s">
        <v>1869</v>
      </c>
      <c r="J44" s="16" t="s">
        <v>1869</v>
      </c>
      <c r="K44" s="16" t="s">
        <v>1890</v>
      </c>
      <c r="L44" s="16" t="s">
        <v>2348</v>
      </c>
      <c r="M44" s="16" t="s">
        <v>2349</v>
      </c>
      <c r="N44" s="16" t="s">
        <v>1893</v>
      </c>
      <c r="O44" s="16" t="s">
        <v>4075</v>
      </c>
      <c r="P44" s="16" t="s">
        <v>5</v>
      </c>
      <c r="Q44" s="16" t="s">
        <v>5</v>
      </c>
    </row>
    <row r="45" spans="1:17" x14ac:dyDescent="0.2">
      <c r="A45" s="16" t="s">
        <v>854</v>
      </c>
      <c r="B45" s="16" t="s">
        <v>855</v>
      </c>
      <c r="C45" s="16">
        <v>4.3118342409999997</v>
      </c>
      <c r="D45" s="17">
        <v>1.89E-8</v>
      </c>
      <c r="E45" s="16" t="s">
        <v>5038</v>
      </c>
      <c r="F45" s="16" t="s">
        <v>2350</v>
      </c>
      <c r="G45" s="16" t="s">
        <v>2351</v>
      </c>
      <c r="H45" s="16" t="s">
        <v>2352</v>
      </c>
      <c r="I45" s="16" t="s">
        <v>3553</v>
      </c>
      <c r="J45" s="16" t="s">
        <v>3554</v>
      </c>
      <c r="K45" s="16" t="s">
        <v>1890</v>
      </c>
      <c r="L45" s="16" t="s">
        <v>2353</v>
      </c>
      <c r="M45" s="16" t="s">
        <v>2354</v>
      </c>
      <c r="N45" s="16" t="s">
        <v>1893</v>
      </c>
      <c r="O45" s="16" t="s">
        <v>4073</v>
      </c>
      <c r="P45" s="16" t="s">
        <v>5</v>
      </c>
      <c r="Q45" s="16" t="s">
        <v>5</v>
      </c>
    </row>
    <row r="46" spans="1:17" x14ac:dyDescent="0.2">
      <c r="A46" s="16" t="s">
        <v>679</v>
      </c>
      <c r="B46" s="16" t="s">
        <v>680</v>
      </c>
      <c r="C46" s="16">
        <v>4.1841508279999999</v>
      </c>
      <c r="D46" s="17">
        <v>1.8399999999999998E-12</v>
      </c>
      <c r="E46" s="16" t="s">
        <v>5038</v>
      </c>
      <c r="F46" s="16" t="s">
        <v>3555</v>
      </c>
      <c r="G46" s="16" t="s">
        <v>3556</v>
      </c>
      <c r="H46" s="16" t="s">
        <v>3557</v>
      </c>
      <c r="I46" s="16" t="s">
        <v>1869</v>
      </c>
      <c r="J46" s="16" t="s">
        <v>1869</v>
      </c>
      <c r="K46" s="16" t="s">
        <v>1890</v>
      </c>
      <c r="L46" s="16" t="s">
        <v>3558</v>
      </c>
      <c r="M46" s="16" t="s">
        <v>3559</v>
      </c>
      <c r="N46" s="16" t="s">
        <v>1946</v>
      </c>
      <c r="O46" s="16"/>
      <c r="P46" s="16" t="s">
        <v>2</v>
      </c>
      <c r="Q46" s="16" t="s">
        <v>5</v>
      </c>
    </row>
    <row r="47" spans="1:17" x14ac:dyDescent="0.2">
      <c r="A47" s="16" t="s">
        <v>587</v>
      </c>
      <c r="B47" s="16" t="s">
        <v>588</v>
      </c>
      <c r="C47" s="16">
        <v>3.349505824</v>
      </c>
      <c r="D47" s="17">
        <v>1.14E-9</v>
      </c>
      <c r="E47" s="16" t="s">
        <v>5038</v>
      </c>
      <c r="F47" s="16" t="s">
        <v>2355</v>
      </c>
      <c r="G47" s="16" t="s">
        <v>2356</v>
      </c>
      <c r="H47" s="16" t="s">
        <v>2357</v>
      </c>
      <c r="I47" s="16" t="s">
        <v>1869</v>
      </c>
      <c r="J47" s="16" t="s">
        <v>1869</v>
      </c>
      <c r="K47" s="16" t="s">
        <v>1890</v>
      </c>
      <c r="L47" s="16" t="s">
        <v>2353</v>
      </c>
      <c r="M47" s="16" t="s">
        <v>2354</v>
      </c>
      <c r="N47" s="16" t="s">
        <v>1893</v>
      </c>
      <c r="O47" s="16" t="s">
        <v>4073</v>
      </c>
      <c r="P47" s="16" t="s">
        <v>5</v>
      </c>
      <c r="Q47" s="16" t="s">
        <v>5</v>
      </c>
    </row>
    <row r="48" spans="1:17" x14ac:dyDescent="0.2">
      <c r="A48" s="20" t="s">
        <v>4406</v>
      </c>
      <c r="B48" s="20" t="s">
        <v>4405</v>
      </c>
      <c r="C48" s="20">
        <v>-2.0220153910000001</v>
      </c>
      <c r="D48" s="19">
        <v>2.48E-7</v>
      </c>
      <c r="E48" s="19" t="s">
        <v>5025</v>
      </c>
      <c r="F48" s="20" t="s">
        <v>3137</v>
      </c>
      <c r="G48" s="20"/>
      <c r="H48" s="20"/>
      <c r="I48" s="20" t="s">
        <v>1869</v>
      </c>
      <c r="J48" s="20" t="s">
        <v>1869</v>
      </c>
      <c r="K48" s="20" t="s">
        <v>1890</v>
      </c>
      <c r="L48" s="20"/>
      <c r="M48" s="20"/>
      <c r="N48" s="20"/>
      <c r="O48" s="20"/>
      <c r="P48" s="20" t="s">
        <v>2</v>
      </c>
      <c r="Q48" s="20" t="s">
        <v>2</v>
      </c>
    </row>
    <row r="49" spans="1:17" x14ac:dyDescent="0.2">
      <c r="A49" s="20" t="s">
        <v>4408</v>
      </c>
      <c r="B49" s="20" t="s">
        <v>4407</v>
      </c>
      <c r="C49" s="20">
        <v>-2.0246665680000002</v>
      </c>
      <c r="D49" s="19">
        <v>9.2799999999999997E-8</v>
      </c>
      <c r="E49" s="19" t="s">
        <v>5025</v>
      </c>
      <c r="F49" s="20" t="s">
        <v>3137</v>
      </c>
      <c r="G49" s="20"/>
      <c r="H49" s="20"/>
      <c r="I49" s="20" t="s">
        <v>1869</v>
      </c>
      <c r="J49" s="20" t="s">
        <v>1869</v>
      </c>
      <c r="K49" s="20" t="s">
        <v>1890</v>
      </c>
      <c r="L49" s="20"/>
      <c r="M49" s="20"/>
      <c r="N49" s="20"/>
      <c r="O49" s="20"/>
      <c r="P49" s="20" t="s">
        <v>2</v>
      </c>
      <c r="Q49" s="20" t="s">
        <v>2</v>
      </c>
    </row>
    <row r="50" spans="1:17" x14ac:dyDescent="0.2">
      <c r="A50" s="5" t="s">
        <v>1558</v>
      </c>
      <c r="B50" s="5" t="s">
        <v>4312</v>
      </c>
      <c r="C50" s="5">
        <v>7.1409678359999997</v>
      </c>
      <c r="D50" s="9">
        <v>1.6099999999999998E-5</v>
      </c>
      <c r="E50" s="5"/>
      <c r="F50" s="5" t="s">
        <v>2400</v>
      </c>
      <c r="G50" s="5" t="s">
        <v>1895</v>
      </c>
      <c r="H50" s="5" t="s">
        <v>2401</v>
      </c>
      <c r="I50" s="5" t="s">
        <v>1869</v>
      </c>
      <c r="J50" s="5" t="s">
        <v>1869</v>
      </c>
      <c r="K50" s="5" t="s">
        <v>1890</v>
      </c>
      <c r="L50" s="5" t="s">
        <v>2214</v>
      </c>
      <c r="M50" s="5" t="s">
        <v>2215</v>
      </c>
      <c r="N50" s="5" t="s">
        <v>1893</v>
      </c>
      <c r="O50" s="5" t="s">
        <v>4069</v>
      </c>
      <c r="P50" s="5" t="s">
        <v>2</v>
      </c>
      <c r="Q50" s="5" t="s">
        <v>5</v>
      </c>
    </row>
    <row r="51" spans="1:17" x14ac:dyDescent="0.2">
      <c r="A51" s="5" t="s">
        <v>4303</v>
      </c>
      <c r="B51" s="5" t="s">
        <v>4298</v>
      </c>
      <c r="C51" s="5">
        <v>6.83955483</v>
      </c>
      <c r="D51" s="9">
        <v>4.2699999999999999E-8</v>
      </c>
      <c r="E51" s="5"/>
      <c r="F51" s="5" t="s">
        <v>4299</v>
      </c>
      <c r="G51" s="5"/>
      <c r="H51" s="5" t="s">
        <v>4300</v>
      </c>
      <c r="I51" s="5" t="s">
        <v>1869</v>
      </c>
      <c r="J51" s="5" t="s">
        <v>1869</v>
      </c>
      <c r="K51" s="5" t="s">
        <v>1890</v>
      </c>
      <c r="L51" s="5" t="s">
        <v>4301</v>
      </c>
      <c r="M51" s="5" t="s">
        <v>4302</v>
      </c>
      <c r="N51" s="5" t="s">
        <v>1893</v>
      </c>
      <c r="O51" s="5" t="s">
        <v>4077</v>
      </c>
      <c r="P51" s="5" t="s">
        <v>2</v>
      </c>
      <c r="Q51" s="5" t="s">
        <v>2</v>
      </c>
    </row>
    <row r="52" spans="1:17" x14ac:dyDescent="0.2">
      <c r="A52" s="5" t="s">
        <v>37</v>
      </c>
      <c r="B52" s="5" t="s">
        <v>4305</v>
      </c>
      <c r="C52" s="5">
        <v>6.7327179590000004</v>
      </c>
      <c r="D52" s="5">
        <v>7.3461999999999998E-3</v>
      </c>
      <c r="E52" s="5"/>
      <c r="F52" s="5" t="s">
        <v>4306</v>
      </c>
      <c r="G52" s="5" t="s">
        <v>1895</v>
      </c>
      <c r="H52" s="5" t="s">
        <v>4307</v>
      </c>
      <c r="I52" s="5" t="s">
        <v>1869</v>
      </c>
      <c r="J52" s="5" t="s">
        <v>1869</v>
      </c>
      <c r="K52" s="5" t="s">
        <v>1890</v>
      </c>
      <c r="L52" s="5" t="s">
        <v>2210</v>
      </c>
      <c r="M52" s="5" t="s">
        <v>2211</v>
      </c>
      <c r="N52" s="5" t="s">
        <v>1893</v>
      </c>
      <c r="O52" s="5" t="s">
        <v>4069</v>
      </c>
      <c r="P52" s="5" t="s">
        <v>2</v>
      </c>
      <c r="Q52" s="5" t="s">
        <v>5</v>
      </c>
    </row>
    <row r="53" spans="1:17" x14ac:dyDescent="0.2">
      <c r="A53" s="5" t="s">
        <v>1700</v>
      </c>
      <c r="B53" s="5" t="s">
        <v>1701</v>
      </c>
      <c r="C53" s="5">
        <v>5.7304197449999998</v>
      </c>
      <c r="D53" s="9">
        <v>4.1799999999999997E-8</v>
      </c>
      <c r="E53" s="5"/>
      <c r="F53" s="5" t="s">
        <v>2636</v>
      </c>
      <c r="G53" s="5"/>
      <c r="H53" s="5" t="s">
        <v>2383</v>
      </c>
      <c r="I53" s="5" t="s">
        <v>1869</v>
      </c>
      <c r="J53" s="5" t="s">
        <v>1869</v>
      </c>
      <c r="K53" s="5" t="s">
        <v>1871</v>
      </c>
      <c r="L53" s="5" t="s">
        <v>2384</v>
      </c>
      <c r="M53" s="5" t="s">
        <v>2385</v>
      </c>
      <c r="N53" s="5" t="s">
        <v>1893</v>
      </c>
      <c r="O53" s="5" t="s">
        <v>4069</v>
      </c>
      <c r="P53" s="5" t="s">
        <v>5</v>
      </c>
      <c r="Q53" s="5" t="s">
        <v>5</v>
      </c>
    </row>
    <row r="54" spans="1:17" x14ac:dyDescent="0.2">
      <c r="A54" s="5" t="s">
        <v>1251</v>
      </c>
      <c r="B54" s="5" t="s">
        <v>1252</v>
      </c>
      <c r="C54" s="5">
        <v>5.6909351859999999</v>
      </c>
      <c r="D54" s="9">
        <v>3.43E-10</v>
      </c>
      <c r="E54" s="5"/>
      <c r="F54" s="5" t="s">
        <v>3372</v>
      </c>
      <c r="G54" s="5" t="s">
        <v>3373</v>
      </c>
      <c r="H54" s="5" t="s">
        <v>3374</v>
      </c>
      <c r="I54" s="5" t="s">
        <v>1869</v>
      </c>
      <c r="J54" s="5" t="s">
        <v>1869</v>
      </c>
      <c r="K54" s="5" t="s">
        <v>1988</v>
      </c>
      <c r="L54" s="5" t="s">
        <v>3375</v>
      </c>
      <c r="M54" s="5" t="s">
        <v>3376</v>
      </c>
      <c r="N54" s="5" t="s">
        <v>1862</v>
      </c>
      <c r="O54" s="5"/>
      <c r="P54" s="5" t="s">
        <v>2</v>
      </c>
      <c r="Q54" s="5" t="s">
        <v>5</v>
      </c>
    </row>
    <row r="55" spans="1:17" x14ac:dyDescent="0.2">
      <c r="A55" s="5" t="s">
        <v>883</v>
      </c>
      <c r="B55" s="5" t="s">
        <v>3455</v>
      </c>
      <c r="C55" s="5">
        <v>5.681348303</v>
      </c>
      <c r="D55" s="9">
        <v>6.0199999999999999E-10</v>
      </c>
      <c r="E55" s="5"/>
      <c r="F55" s="5" t="s">
        <v>3456</v>
      </c>
      <c r="G55" s="5"/>
      <c r="H55" s="5" t="s">
        <v>3457</v>
      </c>
      <c r="I55" s="5" t="s">
        <v>1869</v>
      </c>
      <c r="J55" s="5" t="s">
        <v>1869</v>
      </c>
      <c r="K55" s="5" t="s">
        <v>1871</v>
      </c>
      <c r="L55" s="5" t="s">
        <v>2384</v>
      </c>
      <c r="M55" s="5" t="s">
        <v>2385</v>
      </c>
      <c r="N55" s="5" t="s">
        <v>1893</v>
      </c>
      <c r="O55" s="5" t="s">
        <v>4069</v>
      </c>
      <c r="P55" s="5" t="s">
        <v>2</v>
      </c>
      <c r="Q55" s="5" t="s">
        <v>5</v>
      </c>
    </row>
    <row r="56" spans="1:17" x14ac:dyDescent="0.2">
      <c r="A56" s="5" t="s">
        <v>1089</v>
      </c>
      <c r="B56" s="5" t="s">
        <v>1090</v>
      </c>
      <c r="C56" s="5">
        <v>5.5905104589999999</v>
      </c>
      <c r="D56" s="9">
        <v>1.8199999999999999E-11</v>
      </c>
      <c r="E56" s="5"/>
      <c r="F56" s="5" t="s">
        <v>2545</v>
      </c>
      <c r="G56" s="5"/>
      <c r="H56" s="5"/>
      <c r="I56" s="5" t="s">
        <v>1869</v>
      </c>
      <c r="J56" s="5" t="s">
        <v>1869</v>
      </c>
      <c r="K56" s="5" t="s">
        <v>1890</v>
      </c>
      <c r="L56" s="5" t="s">
        <v>2085</v>
      </c>
      <c r="M56" s="5" t="s">
        <v>3415</v>
      </c>
      <c r="N56" s="5" t="s">
        <v>2087</v>
      </c>
      <c r="O56" s="5" t="s">
        <v>4069</v>
      </c>
      <c r="P56" s="5" t="s">
        <v>5</v>
      </c>
      <c r="Q56" s="5" t="s">
        <v>5</v>
      </c>
    </row>
    <row r="57" spans="1:17" x14ac:dyDescent="0.2">
      <c r="A57" s="5" t="s">
        <v>546</v>
      </c>
      <c r="B57" s="5" t="s">
        <v>547</v>
      </c>
      <c r="C57" s="5">
        <v>5.397162668</v>
      </c>
      <c r="D57" s="9">
        <v>6.0199999999999999E-10</v>
      </c>
      <c r="E57" s="5"/>
      <c r="F57" s="5" t="s">
        <v>3458</v>
      </c>
      <c r="G57" s="5" t="s">
        <v>3459</v>
      </c>
      <c r="H57" s="5" t="s">
        <v>3460</v>
      </c>
      <c r="I57" s="5" t="s">
        <v>1869</v>
      </c>
      <c r="J57" s="5" t="s">
        <v>1869</v>
      </c>
      <c r="K57" s="5" t="s">
        <v>1890</v>
      </c>
      <c r="L57" s="5" t="s">
        <v>3461</v>
      </c>
      <c r="M57" s="5" t="s">
        <v>3462</v>
      </c>
      <c r="N57" s="5" t="s">
        <v>1893</v>
      </c>
      <c r="O57" s="5" t="s">
        <v>4073</v>
      </c>
      <c r="P57" s="5" t="s">
        <v>2</v>
      </c>
      <c r="Q57" s="5" t="s">
        <v>5</v>
      </c>
    </row>
    <row r="58" spans="1:17" x14ac:dyDescent="0.2">
      <c r="A58" s="5" t="s">
        <v>867</v>
      </c>
      <c r="B58" s="5" t="s">
        <v>868</v>
      </c>
      <c r="C58" s="5">
        <v>5.3727595499999996</v>
      </c>
      <c r="D58" s="9">
        <v>4.32E-7</v>
      </c>
      <c r="E58" s="5"/>
      <c r="F58" s="5" t="s">
        <v>2233</v>
      </c>
      <c r="G58" s="5"/>
      <c r="H58" s="5" t="s">
        <v>2234</v>
      </c>
      <c r="I58" s="5" t="s">
        <v>1869</v>
      </c>
      <c r="J58" s="5" t="s">
        <v>1869</v>
      </c>
      <c r="K58" s="5" t="s">
        <v>1890</v>
      </c>
      <c r="L58" s="5" t="s">
        <v>2235</v>
      </c>
      <c r="M58" s="5" t="s">
        <v>2236</v>
      </c>
      <c r="N58" s="5" t="s">
        <v>1893</v>
      </c>
      <c r="O58" s="5" t="s">
        <v>4069</v>
      </c>
      <c r="P58" s="5" t="s">
        <v>2</v>
      </c>
      <c r="Q58" s="5" t="s">
        <v>5</v>
      </c>
    </row>
    <row r="59" spans="1:17" x14ac:dyDescent="0.2">
      <c r="A59" s="5" t="s">
        <v>1470</v>
      </c>
      <c r="B59" s="5" t="s">
        <v>1471</v>
      </c>
      <c r="C59" s="5">
        <v>5.0507465470000001</v>
      </c>
      <c r="D59" s="9">
        <v>2.58E-5</v>
      </c>
      <c r="E59" s="5"/>
      <c r="F59" s="5" t="s">
        <v>2916</v>
      </c>
      <c r="G59" s="5"/>
      <c r="H59" s="5" t="s">
        <v>3454</v>
      </c>
      <c r="I59" s="5" t="s">
        <v>1869</v>
      </c>
      <c r="J59" s="5" t="s">
        <v>1869</v>
      </c>
      <c r="K59" s="5" t="s">
        <v>1988</v>
      </c>
      <c r="L59" s="5" t="s">
        <v>2917</v>
      </c>
      <c r="M59" s="5" t="s">
        <v>2918</v>
      </c>
      <c r="N59" s="5" t="s">
        <v>2092</v>
      </c>
      <c r="O59" s="5"/>
      <c r="P59" s="5" t="s">
        <v>2</v>
      </c>
      <c r="Q59" s="5" t="s">
        <v>5</v>
      </c>
    </row>
    <row r="60" spans="1:17" x14ac:dyDescent="0.2">
      <c r="A60" s="5" t="s">
        <v>26</v>
      </c>
      <c r="B60" s="5" t="s">
        <v>27</v>
      </c>
      <c r="C60" s="5">
        <v>5.0316442859999997</v>
      </c>
      <c r="D60" s="5">
        <v>1.06657E-3</v>
      </c>
      <c r="E60" s="5"/>
      <c r="F60" s="5" t="s">
        <v>3129</v>
      </c>
      <c r="G60" s="5"/>
      <c r="H60" s="5"/>
      <c r="I60" s="5" t="s">
        <v>1869</v>
      </c>
      <c r="J60" s="5" t="s">
        <v>1869</v>
      </c>
      <c r="K60" s="5" t="s">
        <v>1890</v>
      </c>
      <c r="L60" s="5" t="s">
        <v>2521</v>
      </c>
      <c r="M60" s="5" t="s">
        <v>2522</v>
      </c>
      <c r="N60" s="5" t="s">
        <v>2097</v>
      </c>
      <c r="O60" s="5"/>
      <c r="P60" s="5" t="s">
        <v>2</v>
      </c>
      <c r="Q60" s="5" t="s">
        <v>5</v>
      </c>
    </row>
    <row r="61" spans="1:17" x14ac:dyDescent="0.2">
      <c r="A61" s="5" t="s">
        <v>916</v>
      </c>
      <c r="B61" s="5" t="s">
        <v>917</v>
      </c>
      <c r="C61" s="5">
        <v>4.8296719499999998</v>
      </c>
      <c r="D61" s="9">
        <v>6.1099999999999999E-6</v>
      </c>
      <c r="E61" s="5"/>
      <c r="F61" s="5" t="s">
        <v>2540</v>
      </c>
      <c r="G61" s="5" t="s">
        <v>2541</v>
      </c>
      <c r="H61" s="5" t="s">
        <v>2542</v>
      </c>
      <c r="I61" s="5" t="s">
        <v>1869</v>
      </c>
      <c r="J61" s="5" t="s">
        <v>1869</v>
      </c>
      <c r="K61" s="5" t="s">
        <v>1890</v>
      </c>
      <c r="L61" s="5" t="s">
        <v>2543</v>
      </c>
      <c r="M61" s="5" t="s">
        <v>2544</v>
      </c>
      <c r="N61" s="5" t="s">
        <v>1893</v>
      </c>
      <c r="O61" s="5" t="s">
        <v>4070</v>
      </c>
      <c r="P61" s="5" t="s">
        <v>5</v>
      </c>
      <c r="Q61" s="5" t="s">
        <v>5</v>
      </c>
    </row>
    <row r="62" spans="1:17" x14ac:dyDescent="0.2">
      <c r="A62" s="5" t="s">
        <v>1848</v>
      </c>
      <c r="B62" s="5" t="s">
        <v>1849</v>
      </c>
      <c r="C62" s="5">
        <v>4.8287070459999999</v>
      </c>
      <c r="D62" s="9">
        <v>5.7700000000000004E-7</v>
      </c>
      <c r="E62" s="5"/>
      <c r="F62" s="5" t="s">
        <v>3539</v>
      </c>
      <c r="G62" s="5" t="s">
        <v>3540</v>
      </c>
      <c r="H62" s="5" t="s">
        <v>3541</v>
      </c>
      <c r="I62" s="5" t="s">
        <v>1869</v>
      </c>
      <c r="J62" s="5" t="s">
        <v>1869</v>
      </c>
      <c r="K62" s="5" t="s">
        <v>1988</v>
      </c>
      <c r="L62" s="5" t="s">
        <v>1891</v>
      </c>
      <c r="M62" s="5" t="s">
        <v>1892</v>
      </c>
      <c r="N62" s="5" t="s">
        <v>1893</v>
      </c>
      <c r="O62" s="5" t="s">
        <v>4070</v>
      </c>
      <c r="P62" s="5" t="s">
        <v>2</v>
      </c>
      <c r="Q62" s="5" t="s">
        <v>5</v>
      </c>
    </row>
    <row r="63" spans="1:17" x14ac:dyDescent="0.2">
      <c r="A63" s="5" t="s">
        <v>151</v>
      </c>
      <c r="B63" s="5" t="s">
        <v>152</v>
      </c>
      <c r="C63" s="5">
        <v>4.8214322149999997</v>
      </c>
      <c r="D63" s="9">
        <v>2.4199999999999999E-5</v>
      </c>
      <c r="E63" s="5"/>
      <c r="F63" s="5" t="s">
        <v>3451</v>
      </c>
      <c r="G63" s="5" t="s">
        <v>1895</v>
      </c>
      <c r="H63" s="5" t="s">
        <v>3452</v>
      </c>
      <c r="I63" s="5" t="s">
        <v>1869</v>
      </c>
      <c r="J63" s="5" t="s">
        <v>1869</v>
      </c>
      <c r="K63" s="5" t="s">
        <v>1890</v>
      </c>
      <c r="L63" s="5" t="s">
        <v>2637</v>
      </c>
      <c r="M63" s="5" t="s">
        <v>3453</v>
      </c>
      <c r="N63" s="5" t="s">
        <v>1893</v>
      </c>
      <c r="O63" s="5" t="s">
        <v>4069</v>
      </c>
      <c r="P63" s="5" t="s">
        <v>2</v>
      </c>
      <c r="Q63" s="5" t="s">
        <v>5</v>
      </c>
    </row>
    <row r="64" spans="1:17" x14ac:dyDescent="0.2">
      <c r="A64" s="5" t="s">
        <v>1320</v>
      </c>
      <c r="B64" s="5" t="s">
        <v>1321</v>
      </c>
      <c r="C64" s="5">
        <v>4.8164204990000004</v>
      </c>
      <c r="D64" s="5">
        <v>1.29021E-4</v>
      </c>
      <c r="E64" s="5"/>
      <c r="F64" s="5" t="s">
        <v>2517</v>
      </c>
      <c r="G64" s="5"/>
      <c r="H64" s="5" t="s">
        <v>2518</v>
      </c>
      <c r="I64" s="5" t="s">
        <v>1869</v>
      </c>
      <c r="J64" s="5" t="s">
        <v>1869</v>
      </c>
      <c r="K64" s="5" t="s">
        <v>1890</v>
      </c>
      <c r="L64" s="5"/>
      <c r="M64" s="5"/>
      <c r="N64" s="5"/>
      <c r="O64" s="5"/>
      <c r="P64" s="5" t="s">
        <v>5</v>
      </c>
      <c r="Q64" s="5" t="s">
        <v>5</v>
      </c>
    </row>
    <row r="65" spans="1:17" x14ac:dyDescent="0.2">
      <c r="A65" s="5" t="s">
        <v>227</v>
      </c>
      <c r="B65" s="5" t="s">
        <v>228</v>
      </c>
      <c r="C65" s="5">
        <v>4.7481594210000004</v>
      </c>
      <c r="D65" s="5">
        <v>5.6703450000000002E-3</v>
      </c>
      <c r="E65" s="5"/>
      <c r="F65" s="5" t="s">
        <v>3399</v>
      </c>
      <c r="G65" s="5" t="s">
        <v>1895</v>
      </c>
      <c r="H65" s="5" t="s">
        <v>2272</v>
      </c>
      <c r="I65" s="5" t="s">
        <v>1869</v>
      </c>
      <c r="J65" s="5" t="s">
        <v>1869</v>
      </c>
      <c r="K65" s="5" t="s">
        <v>1871</v>
      </c>
      <c r="L65" s="5" t="s">
        <v>2273</v>
      </c>
      <c r="M65" s="5" t="s">
        <v>2274</v>
      </c>
      <c r="N65" s="5" t="s">
        <v>1893</v>
      </c>
      <c r="O65" s="5" t="s">
        <v>4069</v>
      </c>
      <c r="P65" s="5" t="s">
        <v>5</v>
      </c>
      <c r="Q65" s="5" t="s">
        <v>5</v>
      </c>
    </row>
    <row r="66" spans="1:17" x14ac:dyDescent="0.2">
      <c r="A66" s="5" t="s">
        <v>4372</v>
      </c>
      <c r="B66" s="5" t="s">
        <v>4371</v>
      </c>
      <c r="C66" s="5">
        <v>4.6759946509999999</v>
      </c>
      <c r="D66" s="9">
        <v>6.0199999999999999E-10</v>
      </c>
      <c r="E66" s="5"/>
      <c r="F66" s="5" t="s">
        <v>2519</v>
      </c>
      <c r="G66" s="5"/>
      <c r="H66" s="5" t="s">
        <v>2520</v>
      </c>
      <c r="I66" s="5" t="s">
        <v>1869</v>
      </c>
      <c r="J66" s="5" t="s">
        <v>1869</v>
      </c>
      <c r="K66" s="5" t="s">
        <v>1890</v>
      </c>
      <c r="L66" s="5" t="s">
        <v>2521</v>
      </c>
      <c r="M66" s="5" t="s">
        <v>2522</v>
      </c>
      <c r="N66" s="5" t="s">
        <v>2097</v>
      </c>
      <c r="O66" s="5"/>
      <c r="P66" s="5" t="s">
        <v>2</v>
      </c>
      <c r="Q66" s="5" t="s">
        <v>2</v>
      </c>
    </row>
    <row r="67" spans="1:17" x14ac:dyDescent="0.2">
      <c r="A67" s="5" t="s">
        <v>330</v>
      </c>
      <c r="B67" s="5" t="s">
        <v>3340</v>
      </c>
      <c r="C67" s="5">
        <v>4.6401200070000002</v>
      </c>
      <c r="D67" s="9">
        <v>4.6200000000000001E-10</v>
      </c>
      <c r="E67" s="5"/>
      <c r="F67" s="5" t="s">
        <v>1899</v>
      </c>
      <c r="G67" s="5"/>
      <c r="H67" s="5" t="s">
        <v>3065</v>
      </c>
      <c r="I67" s="5" t="s">
        <v>1869</v>
      </c>
      <c r="J67" s="5" t="s">
        <v>1869</v>
      </c>
      <c r="K67" s="5" t="s">
        <v>1890</v>
      </c>
      <c r="L67" s="5" t="s">
        <v>3126</v>
      </c>
      <c r="M67" s="5" t="s">
        <v>3127</v>
      </c>
      <c r="N67" s="5" t="s">
        <v>1905</v>
      </c>
      <c r="O67" s="5"/>
      <c r="P67" s="5" t="s">
        <v>2</v>
      </c>
      <c r="Q67" s="5" t="s">
        <v>5</v>
      </c>
    </row>
    <row r="68" spans="1:17" x14ac:dyDescent="0.2">
      <c r="A68" s="5" t="s">
        <v>1645</v>
      </c>
      <c r="B68" s="5" t="s">
        <v>1646</v>
      </c>
      <c r="C68" s="5">
        <v>4.3677482489999999</v>
      </c>
      <c r="D68" s="9">
        <v>1.1600000000000001E-5</v>
      </c>
      <c r="E68" s="5"/>
      <c r="F68" s="5" t="s">
        <v>2277</v>
      </c>
      <c r="G68" s="5" t="s">
        <v>2278</v>
      </c>
      <c r="H68" s="5" t="s">
        <v>2279</v>
      </c>
      <c r="I68" s="5" t="s">
        <v>1869</v>
      </c>
      <c r="J68" s="5" t="s">
        <v>1869</v>
      </c>
      <c r="K68" s="5" t="s">
        <v>1890</v>
      </c>
      <c r="L68" s="5" t="s">
        <v>2280</v>
      </c>
      <c r="M68" s="5" t="s">
        <v>2281</v>
      </c>
      <c r="N68" s="5" t="s">
        <v>1893</v>
      </c>
      <c r="O68" s="5" t="s">
        <v>4074</v>
      </c>
      <c r="P68" s="5" t="s">
        <v>5</v>
      </c>
      <c r="Q68" s="5" t="s">
        <v>5</v>
      </c>
    </row>
    <row r="69" spans="1:17" x14ac:dyDescent="0.2">
      <c r="A69" s="5" t="s">
        <v>1142</v>
      </c>
      <c r="B69" s="5" t="s">
        <v>1143</v>
      </c>
      <c r="C69" s="5">
        <v>4.2627270409999998</v>
      </c>
      <c r="D69" s="5">
        <v>1.6121429999999999E-3</v>
      </c>
      <c r="E69" s="5"/>
      <c r="F69" s="5" t="s">
        <v>1899</v>
      </c>
      <c r="G69" s="5"/>
      <c r="H69" s="5"/>
      <c r="I69" s="5" t="s">
        <v>1869</v>
      </c>
      <c r="J69" s="5" t="s">
        <v>1869</v>
      </c>
      <c r="K69" s="5" t="s">
        <v>1988</v>
      </c>
      <c r="L69" s="5"/>
      <c r="M69" s="5"/>
      <c r="N69" s="5"/>
      <c r="O69" s="5"/>
      <c r="P69" s="5" t="s">
        <v>2</v>
      </c>
      <c r="Q69" s="5" t="s">
        <v>5</v>
      </c>
    </row>
    <row r="70" spans="1:17" x14ac:dyDescent="0.2">
      <c r="A70" s="5" t="s">
        <v>1698</v>
      </c>
      <c r="B70" s="5" t="s">
        <v>1699</v>
      </c>
      <c r="C70" s="5">
        <v>4.1786098440000004</v>
      </c>
      <c r="D70" s="9">
        <v>4.34E-7</v>
      </c>
      <c r="E70" s="5"/>
      <c r="F70" s="5" t="s">
        <v>3411</v>
      </c>
      <c r="G70" s="5" t="s">
        <v>3412</v>
      </c>
      <c r="H70" s="5" t="s">
        <v>3413</v>
      </c>
      <c r="I70" s="5" t="s">
        <v>1869</v>
      </c>
      <c r="J70" s="5" t="s">
        <v>1869</v>
      </c>
      <c r="K70" s="5" t="s">
        <v>1988</v>
      </c>
      <c r="L70" s="5" t="s">
        <v>1891</v>
      </c>
      <c r="M70" s="5" t="s">
        <v>1892</v>
      </c>
      <c r="N70" s="5" t="s">
        <v>1893</v>
      </c>
      <c r="O70" s="5" t="s">
        <v>4070</v>
      </c>
      <c r="P70" s="5" t="s">
        <v>2</v>
      </c>
      <c r="Q70" s="5" t="s">
        <v>5</v>
      </c>
    </row>
    <row r="71" spans="1:17" x14ac:dyDescent="0.2">
      <c r="A71" s="5" t="s">
        <v>4334</v>
      </c>
      <c r="B71" s="5" t="s">
        <v>4333</v>
      </c>
      <c r="C71" s="5">
        <v>4.0320071950000003</v>
      </c>
      <c r="D71" s="5">
        <v>7.3461999999999998E-3</v>
      </c>
      <c r="E71" s="5"/>
      <c r="F71" s="5" t="s">
        <v>2270</v>
      </c>
      <c r="G71" s="5"/>
      <c r="H71" s="5" t="s">
        <v>2316</v>
      </c>
      <c r="I71" s="5" t="s">
        <v>1869</v>
      </c>
      <c r="J71" s="5" t="s">
        <v>1869</v>
      </c>
      <c r="K71" s="5" t="s">
        <v>1988</v>
      </c>
      <c r="L71" s="5"/>
      <c r="M71" s="5"/>
      <c r="N71" s="5"/>
      <c r="O71" s="5"/>
      <c r="P71" s="5" t="s">
        <v>2</v>
      </c>
      <c r="Q71" s="5" t="s">
        <v>2</v>
      </c>
    </row>
    <row r="72" spans="1:17" x14ac:dyDescent="0.2">
      <c r="A72" s="5" t="s">
        <v>1258</v>
      </c>
      <c r="B72" s="5" t="s">
        <v>1260</v>
      </c>
      <c r="C72" s="5">
        <v>3.988143859</v>
      </c>
      <c r="D72" s="9">
        <v>1.7999999999999999E-11</v>
      </c>
      <c r="E72" s="5"/>
      <c r="F72" s="5" t="s">
        <v>2503</v>
      </c>
      <c r="G72" s="5" t="s">
        <v>3518</v>
      </c>
      <c r="H72" s="5" t="s">
        <v>2505</v>
      </c>
      <c r="I72" s="5" t="s">
        <v>1869</v>
      </c>
      <c r="J72" s="5" t="s">
        <v>1869</v>
      </c>
      <c r="K72" s="5" t="s">
        <v>1871</v>
      </c>
      <c r="L72" s="5" t="s">
        <v>2506</v>
      </c>
      <c r="M72" s="5" t="s">
        <v>2507</v>
      </c>
      <c r="N72" s="5" t="s">
        <v>1905</v>
      </c>
      <c r="O72" s="5"/>
      <c r="P72" s="5" t="s">
        <v>5</v>
      </c>
      <c r="Q72" s="5" t="s">
        <v>5</v>
      </c>
    </row>
    <row r="73" spans="1:17" x14ac:dyDescent="0.2">
      <c r="A73" s="5" t="s">
        <v>1550</v>
      </c>
      <c r="B73" s="5" t="s">
        <v>1551</v>
      </c>
      <c r="C73" s="5">
        <v>3.8144800050000001</v>
      </c>
      <c r="D73" s="9">
        <v>1.6799999999999998E-5</v>
      </c>
      <c r="E73" s="5"/>
      <c r="F73" s="5" t="s">
        <v>2144</v>
      </c>
      <c r="G73" s="5"/>
      <c r="H73" s="5"/>
      <c r="I73" s="5" t="s">
        <v>1869</v>
      </c>
      <c r="J73" s="5" t="s">
        <v>1869</v>
      </c>
      <c r="K73" s="5" t="s">
        <v>1890</v>
      </c>
      <c r="L73" s="5" t="s">
        <v>2145</v>
      </c>
      <c r="M73" s="5" t="s">
        <v>2146</v>
      </c>
      <c r="N73" s="5" t="s">
        <v>2092</v>
      </c>
      <c r="O73" s="5"/>
      <c r="P73" s="5" t="s">
        <v>5</v>
      </c>
      <c r="Q73" s="5" t="s">
        <v>5</v>
      </c>
    </row>
    <row r="74" spans="1:17" x14ac:dyDescent="0.2">
      <c r="A74" s="5" t="s">
        <v>629</v>
      </c>
      <c r="B74" s="5" t="s">
        <v>630</v>
      </c>
      <c r="C74" s="5">
        <v>3.5022946089999998</v>
      </c>
      <c r="D74" s="9">
        <v>1.52E-5</v>
      </c>
      <c r="E74" s="5"/>
      <c r="F74" s="5" t="s">
        <v>1899</v>
      </c>
      <c r="G74" s="5"/>
      <c r="H74" s="5"/>
      <c r="I74" s="5" t="s">
        <v>1869</v>
      </c>
      <c r="J74" s="5" t="s">
        <v>1869</v>
      </c>
      <c r="K74" s="5" t="s">
        <v>1988</v>
      </c>
      <c r="L74" s="5"/>
      <c r="M74" s="5"/>
      <c r="N74" s="5"/>
      <c r="O74" s="5"/>
      <c r="P74" s="5" t="s">
        <v>2</v>
      </c>
      <c r="Q74" s="5" t="s">
        <v>5</v>
      </c>
    </row>
    <row r="75" spans="1:17" x14ac:dyDescent="0.2">
      <c r="A75" s="5" t="s">
        <v>406</v>
      </c>
      <c r="B75" s="5" t="s">
        <v>407</v>
      </c>
      <c r="C75" s="5">
        <v>3.4903023499999999</v>
      </c>
      <c r="D75" s="9">
        <v>2.7399999999999999E-7</v>
      </c>
      <c r="E75" s="5"/>
      <c r="F75" s="5" t="s">
        <v>1899</v>
      </c>
      <c r="G75" s="5"/>
      <c r="H75" s="5"/>
      <c r="I75" s="5" t="s">
        <v>1869</v>
      </c>
      <c r="J75" s="5" t="s">
        <v>1869</v>
      </c>
      <c r="K75" s="5" t="s">
        <v>1890</v>
      </c>
      <c r="L75" s="5"/>
      <c r="M75" s="5"/>
      <c r="N75" s="5"/>
      <c r="O75" s="5"/>
      <c r="P75" s="5" t="s">
        <v>5</v>
      </c>
      <c r="Q75" s="5" t="s">
        <v>5</v>
      </c>
    </row>
    <row r="76" spans="1:17" x14ac:dyDescent="0.2">
      <c r="A76" s="5" t="s">
        <v>1530</v>
      </c>
      <c r="B76" s="5" t="s">
        <v>1531</v>
      </c>
      <c r="C76" s="5">
        <v>3.4640062629999999</v>
      </c>
      <c r="D76" s="5">
        <v>1.19869E-4</v>
      </c>
      <c r="E76" s="5"/>
      <c r="F76" s="5" t="s">
        <v>3489</v>
      </c>
      <c r="G76" s="5"/>
      <c r="H76" s="5"/>
      <c r="I76" s="5" t="s">
        <v>1869</v>
      </c>
      <c r="J76" s="5" t="s">
        <v>1869</v>
      </c>
      <c r="K76" s="5" t="s">
        <v>1890</v>
      </c>
      <c r="L76" s="5"/>
      <c r="M76" s="5"/>
      <c r="N76" s="5"/>
      <c r="O76" s="5"/>
      <c r="P76" s="5" t="s">
        <v>5</v>
      </c>
      <c r="Q76" s="5" t="s">
        <v>5</v>
      </c>
    </row>
    <row r="77" spans="1:17" x14ac:dyDescent="0.2">
      <c r="A77" s="5" t="s">
        <v>1401</v>
      </c>
      <c r="B77" s="5" t="s">
        <v>1402</v>
      </c>
      <c r="C77" s="5">
        <v>3.4201045849999998</v>
      </c>
      <c r="D77" s="9">
        <v>1.92E-9</v>
      </c>
      <c r="E77" s="5"/>
      <c r="F77" s="5" t="s">
        <v>2508</v>
      </c>
      <c r="G77" s="5"/>
      <c r="H77" s="5"/>
      <c r="I77" s="5" t="s">
        <v>1869</v>
      </c>
      <c r="J77" s="5" t="s">
        <v>1869</v>
      </c>
      <c r="K77" s="5" t="s">
        <v>1871</v>
      </c>
      <c r="L77" s="5" t="s">
        <v>2509</v>
      </c>
      <c r="M77" s="5" t="s">
        <v>2510</v>
      </c>
      <c r="N77" s="5" t="s">
        <v>1954</v>
      </c>
      <c r="O77" s="5"/>
      <c r="P77" s="5" t="s">
        <v>5</v>
      </c>
      <c r="Q77" s="5" t="s">
        <v>5</v>
      </c>
    </row>
    <row r="78" spans="1:17" x14ac:dyDescent="0.2">
      <c r="A78" s="5" t="s">
        <v>1793</v>
      </c>
      <c r="B78" s="5" t="s">
        <v>1794</v>
      </c>
      <c r="C78" s="5">
        <v>3.4161463890000001</v>
      </c>
      <c r="D78" s="9">
        <v>4.8200000000000001E-8</v>
      </c>
      <c r="E78" s="5"/>
      <c r="F78" s="5" t="s">
        <v>2834</v>
      </c>
      <c r="G78" s="5"/>
      <c r="H78" s="5"/>
      <c r="I78" s="5" t="s">
        <v>1869</v>
      </c>
      <c r="J78" s="5" t="s">
        <v>1869</v>
      </c>
      <c r="K78" s="5" t="s">
        <v>1890</v>
      </c>
      <c r="L78" s="5" t="s">
        <v>2835</v>
      </c>
      <c r="M78" s="5" t="s">
        <v>2836</v>
      </c>
      <c r="N78" s="5" t="s">
        <v>1893</v>
      </c>
      <c r="O78" s="5" t="s">
        <v>4072</v>
      </c>
      <c r="P78" s="5" t="s">
        <v>5</v>
      </c>
      <c r="Q78" s="5" t="s">
        <v>5</v>
      </c>
    </row>
    <row r="79" spans="1:17" x14ac:dyDescent="0.2">
      <c r="A79" s="5" t="s">
        <v>725</v>
      </c>
      <c r="B79" s="5" t="s">
        <v>727</v>
      </c>
      <c r="C79" s="5">
        <v>3.2723146239999998</v>
      </c>
      <c r="D79" s="9">
        <v>1.7999999999999999E-11</v>
      </c>
      <c r="E79" s="5"/>
      <c r="F79" s="5" t="s">
        <v>2676</v>
      </c>
      <c r="G79" s="5" t="s">
        <v>2677</v>
      </c>
      <c r="H79" s="5" t="s">
        <v>2678</v>
      </c>
      <c r="I79" s="5" t="s">
        <v>1869</v>
      </c>
      <c r="J79" s="5" t="s">
        <v>1869</v>
      </c>
      <c r="K79" s="5" t="s">
        <v>1871</v>
      </c>
      <c r="L79" s="5" t="s">
        <v>2679</v>
      </c>
      <c r="M79" s="5" t="s">
        <v>2680</v>
      </c>
      <c r="N79" s="5" t="s">
        <v>1954</v>
      </c>
      <c r="O79" s="5"/>
      <c r="P79" s="5" t="s">
        <v>5</v>
      </c>
      <c r="Q79" s="5" t="s">
        <v>5</v>
      </c>
    </row>
    <row r="80" spans="1:17" x14ac:dyDescent="0.2">
      <c r="A80" s="5" t="s">
        <v>1285</v>
      </c>
      <c r="B80" s="5" t="s">
        <v>4311</v>
      </c>
      <c r="C80" s="5">
        <v>3.2512576919999998</v>
      </c>
      <c r="D80" s="5">
        <v>9.2385609999999993E-3</v>
      </c>
      <c r="E80" s="5"/>
      <c r="F80" s="5" t="s">
        <v>2212</v>
      </c>
      <c r="G80" s="5" t="s">
        <v>1895</v>
      </c>
      <c r="H80" s="5" t="s">
        <v>2213</v>
      </c>
      <c r="I80" s="5" t="s">
        <v>1869</v>
      </c>
      <c r="J80" s="5" t="s">
        <v>1869</v>
      </c>
      <c r="K80" s="5" t="s">
        <v>1871</v>
      </c>
      <c r="L80" s="5" t="s">
        <v>2214</v>
      </c>
      <c r="M80" s="5" t="s">
        <v>2215</v>
      </c>
      <c r="N80" s="5" t="s">
        <v>1893</v>
      </c>
      <c r="O80" s="5" t="s">
        <v>4069</v>
      </c>
      <c r="P80" s="5" t="s">
        <v>5</v>
      </c>
      <c r="Q80" s="5" t="s">
        <v>2</v>
      </c>
    </row>
    <row r="81" spans="1:17" x14ac:dyDescent="0.2">
      <c r="A81" s="5" t="s">
        <v>631</v>
      </c>
      <c r="B81" s="5" t="s">
        <v>632</v>
      </c>
      <c r="C81" s="5">
        <v>3.2478700699999998</v>
      </c>
      <c r="D81" s="9">
        <v>4.1799999999999997E-8</v>
      </c>
      <c r="E81" s="5"/>
      <c r="F81" s="5" t="s">
        <v>3406</v>
      </c>
      <c r="G81" s="5" t="s">
        <v>3407</v>
      </c>
      <c r="H81" s="5" t="s">
        <v>3408</v>
      </c>
      <c r="I81" s="5" t="s">
        <v>1869</v>
      </c>
      <c r="J81" s="5" t="s">
        <v>1869</v>
      </c>
      <c r="K81" s="5" t="s">
        <v>1988</v>
      </c>
      <c r="L81" s="5" t="s">
        <v>3409</v>
      </c>
      <c r="M81" s="5" t="s">
        <v>3410</v>
      </c>
      <c r="N81" s="5" t="s">
        <v>1893</v>
      </c>
      <c r="O81" s="5" t="s">
        <v>4077</v>
      </c>
      <c r="P81" s="5" t="s">
        <v>2</v>
      </c>
      <c r="Q81" s="5" t="s">
        <v>5</v>
      </c>
    </row>
    <row r="82" spans="1:17" x14ac:dyDescent="0.2">
      <c r="A82" s="5" t="s">
        <v>983</v>
      </c>
      <c r="B82" s="5" t="s">
        <v>985</v>
      </c>
      <c r="C82" s="5">
        <v>3.2052876769999998</v>
      </c>
      <c r="D82" s="9">
        <v>8.2000000000000006E-9</v>
      </c>
      <c r="E82" s="5"/>
      <c r="F82" s="5" t="s">
        <v>3210</v>
      </c>
      <c r="G82" s="5"/>
      <c r="H82" s="5" t="s">
        <v>3211</v>
      </c>
      <c r="I82" s="5" t="s">
        <v>1869</v>
      </c>
      <c r="J82" s="5" t="s">
        <v>1869</v>
      </c>
      <c r="K82" s="5" t="s">
        <v>1890</v>
      </c>
      <c r="L82" s="5"/>
      <c r="M82" s="5"/>
      <c r="N82" s="5"/>
      <c r="O82" s="5"/>
      <c r="P82" s="5" t="s">
        <v>5</v>
      </c>
      <c r="Q82" s="5" t="s">
        <v>5</v>
      </c>
    </row>
    <row r="83" spans="1:17" x14ac:dyDescent="0.2">
      <c r="A83" s="5" t="s">
        <v>402</v>
      </c>
      <c r="B83" s="5" t="s">
        <v>403</v>
      </c>
      <c r="C83" s="5">
        <v>3.1938590659999999</v>
      </c>
      <c r="D83" s="5">
        <v>6.4961700000000001E-4</v>
      </c>
      <c r="E83" s="5"/>
      <c r="F83" s="5" t="s">
        <v>2519</v>
      </c>
      <c r="G83" s="5"/>
      <c r="H83" s="5" t="s">
        <v>2520</v>
      </c>
      <c r="I83" s="5" t="s">
        <v>1869</v>
      </c>
      <c r="J83" s="5" t="s">
        <v>1869</v>
      </c>
      <c r="K83" s="5" t="s">
        <v>1890</v>
      </c>
      <c r="L83" s="5" t="s">
        <v>2521</v>
      </c>
      <c r="M83" s="5" t="s">
        <v>2522</v>
      </c>
      <c r="N83" s="5" t="s">
        <v>2097</v>
      </c>
      <c r="O83" s="5"/>
      <c r="P83" s="5" t="s">
        <v>5</v>
      </c>
      <c r="Q83" s="5" t="s">
        <v>5</v>
      </c>
    </row>
    <row r="84" spans="1:17" x14ac:dyDescent="0.2">
      <c r="A84" s="5" t="s">
        <v>1373</v>
      </c>
      <c r="B84" s="5" t="s">
        <v>4374</v>
      </c>
      <c r="C84" s="5">
        <v>3.1928932880000001</v>
      </c>
      <c r="D84" s="9">
        <v>1.6799999999999998E-5</v>
      </c>
      <c r="E84" s="5"/>
      <c r="F84" s="5" t="s">
        <v>1931</v>
      </c>
      <c r="G84" s="5" t="s">
        <v>1932</v>
      </c>
      <c r="H84" s="5" t="s">
        <v>1933</v>
      </c>
      <c r="I84" s="5" t="s">
        <v>1869</v>
      </c>
      <c r="J84" s="5" t="s">
        <v>1869</v>
      </c>
      <c r="K84" s="5" t="s">
        <v>1871</v>
      </c>
      <c r="L84" s="5" t="s">
        <v>1934</v>
      </c>
      <c r="M84" s="5" t="s">
        <v>1935</v>
      </c>
      <c r="N84" s="5" t="s">
        <v>1905</v>
      </c>
      <c r="O84" s="5"/>
      <c r="P84" s="5" t="s">
        <v>5</v>
      </c>
      <c r="Q84" s="5" t="s">
        <v>5</v>
      </c>
    </row>
    <row r="85" spans="1:17" x14ac:dyDescent="0.2">
      <c r="A85" s="5" t="s">
        <v>1507</v>
      </c>
      <c r="B85" s="5" t="s">
        <v>1508</v>
      </c>
      <c r="C85" s="5">
        <v>3.1789579020000001</v>
      </c>
      <c r="D85" s="9">
        <v>1.8199999999999999E-11</v>
      </c>
      <c r="E85" s="5"/>
      <c r="F85" s="5" t="s">
        <v>2181</v>
      </c>
      <c r="G85" s="5" t="s">
        <v>2182</v>
      </c>
      <c r="H85" s="5" t="s">
        <v>2183</v>
      </c>
      <c r="I85" s="5" t="s">
        <v>1869</v>
      </c>
      <c r="J85" s="5" t="s">
        <v>1869</v>
      </c>
      <c r="K85" s="5" t="s">
        <v>1890</v>
      </c>
      <c r="L85" s="5" t="s">
        <v>2184</v>
      </c>
      <c r="M85" s="5" t="s">
        <v>2185</v>
      </c>
      <c r="N85" s="5" t="s">
        <v>1905</v>
      </c>
      <c r="O85" s="5"/>
      <c r="P85" s="5" t="s">
        <v>5</v>
      </c>
      <c r="Q85" s="5" t="s">
        <v>5</v>
      </c>
    </row>
    <row r="86" spans="1:17" x14ac:dyDescent="0.2">
      <c r="A86" s="5" t="s">
        <v>1007</v>
      </c>
      <c r="B86" s="5" t="s">
        <v>1008</v>
      </c>
      <c r="C86" s="5">
        <v>3.0975243809999999</v>
      </c>
      <c r="D86" s="9">
        <v>2.4099999999999998E-6</v>
      </c>
      <c r="E86" s="5"/>
      <c r="F86" s="5" t="s">
        <v>2317</v>
      </c>
      <c r="G86" s="5" t="s">
        <v>2318</v>
      </c>
      <c r="H86" s="5" t="s">
        <v>2319</v>
      </c>
      <c r="I86" s="5" t="s">
        <v>1869</v>
      </c>
      <c r="J86" s="5" t="s">
        <v>1869</v>
      </c>
      <c r="K86" s="5" t="s">
        <v>1890</v>
      </c>
      <c r="L86" s="5" t="s">
        <v>2320</v>
      </c>
      <c r="M86" s="5" t="s">
        <v>2321</v>
      </c>
      <c r="N86" s="5" t="s">
        <v>2322</v>
      </c>
      <c r="O86" s="5"/>
      <c r="P86" s="5" t="s">
        <v>5</v>
      </c>
      <c r="Q86" s="5" t="s">
        <v>5</v>
      </c>
    </row>
    <row r="87" spans="1:17" x14ac:dyDescent="0.2">
      <c r="A87" s="5" t="s">
        <v>735</v>
      </c>
      <c r="B87" s="5" t="s">
        <v>4363</v>
      </c>
      <c r="C87" s="5">
        <v>3.0664372590000002</v>
      </c>
      <c r="D87" s="9">
        <v>6.06E-8</v>
      </c>
      <c r="E87" s="5"/>
      <c r="F87" s="5" t="s">
        <v>2484</v>
      </c>
      <c r="G87" s="5"/>
      <c r="H87" s="5" t="s">
        <v>2485</v>
      </c>
      <c r="I87" s="5" t="s">
        <v>1869</v>
      </c>
      <c r="J87" s="5" t="s">
        <v>1869</v>
      </c>
      <c r="K87" s="5" t="s">
        <v>1871</v>
      </c>
      <c r="L87" s="5" t="s">
        <v>2486</v>
      </c>
      <c r="M87" s="5" t="s">
        <v>2487</v>
      </c>
      <c r="N87" s="5" t="s">
        <v>1946</v>
      </c>
      <c r="O87" s="5"/>
      <c r="P87" s="5" t="s">
        <v>2</v>
      </c>
      <c r="Q87" s="5" t="s">
        <v>2</v>
      </c>
    </row>
    <row r="88" spans="1:17" x14ac:dyDescent="0.2">
      <c r="A88" s="5" t="s">
        <v>1055</v>
      </c>
      <c r="B88" s="5" t="s">
        <v>1056</v>
      </c>
      <c r="C88" s="5">
        <v>3.0517064930000002</v>
      </c>
      <c r="D88" s="9">
        <v>4.1799999999999997E-8</v>
      </c>
      <c r="E88" s="5"/>
      <c r="F88" s="5" t="s">
        <v>2517</v>
      </c>
      <c r="G88" s="5"/>
      <c r="H88" s="5" t="s">
        <v>2518</v>
      </c>
      <c r="I88" s="5" t="s">
        <v>1869</v>
      </c>
      <c r="J88" s="5" t="s">
        <v>1869</v>
      </c>
      <c r="K88" s="5" t="s">
        <v>1988</v>
      </c>
      <c r="L88" s="5"/>
      <c r="M88" s="5"/>
      <c r="N88" s="5"/>
      <c r="O88" s="5"/>
      <c r="P88" s="5" t="s">
        <v>2</v>
      </c>
      <c r="Q88" s="5" t="s">
        <v>5</v>
      </c>
    </row>
    <row r="89" spans="1:17" x14ac:dyDescent="0.2">
      <c r="A89" s="5" t="s">
        <v>1536</v>
      </c>
      <c r="B89" s="5" t="s">
        <v>1537</v>
      </c>
      <c r="C89" s="5">
        <v>3.0516877629999999</v>
      </c>
      <c r="D89" s="9">
        <v>1.37E-6</v>
      </c>
      <c r="E89" s="5"/>
      <c r="F89" s="5" t="s">
        <v>1899</v>
      </c>
      <c r="G89" s="5"/>
      <c r="H89" s="5"/>
      <c r="I89" s="5" t="s">
        <v>1869</v>
      </c>
      <c r="J89" s="5" t="s">
        <v>1869</v>
      </c>
      <c r="K89" s="5" t="s">
        <v>1890</v>
      </c>
      <c r="L89" s="5"/>
      <c r="M89" s="5"/>
      <c r="N89" s="5"/>
      <c r="O89" s="5"/>
      <c r="P89" s="5" t="s">
        <v>2</v>
      </c>
      <c r="Q89" s="5" t="s">
        <v>5</v>
      </c>
    </row>
    <row r="90" spans="1:17" x14ac:dyDescent="0.2">
      <c r="A90" s="5" t="s">
        <v>1704</v>
      </c>
      <c r="B90" s="5" t="s">
        <v>1705</v>
      </c>
      <c r="C90" s="5">
        <v>3.0236162360000001</v>
      </c>
      <c r="D90" s="9">
        <v>4.1799999999999997E-8</v>
      </c>
      <c r="E90" s="5"/>
      <c r="F90" s="5" t="s">
        <v>3128</v>
      </c>
      <c r="G90" s="5"/>
      <c r="H90" s="5" t="s">
        <v>2553</v>
      </c>
      <c r="I90" s="5" t="s">
        <v>1869</v>
      </c>
      <c r="J90" s="5" t="s">
        <v>1869</v>
      </c>
      <c r="K90" s="5" t="s">
        <v>1890</v>
      </c>
      <c r="L90" s="5" t="s">
        <v>2554</v>
      </c>
      <c r="M90" s="5" t="s">
        <v>2555</v>
      </c>
      <c r="N90" s="5" t="s">
        <v>2092</v>
      </c>
      <c r="O90" s="5"/>
      <c r="P90" s="5" t="s">
        <v>5</v>
      </c>
      <c r="Q90" s="5" t="s">
        <v>5</v>
      </c>
    </row>
    <row r="91" spans="1:17" x14ac:dyDescent="0.2">
      <c r="A91" s="5" t="s">
        <v>4319</v>
      </c>
      <c r="B91" s="5" t="s">
        <v>4315</v>
      </c>
      <c r="C91" s="5">
        <v>3.0148146680000001</v>
      </c>
      <c r="D91" s="5">
        <v>8.7201300000000004E-4</v>
      </c>
      <c r="E91" s="5"/>
      <c r="F91" s="5" t="s">
        <v>4316</v>
      </c>
      <c r="G91" s="5" t="s">
        <v>4317</v>
      </c>
      <c r="H91" s="5" t="s">
        <v>4318</v>
      </c>
      <c r="I91" s="5" t="s">
        <v>1869</v>
      </c>
      <c r="J91" s="5" t="s">
        <v>1869</v>
      </c>
      <c r="K91" s="5" t="s">
        <v>1890</v>
      </c>
      <c r="L91" s="5" t="s">
        <v>2619</v>
      </c>
      <c r="M91" s="5" t="s">
        <v>2620</v>
      </c>
      <c r="N91" s="5" t="s">
        <v>1893</v>
      </c>
      <c r="O91" s="5" t="s">
        <v>4070</v>
      </c>
      <c r="P91" s="5" t="s">
        <v>2</v>
      </c>
      <c r="Q91" s="5" t="s">
        <v>2</v>
      </c>
    </row>
    <row r="92" spans="1:17" x14ac:dyDescent="0.2">
      <c r="A92" s="5" t="s">
        <v>1093</v>
      </c>
      <c r="B92" s="5" t="s">
        <v>3516</v>
      </c>
      <c r="C92" s="5">
        <v>2.9726913750000001</v>
      </c>
      <c r="D92" s="9">
        <v>7.7799999999999994E-5</v>
      </c>
      <c r="E92" s="5"/>
      <c r="F92" s="5" t="s">
        <v>2508</v>
      </c>
      <c r="G92" s="5"/>
      <c r="H92" s="5"/>
      <c r="I92" s="5" t="s">
        <v>1869</v>
      </c>
      <c r="J92" s="5" t="s">
        <v>1869</v>
      </c>
      <c r="K92" s="5" t="s">
        <v>1988</v>
      </c>
      <c r="L92" s="5" t="s">
        <v>2509</v>
      </c>
      <c r="M92" s="5" t="s">
        <v>2510</v>
      </c>
      <c r="N92" s="5" t="s">
        <v>1954</v>
      </c>
      <c r="O92" s="5"/>
      <c r="P92" s="5" t="s">
        <v>2</v>
      </c>
      <c r="Q92" s="5" t="s">
        <v>5</v>
      </c>
    </row>
    <row r="93" spans="1:17" x14ac:dyDescent="0.2">
      <c r="A93" s="5" t="s">
        <v>1344</v>
      </c>
      <c r="B93" s="5" t="s">
        <v>1345</v>
      </c>
      <c r="C93" s="5">
        <v>2.9325220459999999</v>
      </c>
      <c r="D93" s="5">
        <v>7.5609639999999999E-3</v>
      </c>
      <c r="E93" s="5"/>
      <c r="F93" s="5" t="s">
        <v>4308</v>
      </c>
      <c r="G93" s="5"/>
      <c r="H93" s="5" t="s">
        <v>2082</v>
      </c>
      <c r="I93" s="5" t="s">
        <v>1869</v>
      </c>
      <c r="J93" s="5" t="s">
        <v>1869</v>
      </c>
      <c r="K93" s="5" t="s">
        <v>1890</v>
      </c>
      <c r="L93" s="5" t="s">
        <v>2083</v>
      </c>
      <c r="M93" s="5" t="s">
        <v>2084</v>
      </c>
      <c r="N93" s="5" t="s">
        <v>1893</v>
      </c>
      <c r="O93" s="5" t="s">
        <v>4069</v>
      </c>
      <c r="P93" s="5" t="s">
        <v>5</v>
      </c>
      <c r="Q93" s="5" t="s">
        <v>2</v>
      </c>
    </row>
    <row r="94" spans="1:17" x14ac:dyDescent="0.2">
      <c r="A94" s="5" t="s">
        <v>1164</v>
      </c>
      <c r="B94" s="5" t="s">
        <v>1165</v>
      </c>
      <c r="C94" s="5">
        <v>2.8849262819999999</v>
      </c>
      <c r="D94" s="5">
        <v>1.78111E-4</v>
      </c>
      <c r="E94" s="5"/>
      <c r="F94" s="5" t="s">
        <v>1899</v>
      </c>
      <c r="G94" s="5"/>
      <c r="H94" s="5"/>
      <c r="I94" s="5" t="s">
        <v>1869</v>
      </c>
      <c r="J94" s="5" t="s">
        <v>1869</v>
      </c>
      <c r="K94" s="5" t="s">
        <v>1988</v>
      </c>
      <c r="L94" s="5"/>
      <c r="M94" s="5"/>
      <c r="N94" s="5"/>
      <c r="O94" s="5"/>
      <c r="P94" s="5" t="s">
        <v>2</v>
      </c>
      <c r="Q94" s="5" t="s">
        <v>5</v>
      </c>
    </row>
    <row r="95" spans="1:17" x14ac:dyDescent="0.2">
      <c r="A95" s="5" t="s">
        <v>1450</v>
      </c>
      <c r="B95" s="5" t="s">
        <v>3490</v>
      </c>
      <c r="C95" s="5">
        <v>2.8679569059999999</v>
      </c>
      <c r="D95" s="5">
        <v>3.4052699999999997E-4</v>
      </c>
      <c r="E95" s="5"/>
      <c r="F95" s="5" t="s">
        <v>2290</v>
      </c>
      <c r="G95" s="5"/>
      <c r="H95" s="5"/>
      <c r="I95" s="5" t="s">
        <v>1869</v>
      </c>
      <c r="J95" s="5" t="s">
        <v>1869</v>
      </c>
      <c r="K95" s="5" t="s">
        <v>1871</v>
      </c>
      <c r="L95" s="5" t="s">
        <v>2184</v>
      </c>
      <c r="M95" s="5" t="s">
        <v>2185</v>
      </c>
      <c r="N95" s="5" t="s">
        <v>1905</v>
      </c>
      <c r="O95" s="5"/>
      <c r="P95" s="5" t="s">
        <v>5</v>
      </c>
      <c r="Q95" s="5" t="s">
        <v>5</v>
      </c>
    </row>
    <row r="96" spans="1:17" x14ac:dyDescent="0.2">
      <c r="A96" s="5" t="s">
        <v>1552</v>
      </c>
      <c r="B96" s="5" t="s">
        <v>3476</v>
      </c>
      <c r="C96" s="5">
        <v>2.8424214750000001</v>
      </c>
      <c r="D96" s="9">
        <v>1.8199999999999999E-11</v>
      </c>
      <c r="E96" s="5"/>
      <c r="F96" s="5" t="s">
        <v>2514</v>
      </c>
      <c r="G96" s="5" t="s">
        <v>2515</v>
      </c>
      <c r="H96" s="5" t="s">
        <v>2516</v>
      </c>
      <c r="I96" s="5" t="s">
        <v>1869</v>
      </c>
      <c r="J96" s="5" t="s">
        <v>1869</v>
      </c>
      <c r="K96" s="5" t="s">
        <v>1871</v>
      </c>
      <c r="L96" s="5" t="s">
        <v>2228</v>
      </c>
      <c r="M96" s="5" t="s">
        <v>2229</v>
      </c>
      <c r="N96" s="5" t="s">
        <v>1893</v>
      </c>
      <c r="O96" s="5" t="s">
        <v>4073</v>
      </c>
      <c r="P96" s="5" t="s">
        <v>5</v>
      </c>
      <c r="Q96" s="5" t="s">
        <v>5</v>
      </c>
    </row>
    <row r="97" spans="1:17" x14ac:dyDescent="0.2">
      <c r="A97" s="5" t="s">
        <v>331</v>
      </c>
      <c r="B97" s="5" t="s">
        <v>332</v>
      </c>
      <c r="C97" s="5">
        <v>2.7975987080000002</v>
      </c>
      <c r="D97" s="9">
        <v>7.8999999999999999E-11</v>
      </c>
      <c r="E97" s="5"/>
      <c r="F97" s="5" t="s">
        <v>3347</v>
      </c>
      <c r="G97" s="5"/>
      <c r="H97" s="5"/>
      <c r="I97" s="5" t="s">
        <v>1869</v>
      </c>
      <c r="J97" s="5" t="s">
        <v>1869</v>
      </c>
      <c r="K97" s="5" t="s">
        <v>1988</v>
      </c>
      <c r="L97" s="5" t="s">
        <v>3348</v>
      </c>
      <c r="M97" s="5" t="s">
        <v>3349</v>
      </c>
      <c r="N97" s="5" t="s">
        <v>1946</v>
      </c>
      <c r="O97" s="5"/>
      <c r="P97" s="5" t="s">
        <v>2</v>
      </c>
      <c r="Q97" s="5" t="s">
        <v>5</v>
      </c>
    </row>
    <row r="98" spans="1:17" x14ac:dyDescent="0.2">
      <c r="A98" s="5" t="s">
        <v>872</v>
      </c>
      <c r="B98" s="5" t="s">
        <v>874</v>
      </c>
      <c r="C98" s="5">
        <v>2.7881503780000001</v>
      </c>
      <c r="D98" s="9">
        <v>5.3199999999999998E-9</v>
      </c>
      <c r="E98" s="5"/>
      <c r="F98" s="5" t="s">
        <v>1962</v>
      </c>
      <c r="G98" s="5" t="s">
        <v>1960</v>
      </c>
      <c r="H98" s="5" t="s">
        <v>1963</v>
      </c>
      <c r="I98" s="5" t="s">
        <v>1869</v>
      </c>
      <c r="J98" s="5" t="s">
        <v>1869</v>
      </c>
      <c r="K98" s="5" t="s">
        <v>1890</v>
      </c>
      <c r="L98" s="5" t="s">
        <v>1964</v>
      </c>
      <c r="M98" s="5" t="s">
        <v>1965</v>
      </c>
      <c r="N98" s="5" t="s">
        <v>1893</v>
      </c>
      <c r="O98" s="5" t="s">
        <v>4070</v>
      </c>
      <c r="P98" s="5" t="s">
        <v>5</v>
      </c>
      <c r="Q98" s="5" t="s">
        <v>5</v>
      </c>
    </row>
    <row r="99" spans="1:17" x14ac:dyDescent="0.2">
      <c r="A99" s="5" t="s">
        <v>419</v>
      </c>
      <c r="B99" s="5" t="s">
        <v>421</v>
      </c>
      <c r="C99" s="5">
        <v>2.7846214140000001</v>
      </c>
      <c r="D99" s="9">
        <v>2.4000000000000001E-11</v>
      </c>
      <c r="E99" s="5"/>
      <c r="F99" s="5" t="s">
        <v>2282</v>
      </c>
      <c r="G99" s="5"/>
      <c r="H99" s="5"/>
      <c r="I99" s="5" t="s">
        <v>1869</v>
      </c>
      <c r="J99" s="5" t="s">
        <v>1869</v>
      </c>
      <c r="K99" s="5" t="s">
        <v>1871</v>
      </c>
      <c r="L99" s="5" t="s">
        <v>2283</v>
      </c>
      <c r="M99" s="5" t="s">
        <v>2284</v>
      </c>
      <c r="N99" s="5" t="s">
        <v>2285</v>
      </c>
      <c r="O99" s="5"/>
      <c r="P99" s="5" t="s">
        <v>5</v>
      </c>
      <c r="Q99" s="5" t="s">
        <v>5</v>
      </c>
    </row>
    <row r="100" spans="1:17" x14ac:dyDescent="0.2">
      <c r="A100" s="5" t="s">
        <v>330</v>
      </c>
      <c r="B100" s="5" t="s">
        <v>3350</v>
      </c>
      <c r="C100" s="5">
        <v>2.7814932799999998</v>
      </c>
      <c r="D100" s="9">
        <v>1.15E-9</v>
      </c>
      <c r="E100" s="5"/>
      <c r="F100" s="5" t="s">
        <v>1899</v>
      </c>
      <c r="G100" s="5"/>
      <c r="H100" s="5" t="s">
        <v>3065</v>
      </c>
      <c r="I100" s="5" t="s">
        <v>1869</v>
      </c>
      <c r="J100" s="5" t="s">
        <v>1869</v>
      </c>
      <c r="K100" s="5" t="s">
        <v>1890</v>
      </c>
      <c r="L100" s="5" t="s">
        <v>3126</v>
      </c>
      <c r="M100" s="5" t="s">
        <v>3127</v>
      </c>
      <c r="N100" s="5" t="s">
        <v>1905</v>
      </c>
      <c r="O100" s="5"/>
      <c r="P100" s="5" t="s">
        <v>2</v>
      </c>
      <c r="Q100" s="5" t="s">
        <v>5</v>
      </c>
    </row>
    <row r="101" spans="1:17" x14ac:dyDescent="0.2">
      <c r="A101" s="5" t="s">
        <v>109</v>
      </c>
      <c r="B101" s="5" t="s">
        <v>111</v>
      </c>
      <c r="C101" s="5">
        <v>2.728823716</v>
      </c>
      <c r="D101" s="9">
        <v>1.6799999999999999E-10</v>
      </c>
      <c r="E101" s="5"/>
      <c r="F101" s="5" t="s">
        <v>2490</v>
      </c>
      <c r="G101" s="5"/>
      <c r="H101" s="5"/>
      <c r="I101" s="5" t="s">
        <v>1869</v>
      </c>
      <c r="J101" s="5" t="s">
        <v>1869</v>
      </c>
      <c r="K101" s="5" t="s">
        <v>1890</v>
      </c>
      <c r="L101" s="5" t="s">
        <v>3474</v>
      </c>
      <c r="M101" s="5" t="s">
        <v>3475</v>
      </c>
      <c r="N101" s="5" t="s">
        <v>1946</v>
      </c>
      <c r="O101" s="5"/>
      <c r="P101" s="5" t="s">
        <v>5</v>
      </c>
      <c r="Q101" s="5" t="s">
        <v>5</v>
      </c>
    </row>
    <row r="102" spans="1:17" x14ac:dyDescent="0.2">
      <c r="A102" s="5" t="s">
        <v>729</v>
      </c>
      <c r="B102" s="5" t="s">
        <v>730</v>
      </c>
      <c r="C102" s="5">
        <v>2.7073583019999998</v>
      </c>
      <c r="D102" s="5">
        <v>4.673361E-3</v>
      </c>
      <c r="E102" s="5"/>
      <c r="F102" s="5" t="s">
        <v>3428</v>
      </c>
      <c r="G102" s="5"/>
      <c r="H102" s="5"/>
      <c r="I102" s="5" t="s">
        <v>1869</v>
      </c>
      <c r="J102" s="5" t="s">
        <v>1869</v>
      </c>
      <c r="K102" s="5" t="s">
        <v>1988</v>
      </c>
      <c r="L102" s="5" t="s">
        <v>3429</v>
      </c>
      <c r="M102" s="5" t="s">
        <v>3430</v>
      </c>
      <c r="N102" s="5" t="s">
        <v>1893</v>
      </c>
      <c r="O102" s="5" t="s">
        <v>4072</v>
      </c>
      <c r="P102" s="5" t="s">
        <v>2</v>
      </c>
      <c r="Q102" s="5" t="s">
        <v>5</v>
      </c>
    </row>
    <row r="103" spans="1:17" x14ac:dyDescent="0.2">
      <c r="A103" s="5" t="s">
        <v>1450</v>
      </c>
      <c r="B103" s="5" t="s">
        <v>3434</v>
      </c>
      <c r="C103" s="5">
        <v>2.6614269039999998</v>
      </c>
      <c r="D103" s="9">
        <v>1.9500000000000001E-9</v>
      </c>
      <c r="E103" s="5"/>
      <c r="F103" s="5" t="s">
        <v>2292</v>
      </c>
      <c r="G103" s="5"/>
      <c r="H103" s="5"/>
      <c r="I103" s="5" t="s">
        <v>1869</v>
      </c>
      <c r="J103" s="5" t="s">
        <v>1869</v>
      </c>
      <c r="K103" s="5" t="s">
        <v>1871</v>
      </c>
      <c r="L103" s="5"/>
      <c r="M103" s="5"/>
      <c r="N103" s="5"/>
      <c r="O103" s="5"/>
      <c r="P103" s="5" t="s">
        <v>5</v>
      </c>
      <c r="Q103" s="5" t="s">
        <v>5</v>
      </c>
    </row>
    <row r="104" spans="1:17" x14ac:dyDescent="0.2">
      <c r="A104" s="5" t="s">
        <v>1740</v>
      </c>
      <c r="B104" s="5" t="s">
        <v>3517</v>
      </c>
      <c r="C104" s="5">
        <v>2.6468167440000001</v>
      </c>
      <c r="D104" s="9">
        <v>1.4499999999999999E-7</v>
      </c>
      <c r="E104" s="5"/>
      <c r="F104" s="5" t="s">
        <v>2767</v>
      </c>
      <c r="G104" s="5" t="s">
        <v>2768</v>
      </c>
      <c r="H104" s="5" t="s">
        <v>2769</v>
      </c>
      <c r="I104" s="5" t="s">
        <v>1869</v>
      </c>
      <c r="J104" s="5" t="s">
        <v>1869</v>
      </c>
      <c r="K104" s="5" t="s">
        <v>1890</v>
      </c>
      <c r="L104" s="5" t="s">
        <v>2770</v>
      </c>
      <c r="M104" s="5" t="s">
        <v>2771</v>
      </c>
      <c r="N104" s="5" t="s">
        <v>1893</v>
      </c>
      <c r="O104" s="5" t="s">
        <v>4073</v>
      </c>
      <c r="P104" s="5" t="s">
        <v>2</v>
      </c>
      <c r="Q104" s="5" t="s">
        <v>5</v>
      </c>
    </row>
    <row r="105" spans="1:17" x14ac:dyDescent="0.2">
      <c r="A105" s="5" t="s">
        <v>1183</v>
      </c>
      <c r="B105" s="5" t="s">
        <v>3515</v>
      </c>
      <c r="C105" s="5">
        <v>2.639800449</v>
      </c>
      <c r="D105" s="9">
        <v>9.1900000000000001E-6</v>
      </c>
      <c r="E105" s="5"/>
      <c r="F105" s="5" t="s">
        <v>2441</v>
      </c>
      <c r="G105" s="5"/>
      <c r="H105" s="5"/>
      <c r="I105" s="5" t="s">
        <v>1869</v>
      </c>
      <c r="J105" s="5" t="s">
        <v>1869</v>
      </c>
      <c r="K105" s="5" t="s">
        <v>1890</v>
      </c>
      <c r="L105" s="5"/>
      <c r="M105" s="5"/>
      <c r="N105" s="5"/>
      <c r="O105" s="5"/>
      <c r="P105" s="5" t="s">
        <v>2</v>
      </c>
      <c r="Q105" s="5" t="s">
        <v>5</v>
      </c>
    </row>
    <row r="106" spans="1:17" x14ac:dyDescent="0.2">
      <c r="A106" s="5" t="s">
        <v>1821</v>
      </c>
      <c r="B106" s="5" t="s">
        <v>1822</v>
      </c>
      <c r="C106" s="5">
        <v>2.6272031889999998</v>
      </c>
      <c r="D106" s="9">
        <v>5.9500000000000001E-10</v>
      </c>
      <c r="E106" s="5"/>
      <c r="F106" s="5" t="s">
        <v>2529</v>
      </c>
      <c r="G106" s="5" t="s">
        <v>2530</v>
      </c>
      <c r="H106" s="5" t="s">
        <v>2531</v>
      </c>
      <c r="I106" s="5" t="s">
        <v>1869</v>
      </c>
      <c r="J106" s="5" t="s">
        <v>1869</v>
      </c>
      <c r="K106" s="5" t="s">
        <v>1890</v>
      </c>
      <c r="L106" s="5" t="s">
        <v>2521</v>
      </c>
      <c r="M106" s="5" t="s">
        <v>2522</v>
      </c>
      <c r="N106" s="5" t="s">
        <v>2097</v>
      </c>
      <c r="O106" s="5"/>
      <c r="P106" s="5" t="s">
        <v>5</v>
      </c>
      <c r="Q106" s="5" t="s">
        <v>5</v>
      </c>
    </row>
    <row r="107" spans="1:17" x14ac:dyDescent="0.2">
      <c r="A107" s="5" t="s">
        <v>1837</v>
      </c>
      <c r="B107" s="5" t="s">
        <v>1838</v>
      </c>
      <c r="C107" s="5">
        <v>2.5926640989999998</v>
      </c>
      <c r="D107" s="5">
        <v>2.09595E-4</v>
      </c>
      <c r="E107" s="5"/>
      <c r="F107" s="5" t="s">
        <v>1899</v>
      </c>
      <c r="G107" s="5"/>
      <c r="H107" s="5" t="s">
        <v>2230</v>
      </c>
      <c r="I107" s="5" t="s">
        <v>1869</v>
      </c>
      <c r="J107" s="5" t="s">
        <v>1869</v>
      </c>
      <c r="K107" s="5" t="s">
        <v>1890</v>
      </c>
      <c r="L107" s="5" t="s">
        <v>2231</v>
      </c>
      <c r="M107" s="5" t="s">
        <v>2232</v>
      </c>
      <c r="N107" s="5" t="s">
        <v>1883</v>
      </c>
      <c r="O107" s="5"/>
      <c r="P107" s="5" t="s">
        <v>2</v>
      </c>
      <c r="Q107" s="5" t="s">
        <v>5</v>
      </c>
    </row>
    <row r="108" spans="1:17" x14ac:dyDescent="0.2">
      <c r="A108" s="5" t="s">
        <v>389</v>
      </c>
      <c r="B108" s="5" t="s">
        <v>390</v>
      </c>
      <c r="C108" s="5">
        <v>2.5897041789999999</v>
      </c>
      <c r="D108" s="9">
        <v>5.5300000000000004E-7</v>
      </c>
      <c r="E108" s="5"/>
      <c r="F108" s="5" t="s">
        <v>2660</v>
      </c>
      <c r="G108" s="5" t="s">
        <v>2661</v>
      </c>
      <c r="H108" s="5" t="s">
        <v>3491</v>
      </c>
      <c r="I108" s="5" t="s">
        <v>1869</v>
      </c>
      <c r="J108" s="5" t="s">
        <v>1869</v>
      </c>
      <c r="K108" s="5" t="s">
        <v>1890</v>
      </c>
      <c r="L108" s="5" t="s">
        <v>2184</v>
      </c>
      <c r="M108" s="5" t="s">
        <v>2185</v>
      </c>
      <c r="N108" s="5" t="s">
        <v>1905</v>
      </c>
      <c r="O108" s="5"/>
      <c r="P108" s="5" t="s">
        <v>5</v>
      </c>
      <c r="Q108" s="5" t="s">
        <v>5</v>
      </c>
    </row>
    <row r="109" spans="1:17" x14ac:dyDescent="0.2">
      <c r="A109" s="5" t="s">
        <v>834</v>
      </c>
      <c r="B109" s="5" t="s">
        <v>836</v>
      </c>
      <c r="C109" s="5">
        <v>2.5893078549999999</v>
      </c>
      <c r="D109" s="9">
        <v>5.22E-6</v>
      </c>
      <c r="E109" s="5"/>
      <c r="F109" s="5" t="s">
        <v>3446</v>
      </c>
      <c r="G109" s="5" t="s">
        <v>3447</v>
      </c>
      <c r="H109" s="5" t="s">
        <v>3448</v>
      </c>
      <c r="I109" s="5" t="s">
        <v>1869</v>
      </c>
      <c r="J109" s="5" t="s">
        <v>1869</v>
      </c>
      <c r="K109" s="5" t="s">
        <v>1890</v>
      </c>
      <c r="L109" s="5" t="s">
        <v>3449</v>
      </c>
      <c r="M109" s="5" t="s">
        <v>3450</v>
      </c>
      <c r="N109" s="5" t="s">
        <v>1954</v>
      </c>
      <c r="O109" s="5"/>
      <c r="P109" s="5" t="s">
        <v>5</v>
      </c>
      <c r="Q109" s="5" t="s">
        <v>5</v>
      </c>
    </row>
    <row r="110" spans="1:17" x14ac:dyDescent="0.2">
      <c r="A110" s="5" t="s">
        <v>1276</v>
      </c>
      <c r="B110" s="5" t="s">
        <v>1277</v>
      </c>
      <c r="C110" s="5">
        <v>2.5873390349999998</v>
      </c>
      <c r="D110" s="5">
        <v>8.2829960000000008E-3</v>
      </c>
      <c r="E110" s="5"/>
      <c r="F110" s="5" t="s">
        <v>2270</v>
      </c>
      <c r="G110" s="5"/>
      <c r="H110" s="5"/>
      <c r="I110" s="5" t="s">
        <v>1869</v>
      </c>
      <c r="J110" s="5" t="s">
        <v>1869</v>
      </c>
      <c r="K110" s="5" t="s">
        <v>1890</v>
      </c>
      <c r="L110" s="5" t="s">
        <v>2090</v>
      </c>
      <c r="M110" s="5" t="s">
        <v>2091</v>
      </c>
      <c r="N110" s="5" t="s">
        <v>2092</v>
      </c>
      <c r="O110" s="5"/>
      <c r="P110" s="5" t="s">
        <v>5</v>
      </c>
      <c r="Q110" s="5" t="s">
        <v>5</v>
      </c>
    </row>
    <row r="111" spans="1:17" x14ac:dyDescent="0.2">
      <c r="A111" s="5" t="s">
        <v>271</v>
      </c>
      <c r="B111" s="5" t="s">
        <v>272</v>
      </c>
      <c r="C111" s="5">
        <v>2.5820417610000002</v>
      </c>
      <c r="D111" s="9">
        <v>4.2800000000000002E-7</v>
      </c>
      <c r="E111" s="5"/>
      <c r="F111" s="5" t="s">
        <v>2834</v>
      </c>
      <c r="G111" s="5"/>
      <c r="H111" s="5"/>
      <c r="I111" s="5" t="s">
        <v>1869</v>
      </c>
      <c r="J111" s="5" t="s">
        <v>1869</v>
      </c>
      <c r="K111" s="5" t="s">
        <v>1988</v>
      </c>
      <c r="L111" s="5" t="s">
        <v>2835</v>
      </c>
      <c r="M111" s="5" t="s">
        <v>2836</v>
      </c>
      <c r="N111" s="5" t="s">
        <v>1893</v>
      </c>
      <c r="O111" s="5" t="s">
        <v>4072</v>
      </c>
      <c r="P111" s="5" t="s">
        <v>2</v>
      </c>
      <c r="Q111" s="5" t="s">
        <v>5</v>
      </c>
    </row>
    <row r="112" spans="1:17" x14ac:dyDescent="0.2">
      <c r="A112" s="5" t="s">
        <v>651</v>
      </c>
      <c r="B112" s="5" t="s">
        <v>652</v>
      </c>
      <c r="C112" s="5">
        <v>2.5488815580000002</v>
      </c>
      <c r="D112" s="5">
        <v>9.9098400000000009E-4</v>
      </c>
      <c r="E112" s="5"/>
      <c r="F112" s="5" t="s">
        <v>3007</v>
      </c>
      <c r="G112" s="5"/>
      <c r="H112" s="5" t="s">
        <v>3008</v>
      </c>
      <c r="I112" s="5" t="s">
        <v>1869</v>
      </c>
      <c r="J112" s="5" t="s">
        <v>1869</v>
      </c>
      <c r="K112" s="5" t="s">
        <v>1890</v>
      </c>
      <c r="L112" s="5" t="s">
        <v>3009</v>
      </c>
      <c r="M112" s="5" t="s">
        <v>3010</v>
      </c>
      <c r="N112" s="5" t="s">
        <v>2092</v>
      </c>
      <c r="O112" s="5"/>
      <c r="P112" s="5" t="s">
        <v>2</v>
      </c>
      <c r="Q112" s="5" t="s">
        <v>5</v>
      </c>
    </row>
    <row r="113" spans="1:17" x14ac:dyDescent="0.2">
      <c r="A113" s="5" t="s">
        <v>4297</v>
      </c>
      <c r="B113" s="5" t="s">
        <v>4296</v>
      </c>
      <c r="C113" s="5">
        <v>2.5096333620000002</v>
      </c>
      <c r="D113" s="5">
        <v>4.5605380000000003E-3</v>
      </c>
      <c r="E113" s="5"/>
      <c r="F113" s="5" t="s">
        <v>2514</v>
      </c>
      <c r="G113" s="5" t="s">
        <v>2515</v>
      </c>
      <c r="H113" s="5" t="s">
        <v>2516</v>
      </c>
      <c r="I113" s="5" t="s">
        <v>1869</v>
      </c>
      <c r="J113" s="5" t="s">
        <v>1869</v>
      </c>
      <c r="K113" s="5" t="s">
        <v>1890</v>
      </c>
      <c r="L113" s="5" t="s">
        <v>2228</v>
      </c>
      <c r="M113" s="5" t="s">
        <v>2229</v>
      </c>
      <c r="N113" s="5" t="s">
        <v>1893</v>
      </c>
      <c r="O113" s="5" t="s">
        <v>4073</v>
      </c>
      <c r="P113" s="5" t="s">
        <v>2</v>
      </c>
      <c r="Q113" s="5" t="s">
        <v>2</v>
      </c>
    </row>
    <row r="114" spans="1:17" x14ac:dyDescent="0.2">
      <c r="A114" s="5" t="s">
        <v>567</v>
      </c>
      <c r="B114" s="5" t="s">
        <v>569</v>
      </c>
      <c r="C114" s="5">
        <v>2.4984392600000001</v>
      </c>
      <c r="D114" s="9">
        <v>1.89E-8</v>
      </c>
      <c r="E114" s="5"/>
      <c r="F114" s="5" t="s">
        <v>2663</v>
      </c>
      <c r="G114" s="5"/>
      <c r="H114" s="5"/>
      <c r="I114" s="5" t="s">
        <v>1869</v>
      </c>
      <c r="J114" s="5" t="s">
        <v>1869</v>
      </c>
      <c r="K114" s="5" t="s">
        <v>1871</v>
      </c>
      <c r="L114" s="5" t="s">
        <v>2664</v>
      </c>
      <c r="M114" s="5" t="s">
        <v>2665</v>
      </c>
      <c r="N114" s="5" t="s">
        <v>1880</v>
      </c>
      <c r="O114" s="5"/>
      <c r="P114" s="5" t="s">
        <v>5</v>
      </c>
      <c r="Q114" s="5" t="s">
        <v>5</v>
      </c>
    </row>
    <row r="115" spans="1:17" x14ac:dyDescent="0.2">
      <c r="A115" s="5" t="s">
        <v>1488</v>
      </c>
      <c r="B115" s="5" t="s">
        <v>1489</v>
      </c>
      <c r="C115" s="5">
        <v>2.4940041389999998</v>
      </c>
      <c r="D115" s="5">
        <v>3.5831399999999998E-4</v>
      </c>
      <c r="E115" s="5"/>
      <c r="F115" s="5" t="s">
        <v>3400</v>
      </c>
      <c r="G115" s="5" t="s">
        <v>3401</v>
      </c>
      <c r="H115" s="5" t="s">
        <v>3402</v>
      </c>
      <c r="I115" s="5" t="s">
        <v>1869</v>
      </c>
      <c r="J115" s="5" t="s">
        <v>1869</v>
      </c>
      <c r="K115" s="5" t="s">
        <v>1890</v>
      </c>
      <c r="L115" s="5" t="s">
        <v>3403</v>
      </c>
      <c r="M115" s="5" t="s">
        <v>3404</v>
      </c>
      <c r="N115" s="5" t="s">
        <v>3405</v>
      </c>
      <c r="O115" s="5" t="s">
        <v>4077</v>
      </c>
      <c r="P115" s="5" t="s">
        <v>2</v>
      </c>
      <c r="Q115" s="5" t="s">
        <v>5</v>
      </c>
    </row>
    <row r="116" spans="1:17" x14ac:dyDescent="0.2">
      <c r="A116" s="5" t="s">
        <v>4295</v>
      </c>
      <c r="B116" s="5" t="s">
        <v>4291</v>
      </c>
      <c r="C116" s="5">
        <v>2.4803567270000002</v>
      </c>
      <c r="D116" s="9">
        <v>5.0999999999999999E-7</v>
      </c>
      <c r="E116" s="5"/>
      <c r="F116" s="5" t="s">
        <v>4292</v>
      </c>
      <c r="G116" s="5" t="s">
        <v>4293</v>
      </c>
      <c r="H116" s="5" t="s">
        <v>4294</v>
      </c>
      <c r="I116" s="5" t="s">
        <v>1869</v>
      </c>
      <c r="J116" s="5" t="s">
        <v>1869</v>
      </c>
      <c r="K116" s="5" t="s">
        <v>1871</v>
      </c>
      <c r="L116" s="5" t="s">
        <v>2353</v>
      </c>
      <c r="M116" s="5" t="s">
        <v>2354</v>
      </c>
      <c r="N116" s="5" t="s">
        <v>1893</v>
      </c>
      <c r="O116" s="5" t="s">
        <v>4073</v>
      </c>
      <c r="P116" s="5" t="s">
        <v>5</v>
      </c>
      <c r="Q116" s="5" t="s">
        <v>2</v>
      </c>
    </row>
    <row r="117" spans="1:17" x14ac:dyDescent="0.2">
      <c r="A117" s="5" t="s">
        <v>1764</v>
      </c>
      <c r="B117" s="5" t="s">
        <v>1765</v>
      </c>
      <c r="C117" s="5">
        <v>2.4523083880000001</v>
      </c>
      <c r="D117" s="9">
        <v>5.76E-8</v>
      </c>
      <c r="E117" s="5"/>
      <c r="F117" s="5" t="s">
        <v>3548</v>
      </c>
      <c r="G117" s="5" t="s">
        <v>3549</v>
      </c>
      <c r="H117" s="5" t="s">
        <v>3550</v>
      </c>
      <c r="I117" s="5" t="s">
        <v>1869</v>
      </c>
      <c r="J117" s="5" t="s">
        <v>1869</v>
      </c>
      <c r="K117" s="5" t="s">
        <v>1890</v>
      </c>
      <c r="L117" s="5" t="s">
        <v>2353</v>
      </c>
      <c r="M117" s="5" t="s">
        <v>2354</v>
      </c>
      <c r="N117" s="5" t="s">
        <v>1893</v>
      </c>
      <c r="O117" s="5" t="s">
        <v>4073</v>
      </c>
      <c r="P117" s="5" t="s">
        <v>2</v>
      </c>
      <c r="Q117" s="5" t="s">
        <v>5</v>
      </c>
    </row>
    <row r="118" spans="1:17" x14ac:dyDescent="0.2">
      <c r="A118" s="5" t="s">
        <v>898</v>
      </c>
      <c r="B118" s="5" t="s">
        <v>4376</v>
      </c>
      <c r="C118" s="5">
        <v>2.4468703669999998</v>
      </c>
      <c r="D118" s="5">
        <v>2.2093450000000001E-3</v>
      </c>
      <c r="E118" s="5"/>
      <c r="F118" s="5" t="s">
        <v>2708</v>
      </c>
      <c r="G118" s="5" t="s">
        <v>2709</v>
      </c>
      <c r="H118" s="5" t="s">
        <v>2710</v>
      </c>
      <c r="I118" s="5" t="s">
        <v>1869</v>
      </c>
      <c r="J118" s="5" t="s">
        <v>1869</v>
      </c>
      <c r="K118" s="5" t="s">
        <v>1871</v>
      </c>
      <c r="L118" s="5" t="s">
        <v>2711</v>
      </c>
      <c r="M118" s="5" t="s">
        <v>2712</v>
      </c>
      <c r="N118" s="5" t="s">
        <v>2097</v>
      </c>
      <c r="O118" s="5"/>
      <c r="P118" s="5" t="s">
        <v>5</v>
      </c>
      <c r="Q118" s="5" t="s">
        <v>2</v>
      </c>
    </row>
    <row r="119" spans="1:17" x14ac:dyDescent="0.2">
      <c r="A119" s="5" t="s">
        <v>972</v>
      </c>
      <c r="B119" s="5" t="s">
        <v>973</v>
      </c>
      <c r="C119" s="5">
        <v>2.3999166920000001</v>
      </c>
      <c r="D119" s="9">
        <v>1.7399999999999999E-5</v>
      </c>
      <c r="E119" s="5"/>
      <c r="F119" s="5" t="s">
        <v>3530</v>
      </c>
      <c r="G119" s="5"/>
      <c r="H119" s="5"/>
      <c r="I119" s="5" t="s">
        <v>1869</v>
      </c>
      <c r="J119" s="5" t="s">
        <v>1869</v>
      </c>
      <c r="K119" s="5" t="s">
        <v>1890</v>
      </c>
      <c r="L119" s="5" t="s">
        <v>1956</v>
      </c>
      <c r="M119" s="5" t="s">
        <v>1957</v>
      </c>
      <c r="N119" s="5" t="s">
        <v>1958</v>
      </c>
      <c r="O119" s="5"/>
      <c r="P119" s="5" t="s">
        <v>5</v>
      </c>
      <c r="Q119" s="5" t="s">
        <v>5</v>
      </c>
    </row>
    <row r="120" spans="1:17" x14ac:dyDescent="0.2">
      <c r="A120" s="5" t="s">
        <v>302</v>
      </c>
      <c r="B120" s="5" t="s">
        <v>303</v>
      </c>
      <c r="C120" s="5">
        <v>2.385791379</v>
      </c>
      <c r="D120" s="5">
        <v>2.2792519999999998E-3</v>
      </c>
      <c r="E120" s="5"/>
      <c r="F120" s="5" t="s">
        <v>2144</v>
      </c>
      <c r="G120" s="5"/>
      <c r="H120" s="5"/>
      <c r="I120" s="5" t="s">
        <v>1869</v>
      </c>
      <c r="J120" s="5" t="s">
        <v>1869</v>
      </c>
      <c r="K120" s="5" t="s">
        <v>1988</v>
      </c>
      <c r="L120" s="5" t="s">
        <v>2145</v>
      </c>
      <c r="M120" s="5" t="s">
        <v>2146</v>
      </c>
      <c r="N120" s="5" t="s">
        <v>2092</v>
      </c>
      <c r="O120" s="5"/>
      <c r="P120" s="5" t="s">
        <v>2</v>
      </c>
      <c r="Q120" s="5" t="s">
        <v>5</v>
      </c>
    </row>
    <row r="121" spans="1:17" x14ac:dyDescent="0.2">
      <c r="A121" s="5" t="s">
        <v>1450</v>
      </c>
      <c r="B121" s="5" t="s">
        <v>3570</v>
      </c>
      <c r="C121" s="5">
        <v>2.3720481979999999</v>
      </c>
      <c r="D121" s="9">
        <v>6.0199999999999999E-10</v>
      </c>
      <c r="E121" s="5"/>
      <c r="F121" s="5" t="s">
        <v>3571</v>
      </c>
      <c r="G121" s="5"/>
      <c r="H121" s="5"/>
      <c r="I121" s="5" t="s">
        <v>1869</v>
      </c>
      <c r="J121" s="5" t="s">
        <v>1869</v>
      </c>
      <c r="K121" s="5" t="s">
        <v>1871</v>
      </c>
      <c r="L121" s="5" t="s">
        <v>3572</v>
      </c>
      <c r="M121" s="5" t="s">
        <v>3573</v>
      </c>
      <c r="N121" s="5" t="s">
        <v>1946</v>
      </c>
      <c r="O121" s="5"/>
      <c r="P121" s="5" t="s">
        <v>5</v>
      </c>
      <c r="Q121" s="5" t="s">
        <v>5</v>
      </c>
    </row>
    <row r="122" spans="1:17" x14ac:dyDescent="0.2">
      <c r="A122" s="5" t="s">
        <v>498</v>
      </c>
      <c r="B122" s="5" t="s">
        <v>500</v>
      </c>
      <c r="C122" s="5">
        <v>2.3608567379999998</v>
      </c>
      <c r="D122" s="5">
        <v>5.7399299999999996E-4</v>
      </c>
      <c r="E122" s="5"/>
      <c r="F122" s="5" t="s">
        <v>2193</v>
      </c>
      <c r="G122" s="5"/>
      <c r="H122" s="5" t="s">
        <v>2194</v>
      </c>
      <c r="I122" s="5" t="s">
        <v>1869</v>
      </c>
      <c r="J122" s="5" t="s">
        <v>1869</v>
      </c>
      <c r="K122" s="5" t="s">
        <v>1871</v>
      </c>
      <c r="L122" s="5" t="s">
        <v>2195</v>
      </c>
      <c r="M122" s="5" t="s">
        <v>2196</v>
      </c>
      <c r="N122" s="5" t="s">
        <v>1893</v>
      </c>
      <c r="O122" s="5" t="s">
        <v>4069</v>
      </c>
      <c r="P122" s="5" t="s">
        <v>5</v>
      </c>
      <c r="Q122" s="5" t="s">
        <v>5</v>
      </c>
    </row>
    <row r="123" spans="1:17" x14ac:dyDescent="0.2">
      <c r="A123" s="5" t="s">
        <v>770</v>
      </c>
      <c r="B123" s="5" t="s">
        <v>772</v>
      </c>
      <c r="C123" s="5">
        <v>2.35991602</v>
      </c>
      <c r="D123" s="9">
        <v>2.6099999999999999E-9</v>
      </c>
      <c r="E123" s="5"/>
      <c r="F123" s="5" t="s">
        <v>2490</v>
      </c>
      <c r="G123" s="5"/>
      <c r="H123" s="5"/>
      <c r="I123" s="5" t="s">
        <v>1869</v>
      </c>
      <c r="J123" s="5" t="s">
        <v>1869</v>
      </c>
      <c r="K123" s="5" t="s">
        <v>1871</v>
      </c>
      <c r="L123" s="5" t="s">
        <v>2491</v>
      </c>
      <c r="M123" s="5" t="s">
        <v>2492</v>
      </c>
      <c r="N123" s="5" t="s">
        <v>1946</v>
      </c>
      <c r="O123" s="5"/>
      <c r="P123" s="5" t="s">
        <v>5</v>
      </c>
      <c r="Q123" s="5" t="s">
        <v>5</v>
      </c>
    </row>
    <row r="124" spans="1:17" x14ac:dyDescent="0.2">
      <c r="A124" s="5" t="s">
        <v>157</v>
      </c>
      <c r="B124" s="5" t="s">
        <v>158</v>
      </c>
      <c r="C124" s="5">
        <v>2.268884028</v>
      </c>
      <c r="D124" s="9">
        <v>7.6299999999999995E-9</v>
      </c>
      <c r="E124" s="5"/>
      <c r="F124" s="5" t="s">
        <v>2956</v>
      </c>
      <c r="G124" s="5" t="s">
        <v>2957</v>
      </c>
      <c r="H124" s="5" t="s">
        <v>2958</v>
      </c>
      <c r="I124" s="5" t="s">
        <v>1869</v>
      </c>
      <c r="J124" s="5" t="s">
        <v>1869</v>
      </c>
      <c r="K124" s="5" t="s">
        <v>1871</v>
      </c>
      <c r="L124" s="5" t="s">
        <v>2959</v>
      </c>
      <c r="M124" s="5" t="s">
        <v>2960</v>
      </c>
      <c r="N124" s="5" t="s">
        <v>1893</v>
      </c>
      <c r="O124" s="5" t="s">
        <v>4073</v>
      </c>
      <c r="P124" s="5" t="s">
        <v>5</v>
      </c>
      <c r="Q124" s="5" t="s">
        <v>5</v>
      </c>
    </row>
    <row r="125" spans="1:17" x14ac:dyDescent="0.2">
      <c r="A125" s="5" t="s">
        <v>1654</v>
      </c>
      <c r="B125" s="5" t="s">
        <v>1656</v>
      </c>
      <c r="C125" s="5">
        <v>2.25560999</v>
      </c>
      <c r="D125" s="9">
        <v>9.5400000000000001E-5</v>
      </c>
      <c r="E125" s="5"/>
      <c r="F125" s="5" t="s">
        <v>3531</v>
      </c>
      <c r="G125" s="5" t="s">
        <v>1960</v>
      </c>
      <c r="H125" s="5" t="s">
        <v>1961</v>
      </c>
      <c r="I125" s="5" t="s">
        <v>1869</v>
      </c>
      <c r="J125" s="5" t="s">
        <v>1869</v>
      </c>
      <c r="K125" s="5" t="s">
        <v>1890</v>
      </c>
      <c r="L125" s="5"/>
      <c r="M125" s="5"/>
      <c r="N125" s="5"/>
      <c r="O125" s="5"/>
      <c r="P125" s="5" t="s">
        <v>5</v>
      </c>
      <c r="Q125" s="5" t="s">
        <v>5</v>
      </c>
    </row>
    <row r="126" spans="1:17" x14ac:dyDescent="0.2">
      <c r="A126" s="5" t="s">
        <v>886</v>
      </c>
      <c r="B126" s="5" t="s">
        <v>887</v>
      </c>
      <c r="C126" s="5">
        <v>2.1764051119999999</v>
      </c>
      <c r="D126" s="9">
        <v>8.1699999999999994E-5</v>
      </c>
      <c r="E126" s="5"/>
      <c r="F126" s="5" t="s">
        <v>2552</v>
      </c>
      <c r="G126" s="5"/>
      <c r="H126" s="5" t="s">
        <v>3414</v>
      </c>
      <c r="I126" s="5" t="s">
        <v>1869</v>
      </c>
      <c r="J126" s="5" t="s">
        <v>1869</v>
      </c>
      <c r="K126" s="5" t="s">
        <v>1988</v>
      </c>
      <c r="L126" s="5" t="s">
        <v>2359</v>
      </c>
      <c r="M126" s="5" t="s">
        <v>2360</v>
      </c>
      <c r="N126" s="5" t="s">
        <v>2092</v>
      </c>
      <c r="O126" s="5"/>
      <c r="P126" s="5" t="s">
        <v>2</v>
      </c>
      <c r="Q126" s="5" t="s">
        <v>5</v>
      </c>
    </row>
    <row r="127" spans="1:17" x14ac:dyDescent="0.2">
      <c r="A127" s="5" t="s">
        <v>716</v>
      </c>
      <c r="B127" s="5" t="s">
        <v>717</v>
      </c>
      <c r="C127" s="5">
        <v>2.1595592579999998</v>
      </c>
      <c r="D127" s="5">
        <v>2.464497E-3</v>
      </c>
      <c r="E127" s="5"/>
      <c r="F127" s="5" t="s">
        <v>1899</v>
      </c>
      <c r="G127" s="5"/>
      <c r="H127" s="5"/>
      <c r="I127" s="5" t="s">
        <v>1869</v>
      </c>
      <c r="J127" s="5" t="s">
        <v>1869</v>
      </c>
      <c r="K127" s="5" t="s">
        <v>1890</v>
      </c>
      <c r="L127" s="5"/>
      <c r="M127" s="5"/>
      <c r="N127" s="5"/>
      <c r="O127" s="5"/>
      <c r="P127" s="5" t="s">
        <v>2</v>
      </c>
      <c r="Q127" s="5" t="s">
        <v>5</v>
      </c>
    </row>
    <row r="128" spans="1:17" x14ac:dyDescent="0.2">
      <c r="A128" s="5" t="s">
        <v>1373</v>
      </c>
      <c r="B128" s="5" t="s">
        <v>1375</v>
      </c>
      <c r="C128" s="5">
        <v>2.1595393949999999</v>
      </c>
      <c r="D128" s="9">
        <v>1.7599999999999999E-9</v>
      </c>
      <c r="E128" s="5"/>
      <c r="F128" s="5" t="s">
        <v>3288</v>
      </c>
      <c r="G128" s="5" t="s">
        <v>1932</v>
      </c>
      <c r="H128" s="5" t="s">
        <v>1933</v>
      </c>
      <c r="I128" s="5" t="s">
        <v>1869</v>
      </c>
      <c r="J128" s="5" t="s">
        <v>1869</v>
      </c>
      <c r="K128" s="5" t="s">
        <v>1871</v>
      </c>
      <c r="L128" s="5" t="s">
        <v>1934</v>
      </c>
      <c r="M128" s="5" t="s">
        <v>1935</v>
      </c>
      <c r="N128" s="5" t="s">
        <v>1905</v>
      </c>
      <c r="O128" s="5"/>
      <c r="P128" s="5" t="s">
        <v>5</v>
      </c>
      <c r="Q128" s="5" t="s">
        <v>5</v>
      </c>
    </row>
    <row r="129" spans="1:17" x14ac:dyDescent="0.2">
      <c r="A129" s="5" t="s">
        <v>1850</v>
      </c>
      <c r="B129" s="5" t="s">
        <v>1851</v>
      </c>
      <c r="C129" s="5">
        <v>2.120196296</v>
      </c>
      <c r="D129" s="5">
        <v>5.5398469999999997E-3</v>
      </c>
      <c r="E129" s="5"/>
      <c r="F129" s="5" t="s">
        <v>3470</v>
      </c>
      <c r="G129" s="5" t="s">
        <v>3471</v>
      </c>
      <c r="H129" s="5" t="s">
        <v>3472</v>
      </c>
      <c r="I129" s="5" t="s">
        <v>1869</v>
      </c>
      <c r="J129" s="5" t="s">
        <v>1869</v>
      </c>
      <c r="K129" s="5" t="s">
        <v>1890</v>
      </c>
      <c r="L129" s="5" t="s">
        <v>2587</v>
      </c>
      <c r="M129" s="5" t="s">
        <v>2588</v>
      </c>
      <c r="N129" s="5" t="s">
        <v>2589</v>
      </c>
      <c r="O129" s="5"/>
      <c r="P129" s="5" t="s">
        <v>2</v>
      </c>
      <c r="Q129" s="5" t="s">
        <v>5</v>
      </c>
    </row>
    <row r="130" spans="1:17" x14ac:dyDescent="0.2">
      <c r="A130" s="5" t="s">
        <v>1377</v>
      </c>
      <c r="B130" s="5" t="s">
        <v>1378</v>
      </c>
      <c r="C130" s="5">
        <v>2.118879744</v>
      </c>
      <c r="D130" s="9">
        <v>2.4499999999999998E-6</v>
      </c>
      <c r="E130" s="5"/>
      <c r="F130" s="5" t="s">
        <v>2951</v>
      </c>
      <c r="G130" s="5" t="s">
        <v>2952</v>
      </c>
      <c r="H130" s="5" t="s">
        <v>2953</v>
      </c>
      <c r="I130" s="5" t="s">
        <v>1869</v>
      </c>
      <c r="J130" s="5" t="s">
        <v>1869</v>
      </c>
      <c r="K130" s="5" t="s">
        <v>1871</v>
      </c>
      <c r="L130" s="5" t="s">
        <v>2954</v>
      </c>
      <c r="M130" s="5" t="s">
        <v>2955</v>
      </c>
      <c r="N130" s="5" t="s">
        <v>1893</v>
      </c>
      <c r="O130" s="5" t="s">
        <v>4070</v>
      </c>
      <c r="P130" s="5" t="s">
        <v>5</v>
      </c>
      <c r="Q130" s="5" t="s">
        <v>5</v>
      </c>
    </row>
    <row r="131" spans="1:17" x14ac:dyDescent="0.2">
      <c r="A131" s="5" t="s">
        <v>125</v>
      </c>
      <c r="B131" s="5" t="s">
        <v>126</v>
      </c>
      <c r="C131" s="5">
        <v>2.10646515</v>
      </c>
      <c r="D131" s="5">
        <v>3.5831399999999998E-4</v>
      </c>
      <c r="E131" s="5"/>
      <c r="F131" s="5" t="s">
        <v>2181</v>
      </c>
      <c r="G131" s="5" t="s">
        <v>2182</v>
      </c>
      <c r="H131" s="5" t="s">
        <v>2183</v>
      </c>
      <c r="I131" s="5" t="s">
        <v>1869</v>
      </c>
      <c r="J131" s="5" t="s">
        <v>1869</v>
      </c>
      <c r="K131" s="5" t="s">
        <v>1890</v>
      </c>
      <c r="L131" s="5"/>
      <c r="M131" s="5"/>
      <c r="N131" s="5"/>
      <c r="O131" s="5"/>
      <c r="P131" s="5" t="s">
        <v>5</v>
      </c>
      <c r="Q131" s="5" t="s">
        <v>5</v>
      </c>
    </row>
    <row r="132" spans="1:17" x14ac:dyDescent="0.2">
      <c r="A132" s="5" t="s">
        <v>63</v>
      </c>
      <c r="B132" s="5" t="s">
        <v>64</v>
      </c>
      <c r="C132" s="5">
        <v>2.1043212489999998</v>
      </c>
      <c r="D132" s="5">
        <v>7.20142E-4</v>
      </c>
      <c r="E132" s="5"/>
      <c r="F132" s="5" t="s">
        <v>3396</v>
      </c>
      <c r="G132" s="5" t="s">
        <v>3397</v>
      </c>
      <c r="H132" s="5" t="s">
        <v>3398</v>
      </c>
      <c r="I132" s="5" t="s">
        <v>1869</v>
      </c>
      <c r="J132" s="5" t="s">
        <v>1869</v>
      </c>
      <c r="K132" s="5" t="s">
        <v>1988</v>
      </c>
      <c r="L132" s="5" t="s">
        <v>2526</v>
      </c>
      <c r="M132" s="5" t="s">
        <v>2527</v>
      </c>
      <c r="N132" s="5" t="s">
        <v>1893</v>
      </c>
      <c r="O132" s="5" t="s">
        <v>4077</v>
      </c>
      <c r="P132" s="5" t="s">
        <v>2</v>
      </c>
      <c r="Q132" s="5" t="s">
        <v>5</v>
      </c>
    </row>
    <row r="133" spans="1:17" x14ac:dyDescent="0.2">
      <c r="A133" s="5" t="s">
        <v>128</v>
      </c>
      <c r="B133" s="5" t="s">
        <v>129</v>
      </c>
      <c r="C133" s="5">
        <v>2.0631892349999998</v>
      </c>
      <c r="D133" s="5">
        <v>7.268849E-3</v>
      </c>
      <c r="E133" s="5"/>
      <c r="F133" s="5" t="s">
        <v>2212</v>
      </c>
      <c r="G133" s="5" t="s">
        <v>1895</v>
      </c>
      <c r="H133" s="5" t="s">
        <v>2213</v>
      </c>
      <c r="I133" s="5" t="s">
        <v>1869</v>
      </c>
      <c r="J133" s="5" t="s">
        <v>1869</v>
      </c>
      <c r="K133" s="5" t="s">
        <v>1890</v>
      </c>
      <c r="L133" s="5" t="s">
        <v>2214</v>
      </c>
      <c r="M133" s="5" t="s">
        <v>2215</v>
      </c>
      <c r="N133" s="5" t="s">
        <v>1893</v>
      </c>
      <c r="O133" s="5" t="s">
        <v>4069</v>
      </c>
      <c r="P133" s="5" t="s">
        <v>2</v>
      </c>
      <c r="Q133" s="5" t="s">
        <v>5</v>
      </c>
    </row>
    <row r="134" spans="1:17" x14ac:dyDescent="0.2">
      <c r="A134" s="5" t="s">
        <v>177</v>
      </c>
      <c r="B134" s="5" t="s">
        <v>178</v>
      </c>
      <c r="C134" s="5">
        <v>2.036599453</v>
      </c>
      <c r="D134" s="5">
        <v>3.76184E-4</v>
      </c>
      <c r="E134" s="5"/>
      <c r="F134" s="5" t="s">
        <v>1899</v>
      </c>
      <c r="G134" s="5"/>
      <c r="H134" s="5"/>
      <c r="I134" s="5" t="s">
        <v>1869</v>
      </c>
      <c r="J134" s="5" t="s">
        <v>1869</v>
      </c>
      <c r="K134" s="5" t="s">
        <v>1890</v>
      </c>
      <c r="L134" s="5"/>
      <c r="M134" s="5"/>
      <c r="N134" s="5"/>
      <c r="O134" s="5"/>
      <c r="P134" s="5" t="s">
        <v>2</v>
      </c>
      <c r="Q134" s="5" t="s">
        <v>5</v>
      </c>
    </row>
    <row r="135" spans="1:17" x14ac:dyDescent="0.2">
      <c r="A135" s="5" t="s">
        <v>4332</v>
      </c>
      <c r="B135" s="5" t="s">
        <v>4331</v>
      </c>
      <c r="C135" s="5">
        <v>2.0173384360000002</v>
      </c>
      <c r="D135" s="5">
        <v>1.4135100000000001E-4</v>
      </c>
      <c r="E135" s="5"/>
      <c r="F135" s="5" t="s">
        <v>1899</v>
      </c>
      <c r="G135" s="5"/>
      <c r="H135" s="5"/>
      <c r="I135" s="5" t="s">
        <v>1869</v>
      </c>
      <c r="J135" s="5" t="s">
        <v>1869</v>
      </c>
      <c r="K135" s="5" t="s">
        <v>1890</v>
      </c>
      <c r="L135" s="5"/>
      <c r="M135" s="5"/>
      <c r="N135" s="5"/>
      <c r="O135" s="5"/>
      <c r="P135" s="5" t="s">
        <v>2</v>
      </c>
      <c r="Q135" s="5" t="s">
        <v>2</v>
      </c>
    </row>
    <row r="136" spans="1:17" x14ac:dyDescent="0.2">
      <c r="A136" s="5" t="s">
        <v>579</v>
      </c>
      <c r="B136" s="5" t="s">
        <v>580</v>
      </c>
      <c r="C136" s="5">
        <v>2.0172500719999999</v>
      </c>
      <c r="D136" s="5">
        <v>1.424856E-3</v>
      </c>
      <c r="E136" s="5"/>
      <c r="F136" s="5" t="s">
        <v>1899</v>
      </c>
      <c r="G136" s="5"/>
      <c r="H136" s="5"/>
      <c r="I136" s="5" t="s">
        <v>1869</v>
      </c>
      <c r="J136" s="5" t="s">
        <v>1869</v>
      </c>
      <c r="K136" s="5" t="s">
        <v>1890</v>
      </c>
      <c r="L136" s="5"/>
      <c r="M136" s="5"/>
      <c r="N136" s="5"/>
      <c r="O136" s="5"/>
      <c r="P136" s="5" t="s">
        <v>2</v>
      </c>
      <c r="Q136" s="5" t="s">
        <v>5</v>
      </c>
    </row>
    <row r="137" spans="1:17" x14ac:dyDescent="0.2">
      <c r="A137" s="5" t="s">
        <v>383</v>
      </c>
      <c r="B137" s="5" t="s">
        <v>384</v>
      </c>
      <c r="C137" s="5">
        <v>-2.0082367969999999</v>
      </c>
      <c r="D137" s="5">
        <v>1.01195E-4</v>
      </c>
      <c r="E137" s="5"/>
      <c r="F137" s="5" t="s">
        <v>3273</v>
      </c>
      <c r="G137" s="5"/>
      <c r="H137" s="5"/>
      <c r="I137" s="5" t="s">
        <v>2087</v>
      </c>
      <c r="J137" s="5" t="s">
        <v>3532</v>
      </c>
      <c r="K137" s="5" t="s">
        <v>1871</v>
      </c>
      <c r="L137" s="5" t="s">
        <v>3274</v>
      </c>
      <c r="M137" s="5" t="s">
        <v>3275</v>
      </c>
      <c r="N137" s="5" t="s">
        <v>2097</v>
      </c>
      <c r="O137" s="5"/>
      <c r="P137" s="5" t="s">
        <v>2</v>
      </c>
      <c r="Q137" s="5" t="s">
        <v>5</v>
      </c>
    </row>
    <row r="138" spans="1:17" x14ac:dyDescent="0.2">
      <c r="A138" s="5" t="s">
        <v>415</v>
      </c>
      <c r="B138" s="5" t="s">
        <v>4325</v>
      </c>
      <c r="C138" s="5">
        <v>-2.0579236559999998</v>
      </c>
      <c r="D138" s="5">
        <v>3.602315E-3</v>
      </c>
      <c r="E138" s="5"/>
      <c r="F138" s="5" t="s">
        <v>4326</v>
      </c>
      <c r="G138" s="5" t="s">
        <v>4327</v>
      </c>
      <c r="H138" s="5" t="s">
        <v>4328</v>
      </c>
      <c r="I138" s="5" t="s">
        <v>1869</v>
      </c>
      <c r="J138" s="5" t="s">
        <v>1869</v>
      </c>
      <c r="K138" s="5" t="s">
        <v>1871</v>
      </c>
      <c r="L138" s="5"/>
      <c r="M138" s="5"/>
      <c r="N138" s="5"/>
      <c r="O138" s="5"/>
      <c r="P138" s="5" t="s">
        <v>2</v>
      </c>
      <c r="Q138" s="5" t="s">
        <v>2</v>
      </c>
    </row>
    <row r="139" spans="1:17" x14ac:dyDescent="0.2">
      <c r="A139" s="5" t="s">
        <v>522</v>
      </c>
      <c r="B139" s="5" t="s">
        <v>4396</v>
      </c>
      <c r="C139" s="5">
        <v>-2.0847662009999999</v>
      </c>
      <c r="D139" s="9">
        <v>1.7E-8</v>
      </c>
      <c r="E139" s="5"/>
      <c r="F139" s="5" t="s">
        <v>1899</v>
      </c>
      <c r="G139" s="5"/>
      <c r="H139" s="5"/>
      <c r="I139" s="5" t="s">
        <v>1869</v>
      </c>
      <c r="J139" s="5" t="s">
        <v>1869</v>
      </c>
      <c r="K139" s="5" t="s">
        <v>1890</v>
      </c>
      <c r="L139" s="5"/>
      <c r="M139" s="5"/>
      <c r="N139" s="5"/>
      <c r="O139" s="5"/>
      <c r="P139" s="5" t="s">
        <v>5</v>
      </c>
      <c r="Q139" s="5" t="s">
        <v>2</v>
      </c>
    </row>
    <row r="140" spans="1:17" x14ac:dyDescent="0.2">
      <c r="A140" s="5" t="s">
        <v>4404</v>
      </c>
      <c r="B140" s="5" t="s">
        <v>4403</v>
      </c>
      <c r="C140" s="5">
        <v>-2.1009359249999999</v>
      </c>
      <c r="D140" s="9">
        <v>7.3099999999999997E-7</v>
      </c>
      <c r="E140" s="5"/>
      <c r="F140" s="5" t="s">
        <v>2655</v>
      </c>
      <c r="G140" s="5"/>
      <c r="H140" s="5"/>
      <c r="I140" s="5" t="s">
        <v>1869</v>
      </c>
      <c r="J140" s="5" t="s">
        <v>1869</v>
      </c>
      <c r="K140" s="5" t="s">
        <v>1871</v>
      </c>
      <c r="L140" s="5" t="s">
        <v>2704</v>
      </c>
      <c r="M140" s="5" t="s">
        <v>2705</v>
      </c>
      <c r="N140" s="5" t="s">
        <v>2092</v>
      </c>
      <c r="O140" s="5"/>
      <c r="P140" s="5" t="s">
        <v>2</v>
      </c>
      <c r="Q140" s="5" t="s">
        <v>2</v>
      </c>
    </row>
    <row r="141" spans="1:17" x14ac:dyDescent="0.2">
      <c r="A141" s="5" t="s">
        <v>4342</v>
      </c>
      <c r="B141" s="5" t="s">
        <v>4341</v>
      </c>
      <c r="C141" s="5">
        <v>-2.1023006980000001</v>
      </c>
      <c r="D141" s="9">
        <v>2.48E-7</v>
      </c>
      <c r="E141" s="5"/>
      <c r="F141" s="5" t="s">
        <v>1899</v>
      </c>
      <c r="G141" s="5"/>
      <c r="H141" s="5"/>
      <c r="I141" s="5" t="s">
        <v>1869</v>
      </c>
      <c r="J141" s="5" t="s">
        <v>1869</v>
      </c>
      <c r="K141" s="5" t="s">
        <v>1871</v>
      </c>
      <c r="L141" s="5"/>
      <c r="M141" s="5"/>
      <c r="N141" s="5"/>
      <c r="O141" s="5"/>
      <c r="P141" s="5" t="s">
        <v>2</v>
      </c>
      <c r="Q141" s="5" t="s">
        <v>2</v>
      </c>
    </row>
    <row r="142" spans="1:17" x14ac:dyDescent="0.2">
      <c r="A142" s="5" t="s">
        <v>1094</v>
      </c>
      <c r="B142" s="5" t="s">
        <v>4399</v>
      </c>
      <c r="C142" s="5">
        <v>-2.1174858599999999</v>
      </c>
      <c r="D142" s="9">
        <v>2.0899999999999999E-6</v>
      </c>
      <c r="E142" s="5"/>
      <c r="F142" s="5" t="s">
        <v>4015</v>
      </c>
      <c r="G142" s="5" t="s">
        <v>4400</v>
      </c>
      <c r="H142" s="5" t="s">
        <v>4401</v>
      </c>
      <c r="I142" s="5" t="s">
        <v>1869</v>
      </c>
      <c r="J142" s="5" t="s">
        <v>1869</v>
      </c>
      <c r="K142" s="5" t="s">
        <v>1871</v>
      </c>
      <c r="L142" s="5" t="s">
        <v>4018</v>
      </c>
      <c r="M142" s="5" t="s">
        <v>4402</v>
      </c>
      <c r="N142" s="5" t="s">
        <v>1889</v>
      </c>
      <c r="O142" s="5"/>
      <c r="P142" s="5" t="s">
        <v>2</v>
      </c>
      <c r="Q142" s="5" t="s">
        <v>2</v>
      </c>
    </row>
    <row r="143" spans="1:17" x14ac:dyDescent="0.2">
      <c r="A143" s="5" t="s">
        <v>1337</v>
      </c>
      <c r="B143" s="5" t="s">
        <v>4346</v>
      </c>
      <c r="C143" s="5">
        <v>-2.1371973049999999</v>
      </c>
      <c r="D143" s="9">
        <v>9.3499999999999996E-5</v>
      </c>
      <c r="E143" s="5"/>
      <c r="F143" s="5" t="s">
        <v>4347</v>
      </c>
      <c r="G143" s="5" t="s">
        <v>4348</v>
      </c>
      <c r="H143" s="5" t="s">
        <v>4349</v>
      </c>
      <c r="I143" s="5" t="s">
        <v>1869</v>
      </c>
      <c r="J143" s="5" t="s">
        <v>1869</v>
      </c>
      <c r="K143" s="5" t="s">
        <v>1871</v>
      </c>
      <c r="L143" s="5" t="s">
        <v>4350</v>
      </c>
      <c r="M143" s="5" t="s">
        <v>4351</v>
      </c>
      <c r="N143" s="5" t="s">
        <v>1862</v>
      </c>
      <c r="O143" s="5"/>
      <c r="P143" s="5" t="s">
        <v>5</v>
      </c>
      <c r="Q143" s="5" t="s">
        <v>2</v>
      </c>
    </row>
    <row r="144" spans="1:17" x14ac:dyDescent="0.2">
      <c r="A144" s="5" t="s">
        <v>1181</v>
      </c>
      <c r="B144" s="5" t="s">
        <v>4353</v>
      </c>
      <c r="C144" s="5">
        <v>-2.1383753809999999</v>
      </c>
      <c r="D144" s="9">
        <v>2.7100000000000001E-8</v>
      </c>
      <c r="E144" s="5"/>
      <c r="F144" s="5" t="s">
        <v>3130</v>
      </c>
      <c r="G144" s="5"/>
      <c r="H144" s="5" t="s">
        <v>3131</v>
      </c>
      <c r="I144" s="5" t="s">
        <v>1869</v>
      </c>
      <c r="J144" s="5" t="s">
        <v>1869</v>
      </c>
      <c r="K144" s="5" t="s">
        <v>1871</v>
      </c>
      <c r="L144" s="5" t="s">
        <v>3132</v>
      </c>
      <c r="M144" s="5" t="s">
        <v>3133</v>
      </c>
      <c r="N144" s="5" t="s">
        <v>1970</v>
      </c>
      <c r="O144" s="5"/>
      <c r="P144" s="5" t="s">
        <v>2</v>
      </c>
      <c r="Q144" s="5" t="s">
        <v>2</v>
      </c>
    </row>
    <row r="145" spans="1:17" x14ac:dyDescent="0.2">
      <c r="A145" s="5" t="s">
        <v>572</v>
      </c>
      <c r="B145" s="5" t="s">
        <v>4409</v>
      </c>
      <c r="C145" s="5">
        <v>-2.1459264349999998</v>
      </c>
      <c r="D145" s="5">
        <v>2.9507410000000002E-3</v>
      </c>
      <c r="E145" s="5"/>
      <c r="F145" s="5" t="s">
        <v>1899</v>
      </c>
      <c r="G145" s="5"/>
      <c r="H145" s="5"/>
      <c r="I145" s="5" t="s">
        <v>1869</v>
      </c>
      <c r="J145" s="5" t="s">
        <v>1869</v>
      </c>
      <c r="K145" s="5" t="s">
        <v>1871</v>
      </c>
      <c r="L145" s="5"/>
      <c r="M145" s="5"/>
      <c r="N145" s="5"/>
      <c r="O145" s="5"/>
      <c r="P145" s="5" t="s">
        <v>2</v>
      </c>
      <c r="Q145" s="5" t="s">
        <v>2</v>
      </c>
    </row>
    <row r="146" spans="1:17" x14ac:dyDescent="0.2">
      <c r="A146" s="5" t="s">
        <v>94</v>
      </c>
      <c r="B146" s="5" t="s">
        <v>4388</v>
      </c>
      <c r="C146" s="5">
        <v>-2.2054026449999999</v>
      </c>
      <c r="D146" s="9">
        <v>5.6400000000000004E-9</v>
      </c>
      <c r="E146" s="5"/>
      <c r="F146" s="5" t="s">
        <v>2331</v>
      </c>
      <c r="G146" s="5"/>
      <c r="H146" s="5" t="s">
        <v>3110</v>
      </c>
      <c r="I146" s="5" t="s">
        <v>1869</v>
      </c>
      <c r="J146" s="5" t="s">
        <v>1869</v>
      </c>
      <c r="K146" s="5" t="s">
        <v>1871</v>
      </c>
      <c r="L146" s="5" t="s">
        <v>3111</v>
      </c>
      <c r="M146" s="5" t="s">
        <v>3112</v>
      </c>
      <c r="N146" s="5" t="s">
        <v>1893</v>
      </c>
      <c r="O146" s="5"/>
      <c r="P146" s="5" t="s">
        <v>5</v>
      </c>
      <c r="Q146" s="5" t="s">
        <v>5</v>
      </c>
    </row>
    <row r="147" spans="1:17" x14ac:dyDescent="0.2">
      <c r="A147" s="5" t="s">
        <v>4379</v>
      </c>
      <c r="B147" s="5" t="s">
        <v>4377</v>
      </c>
      <c r="C147" s="5">
        <v>-2.2060290820000001</v>
      </c>
      <c r="D147" s="9">
        <v>1.44E-8</v>
      </c>
      <c r="E147" s="5"/>
      <c r="F147" s="5" t="s">
        <v>2327</v>
      </c>
      <c r="G147" s="5"/>
      <c r="H147" s="5" t="s">
        <v>4378</v>
      </c>
      <c r="I147" s="5" t="s">
        <v>1869</v>
      </c>
      <c r="J147" s="5" t="s">
        <v>1869</v>
      </c>
      <c r="K147" s="5" t="s">
        <v>1871</v>
      </c>
      <c r="L147" s="5" t="s">
        <v>2329</v>
      </c>
      <c r="M147" s="5" t="s">
        <v>2330</v>
      </c>
      <c r="N147" s="5" t="s">
        <v>1893</v>
      </c>
      <c r="O147" s="5"/>
      <c r="P147" s="5" t="s">
        <v>2</v>
      </c>
      <c r="Q147" s="5" t="s">
        <v>2</v>
      </c>
    </row>
    <row r="148" spans="1:17" x14ac:dyDescent="0.2">
      <c r="A148" s="5" t="s">
        <v>613</v>
      </c>
      <c r="B148" s="5" t="s">
        <v>614</v>
      </c>
      <c r="C148" s="5">
        <v>-2.2176693520000001</v>
      </c>
      <c r="D148" s="5">
        <v>4.2027949999999996E-3</v>
      </c>
      <c r="E148" s="5"/>
      <c r="F148" s="5" t="s">
        <v>1899</v>
      </c>
      <c r="G148" s="5"/>
      <c r="H148" s="5"/>
      <c r="I148" s="5" t="s">
        <v>1869</v>
      </c>
      <c r="J148" s="5" t="s">
        <v>1869</v>
      </c>
      <c r="K148" s="5" t="s">
        <v>1988</v>
      </c>
      <c r="L148" s="5"/>
      <c r="M148" s="5"/>
      <c r="N148" s="5"/>
      <c r="O148" s="5"/>
      <c r="P148" s="5" t="s">
        <v>2</v>
      </c>
      <c r="Q148" s="5" t="s">
        <v>5</v>
      </c>
    </row>
    <row r="149" spans="1:17" x14ac:dyDescent="0.2">
      <c r="A149" s="5" t="s">
        <v>1191</v>
      </c>
      <c r="B149" s="5" t="s">
        <v>1192</v>
      </c>
      <c r="C149" s="5">
        <v>-2.2300257079999999</v>
      </c>
      <c r="D149" s="9">
        <v>2.88E-6</v>
      </c>
      <c r="E149" s="5"/>
      <c r="F149" s="5" t="s">
        <v>3080</v>
      </c>
      <c r="G149" s="5"/>
      <c r="H149" s="5"/>
      <c r="I149" s="5" t="s">
        <v>1869</v>
      </c>
      <c r="J149" s="5" t="s">
        <v>1869</v>
      </c>
      <c r="K149" s="5" t="s">
        <v>1871</v>
      </c>
      <c r="L149" s="5" t="s">
        <v>3081</v>
      </c>
      <c r="M149" s="5" t="s">
        <v>3082</v>
      </c>
      <c r="N149" s="5" t="s">
        <v>1883</v>
      </c>
      <c r="O149" s="5"/>
      <c r="P149" s="5" t="s">
        <v>2</v>
      </c>
      <c r="Q149" s="5" t="s">
        <v>5</v>
      </c>
    </row>
    <row r="150" spans="1:17" x14ac:dyDescent="0.2">
      <c r="A150" s="5" t="s">
        <v>4387</v>
      </c>
      <c r="B150" s="5" t="s">
        <v>4385</v>
      </c>
      <c r="C150" s="5">
        <v>-2.2430578450000001</v>
      </c>
      <c r="D150" s="9">
        <v>4.5900000000000001E-9</v>
      </c>
      <c r="E150" s="5"/>
      <c r="F150" s="5" t="s">
        <v>4386</v>
      </c>
      <c r="G150" s="5"/>
      <c r="H150" s="5"/>
      <c r="I150" s="5" t="s">
        <v>1869</v>
      </c>
      <c r="J150" s="5" t="s">
        <v>1869</v>
      </c>
      <c r="K150" s="5" t="s">
        <v>1871</v>
      </c>
      <c r="L150" s="5" t="s">
        <v>2803</v>
      </c>
      <c r="M150" s="5" t="s">
        <v>2804</v>
      </c>
      <c r="N150" s="5" t="s">
        <v>1880</v>
      </c>
      <c r="O150" s="5"/>
      <c r="P150" s="5" t="s">
        <v>5</v>
      </c>
      <c r="Q150" s="5" t="s">
        <v>2</v>
      </c>
    </row>
    <row r="151" spans="1:17" x14ac:dyDescent="0.2">
      <c r="A151" s="5" t="s">
        <v>1302</v>
      </c>
      <c r="B151" s="5" t="s">
        <v>1303</v>
      </c>
      <c r="C151" s="5">
        <v>-2.2726326750000001</v>
      </c>
      <c r="D151" s="9">
        <v>8.5599999999999999E-8</v>
      </c>
      <c r="E151" s="5"/>
      <c r="F151" s="5" t="s">
        <v>3392</v>
      </c>
      <c r="G151" s="5"/>
      <c r="H151" s="5"/>
      <c r="I151" s="5" t="s">
        <v>1869</v>
      </c>
      <c r="J151" s="5" t="s">
        <v>1869</v>
      </c>
      <c r="K151" s="5" t="s">
        <v>1988</v>
      </c>
      <c r="L151" s="5"/>
      <c r="M151" s="5"/>
      <c r="N151" s="5"/>
      <c r="O151" s="5"/>
      <c r="P151" s="5" t="s">
        <v>2</v>
      </c>
      <c r="Q151" s="5" t="s">
        <v>5</v>
      </c>
    </row>
    <row r="152" spans="1:17" x14ac:dyDescent="0.2">
      <c r="A152" s="5" t="s">
        <v>4384</v>
      </c>
      <c r="B152" s="5" t="s">
        <v>4380</v>
      </c>
      <c r="C152" s="5">
        <v>-2.3014544859999999</v>
      </c>
      <c r="D152" s="9">
        <v>1.6299999999999999E-7</v>
      </c>
      <c r="E152" s="5"/>
      <c r="F152" s="5" t="s">
        <v>2323</v>
      </c>
      <c r="G152" s="5"/>
      <c r="H152" s="5" t="s">
        <v>4381</v>
      </c>
      <c r="I152" s="5" t="s">
        <v>1869</v>
      </c>
      <c r="J152" s="5" t="s">
        <v>1869</v>
      </c>
      <c r="K152" s="5" t="s">
        <v>1871</v>
      </c>
      <c r="L152" s="5" t="s">
        <v>4382</v>
      </c>
      <c r="M152" s="5" t="s">
        <v>4383</v>
      </c>
      <c r="N152" s="5" t="s">
        <v>1893</v>
      </c>
      <c r="O152" s="5"/>
      <c r="P152" s="5" t="s">
        <v>5</v>
      </c>
      <c r="Q152" s="5" t="s">
        <v>2</v>
      </c>
    </row>
    <row r="153" spans="1:17" x14ac:dyDescent="0.2">
      <c r="A153" s="5" t="s">
        <v>160</v>
      </c>
      <c r="B153" s="5" t="s">
        <v>162</v>
      </c>
      <c r="C153" s="5">
        <v>-2.3282777229999998</v>
      </c>
      <c r="D153" s="5">
        <v>7.938E-4</v>
      </c>
      <c r="E153" s="5"/>
      <c r="F153" s="5" t="s">
        <v>3534</v>
      </c>
      <c r="G153" s="5"/>
      <c r="H153" s="5" t="s">
        <v>3535</v>
      </c>
      <c r="I153" s="5" t="s">
        <v>1869</v>
      </c>
      <c r="J153" s="5" t="s">
        <v>1869</v>
      </c>
      <c r="K153" s="5" t="s">
        <v>1871</v>
      </c>
      <c r="L153" s="5" t="s">
        <v>3536</v>
      </c>
      <c r="M153" s="5" t="s">
        <v>3537</v>
      </c>
      <c r="N153" s="5" t="s">
        <v>3538</v>
      </c>
      <c r="O153" s="5"/>
      <c r="P153" s="5" t="s">
        <v>5</v>
      </c>
      <c r="Q153" s="5" t="s">
        <v>5</v>
      </c>
    </row>
    <row r="154" spans="1:17" x14ac:dyDescent="0.2">
      <c r="A154" s="5" t="s">
        <v>550</v>
      </c>
      <c r="B154" s="5" t="s">
        <v>552</v>
      </c>
      <c r="C154" s="5">
        <v>-2.344080328</v>
      </c>
      <c r="D154" s="9">
        <v>1.0600000000000001E-9</v>
      </c>
      <c r="E154" s="5"/>
      <c r="F154" s="5" t="s">
        <v>2797</v>
      </c>
      <c r="G154" s="5"/>
      <c r="H154" s="5" t="s">
        <v>2798</v>
      </c>
      <c r="I154" s="5" t="s">
        <v>1869</v>
      </c>
      <c r="J154" s="5" t="s">
        <v>1869</v>
      </c>
      <c r="K154" s="5" t="s">
        <v>1871</v>
      </c>
      <c r="L154" s="5" t="s">
        <v>2799</v>
      </c>
      <c r="M154" s="5" t="s">
        <v>2800</v>
      </c>
      <c r="N154" s="5" t="s">
        <v>1986</v>
      </c>
      <c r="O154" s="5"/>
      <c r="P154" s="5" t="s">
        <v>2</v>
      </c>
      <c r="Q154" s="5" t="s">
        <v>5</v>
      </c>
    </row>
    <row r="155" spans="1:17" x14ac:dyDescent="0.2">
      <c r="A155" s="5" t="s">
        <v>692</v>
      </c>
      <c r="B155" s="5" t="s">
        <v>693</v>
      </c>
      <c r="C155" s="5">
        <v>-2.3606441710000001</v>
      </c>
      <c r="D155" s="9">
        <v>8.2299999999999995E-5</v>
      </c>
      <c r="E155" s="5"/>
      <c r="F155" s="5" t="s">
        <v>3464</v>
      </c>
      <c r="G155" s="5"/>
      <c r="H155" s="5"/>
      <c r="I155" s="5" t="s">
        <v>1869</v>
      </c>
      <c r="J155" s="5" t="s">
        <v>1869</v>
      </c>
      <c r="K155" s="5" t="s">
        <v>1988</v>
      </c>
      <c r="L155" s="5"/>
      <c r="M155" s="5"/>
      <c r="N155" s="5"/>
      <c r="O155" s="5"/>
      <c r="P155" s="5" t="s">
        <v>2</v>
      </c>
      <c r="Q155" s="5" t="s">
        <v>5</v>
      </c>
    </row>
    <row r="156" spans="1:17" x14ac:dyDescent="0.2">
      <c r="A156" s="5" t="s">
        <v>4398</v>
      </c>
      <c r="B156" s="5" t="s">
        <v>4397</v>
      </c>
      <c r="C156" s="5">
        <v>-2.3793047220000001</v>
      </c>
      <c r="D156" s="9">
        <v>9.1700000000000006E-5</v>
      </c>
      <c r="E156" s="5"/>
      <c r="F156" s="5" t="s">
        <v>2797</v>
      </c>
      <c r="G156" s="5"/>
      <c r="H156" s="5" t="s">
        <v>2798</v>
      </c>
      <c r="I156" s="5" t="s">
        <v>1869</v>
      </c>
      <c r="J156" s="5" t="s">
        <v>1869</v>
      </c>
      <c r="K156" s="5" t="s">
        <v>1890</v>
      </c>
      <c r="L156" s="5" t="s">
        <v>2799</v>
      </c>
      <c r="M156" s="5" t="s">
        <v>2800</v>
      </c>
      <c r="N156" s="5" t="s">
        <v>1986</v>
      </c>
      <c r="O156" s="5"/>
      <c r="P156" s="5" t="s">
        <v>2</v>
      </c>
      <c r="Q156" s="5" t="s">
        <v>2</v>
      </c>
    </row>
    <row r="157" spans="1:17" x14ac:dyDescent="0.2">
      <c r="A157" s="5" t="s">
        <v>4337</v>
      </c>
      <c r="B157" s="5" t="s">
        <v>4335</v>
      </c>
      <c r="C157" s="5">
        <v>-2.4097106770000001</v>
      </c>
      <c r="D157" s="9">
        <v>2.3900000000000001E-7</v>
      </c>
      <c r="E157" s="5"/>
      <c r="F157" s="5" t="s">
        <v>4336</v>
      </c>
      <c r="G157" s="5"/>
      <c r="H157" s="5"/>
      <c r="I157" s="5" t="s">
        <v>1869</v>
      </c>
      <c r="J157" s="5" t="s">
        <v>1869</v>
      </c>
      <c r="K157" s="5" t="s">
        <v>1988</v>
      </c>
      <c r="L157" s="5"/>
      <c r="M157" s="5"/>
      <c r="N157" s="5"/>
      <c r="O157" s="5"/>
      <c r="P157" s="5" t="s">
        <v>2</v>
      </c>
      <c r="Q157" s="5" t="s">
        <v>2</v>
      </c>
    </row>
    <row r="158" spans="1:17" x14ac:dyDescent="0.2">
      <c r="A158" s="5" t="s">
        <v>4395</v>
      </c>
      <c r="B158" s="5" t="s">
        <v>4389</v>
      </c>
      <c r="C158" s="5">
        <v>-2.4417891470000002</v>
      </c>
      <c r="D158" s="9">
        <v>1.7799999999999999E-5</v>
      </c>
      <c r="E158" s="5"/>
      <c r="F158" s="5" t="s">
        <v>4390</v>
      </c>
      <c r="G158" s="5" t="s">
        <v>4391</v>
      </c>
      <c r="H158" s="5" t="s">
        <v>4392</v>
      </c>
      <c r="I158" s="5" t="s">
        <v>1869</v>
      </c>
      <c r="J158" s="5" t="s">
        <v>1869</v>
      </c>
      <c r="K158" s="5" t="s">
        <v>1871</v>
      </c>
      <c r="L158" s="5" t="s">
        <v>4393</v>
      </c>
      <c r="M158" s="5" t="s">
        <v>4394</v>
      </c>
      <c r="N158" s="5" t="s">
        <v>1954</v>
      </c>
      <c r="O158" s="5"/>
      <c r="P158" s="5" t="s">
        <v>2</v>
      </c>
      <c r="Q158" s="5" t="s">
        <v>2</v>
      </c>
    </row>
    <row r="159" spans="1:17" x14ac:dyDescent="0.2">
      <c r="A159" s="5" t="s">
        <v>112</v>
      </c>
      <c r="B159" s="5" t="s">
        <v>113</v>
      </c>
      <c r="C159" s="5">
        <v>-2.4837666199999999</v>
      </c>
      <c r="D159" s="9">
        <v>3.68E-5</v>
      </c>
      <c r="E159" s="5"/>
      <c r="F159" s="5" t="s">
        <v>3477</v>
      </c>
      <c r="G159" s="5"/>
      <c r="H159" s="5" t="s">
        <v>3478</v>
      </c>
      <c r="I159" s="5" t="s">
        <v>1869</v>
      </c>
      <c r="J159" s="5" t="s">
        <v>1869</v>
      </c>
      <c r="K159" s="5" t="s">
        <v>1871</v>
      </c>
      <c r="L159" s="5" t="s">
        <v>3479</v>
      </c>
      <c r="M159" s="5" t="s">
        <v>3480</v>
      </c>
      <c r="N159" s="5" t="s">
        <v>3481</v>
      </c>
      <c r="O159" s="5"/>
      <c r="P159" s="5" t="s">
        <v>2</v>
      </c>
      <c r="Q159" s="5" t="s">
        <v>5</v>
      </c>
    </row>
    <row r="160" spans="1:17" x14ac:dyDescent="0.2">
      <c r="A160" s="5" t="s">
        <v>1139</v>
      </c>
      <c r="B160" s="5" t="s">
        <v>1140</v>
      </c>
      <c r="C160" s="5">
        <v>-2.4965148450000001</v>
      </c>
      <c r="D160" s="9">
        <v>8.3400000000000002E-10</v>
      </c>
      <c r="E160" s="5"/>
      <c r="F160" s="5" t="s">
        <v>2030</v>
      </c>
      <c r="G160" s="5" t="s">
        <v>2031</v>
      </c>
      <c r="H160" s="5" t="s">
        <v>2032</v>
      </c>
      <c r="I160" s="5" t="s">
        <v>1869</v>
      </c>
      <c r="J160" s="5" t="s">
        <v>1869</v>
      </c>
      <c r="K160" s="5" t="s">
        <v>1871</v>
      </c>
      <c r="L160" s="5" t="s">
        <v>2033</v>
      </c>
      <c r="M160" s="5" t="s">
        <v>2034</v>
      </c>
      <c r="N160" s="5" t="s">
        <v>2035</v>
      </c>
      <c r="O160" s="5"/>
      <c r="P160" s="5" t="s">
        <v>2</v>
      </c>
      <c r="Q160" s="5" t="s">
        <v>5</v>
      </c>
    </row>
    <row r="161" spans="1:17" x14ac:dyDescent="0.2">
      <c r="A161" s="5" t="s">
        <v>4324</v>
      </c>
      <c r="B161" s="5" t="s">
        <v>4320</v>
      </c>
      <c r="C161" s="5">
        <v>-2.542375469</v>
      </c>
      <c r="D161" s="9">
        <v>3.5099999999999999E-5</v>
      </c>
      <c r="E161" s="5"/>
      <c r="F161" s="5" t="s">
        <v>4321</v>
      </c>
      <c r="G161" s="5"/>
      <c r="H161" s="5"/>
      <c r="I161" s="5" t="s">
        <v>1869</v>
      </c>
      <c r="J161" s="5" t="s">
        <v>1869</v>
      </c>
      <c r="K161" s="5" t="s">
        <v>1871</v>
      </c>
      <c r="L161" s="5" t="s">
        <v>4322</v>
      </c>
      <c r="M161" s="5" t="s">
        <v>4323</v>
      </c>
      <c r="N161" s="5" t="s">
        <v>1880</v>
      </c>
      <c r="O161" s="5"/>
      <c r="P161" s="5" t="s">
        <v>2</v>
      </c>
      <c r="Q161" s="5" t="s">
        <v>2</v>
      </c>
    </row>
    <row r="162" spans="1:17" x14ac:dyDescent="0.2">
      <c r="A162" s="5" t="s">
        <v>4357</v>
      </c>
      <c r="B162" s="5" t="s">
        <v>4354</v>
      </c>
      <c r="C162" s="5">
        <v>-2.6848444950000001</v>
      </c>
      <c r="D162" s="5">
        <v>7.5062619999999997E-3</v>
      </c>
      <c r="E162" s="5"/>
      <c r="F162" s="5" t="s">
        <v>4355</v>
      </c>
      <c r="G162" s="5"/>
      <c r="H162" s="5" t="s">
        <v>4356</v>
      </c>
      <c r="I162" s="5" t="s">
        <v>1869</v>
      </c>
      <c r="J162" s="5" t="s">
        <v>1869</v>
      </c>
      <c r="K162" s="5" t="s">
        <v>1890</v>
      </c>
      <c r="L162" s="5"/>
      <c r="M162" s="5"/>
      <c r="N162" s="5"/>
      <c r="O162" s="5"/>
      <c r="P162" s="5" t="s">
        <v>2</v>
      </c>
      <c r="Q162" s="5" t="s">
        <v>2</v>
      </c>
    </row>
    <row r="163" spans="1:17" x14ac:dyDescent="0.2">
      <c r="A163" s="5" t="s">
        <v>1281</v>
      </c>
      <c r="B163" s="5" t="s">
        <v>4375</v>
      </c>
      <c r="C163" s="5">
        <v>-2.7000847810000002</v>
      </c>
      <c r="D163" s="5">
        <v>2.4031899999999999E-4</v>
      </c>
      <c r="E163" s="5"/>
      <c r="F163" s="5" t="s">
        <v>3184</v>
      </c>
      <c r="G163" s="5"/>
      <c r="H163" s="5" t="s">
        <v>3185</v>
      </c>
      <c r="I163" s="5" t="s">
        <v>1869</v>
      </c>
      <c r="J163" s="5" t="s">
        <v>1869</v>
      </c>
      <c r="K163" s="5" t="s">
        <v>1871</v>
      </c>
      <c r="L163" s="5" t="s">
        <v>3186</v>
      </c>
      <c r="M163" s="5" t="s">
        <v>3187</v>
      </c>
      <c r="N163" s="5" t="s">
        <v>1874</v>
      </c>
      <c r="O163" s="5"/>
      <c r="P163" s="5" t="s">
        <v>2</v>
      </c>
      <c r="Q163" s="5" t="s">
        <v>2</v>
      </c>
    </row>
    <row r="164" spans="1:17" x14ac:dyDescent="0.2">
      <c r="A164" s="5" t="s">
        <v>1741</v>
      </c>
      <c r="B164" s="5" t="s">
        <v>1742</v>
      </c>
      <c r="C164" s="5">
        <v>-2.7584126289999999</v>
      </c>
      <c r="D164" s="5">
        <v>4.5749499999999998E-4</v>
      </c>
      <c r="E164" s="5"/>
      <c r="F164" s="5" t="s">
        <v>3465</v>
      </c>
      <c r="G164" s="5"/>
      <c r="H164" s="5" t="s">
        <v>3466</v>
      </c>
      <c r="I164" s="5" t="s">
        <v>1869</v>
      </c>
      <c r="J164" s="5" t="s">
        <v>1869</v>
      </c>
      <c r="K164" s="5" t="s">
        <v>1988</v>
      </c>
      <c r="L164" s="5" t="s">
        <v>3467</v>
      </c>
      <c r="M164" s="5" t="s">
        <v>3468</v>
      </c>
      <c r="N164" s="5" t="s">
        <v>1970</v>
      </c>
      <c r="O164" s="5"/>
      <c r="P164" s="5" t="s">
        <v>2</v>
      </c>
      <c r="Q164" s="5" t="s">
        <v>5</v>
      </c>
    </row>
    <row r="165" spans="1:17" x14ac:dyDescent="0.2">
      <c r="A165" s="5" t="s">
        <v>94</v>
      </c>
      <c r="B165" s="5" t="s">
        <v>95</v>
      </c>
      <c r="C165" s="5">
        <v>-2.8213539409999999</v>
      </c>
      <c r="D165" s="9">
        <v>3.2300000000000001E-11</v>
      </c>
      <c r="E165" s="5"/>
      <c r="F165" s="5" t="s">
        <v>3494</v>
      </c>
      <c r="G165" s="5"/>
      <c r="H165" s="5" t="s">
        <v>3110</v>
      </c>
      <c r="I165" s="5" t="s">
        <v>1869</v>
      </c>
      <c r="J165" s="5" t="s">
        <v>1869</v>
      </c>
      <c r="K165" s="5" t="s">
        <v>1871</v>
      </c>
      <c r="L165" s="5" t="s">
        <v>3111</v>
      </c>
      <c r="M165" s="5" t="s">
        <v>3112</v>
      </c>
      <c r="N165" s="5" t="s">
        <v>1893</v>
      </c>
      <c r="O165" s="5"/>
      <c r="P165" s="5" t="s">
        <v>5</v>
      </c>
      <c r="Q165" s="5" t="s">
        <v>5</v>
      </c>
    </row>
    <row r="166" spans="1:17" x14ac:dyDescent="0.2">
      <c r="A166" s="5" t="s">
        <v>116</v>
      </c>
      <c r="B166" s="5" t="s">
        <v>117</v>
      </c>
      <c r="C166" s="5">
        <v>-2.837838079</v>
      </c>
      <c r="D166" s="5">
        <v>9.0290140000000001E-3</v>
      </c>
      <c r="E166" s="5"/>
      <c r="F166" s="5" t="s">
        <v>1899</v>
      </c>
      <c r="G166" s="5"/>
      <c r="H166" s="5"/>
      <c r="I166" s="5" t="s">
        <v>1869</v>
      </c>
      <c r="J166" s="5" t="s">
        <v>1869</v>
      </c>
      <c r="K166" s="5" t="s">
        <v>1988</v>
      </c>
      <c r="L166" s="5"/>
      <c r="M166" s="5"/>
      <c r="N166" s="5"/>
      <c r="O166" s="5"/>
      <c r="P166" s="5" t="s">
        <v>2</v>
      </c>
      <c r="Q166" s="5" t="s">
        <v>5</v>
      </c>
    </row>
    <row r="167" spans="1:17" x14ac:dyDescent="0.2">
      <c r="A167" s="5" t="s">
        <v>941</v>
      </c>
      <c r="B167" s="5" t="s">
        <v>942</v>
      </c>
      <c r="C167" s="5">
        <v>-2.8761023369999998</v>
      </c>
      <c r="D167" s="9">
        <v>4.34E-11</v>
      </c>
      <c r="E167" s="5"/>
      <c r="F167" s="5" t="s">
        <v>2129</v>
      </c>
      <c r="G167" s="5"/>
      <c r="H167" s="5" t="s">
        <v>2336</v>
      </c>
      <c r="I167" s="5" t="s">
        <v>1869</v>
      </c>
      <c r="J167" s="5" t="s">
        <v>1869</v>
      </c>
      <c r="K167" s="5" t="s">
        <v>1871</v>
      </c>
      <c r="L167" s="5" t="s">
        <v>2501</v>
      </c>
      <c r="M167" s="5" t="s">
        <v>2502</v>
      </c>
      <c r="N167" s="5" t="s">
        <v>1874</v>
      </c>
      <c r="O167" s="5"/>
      <c r="P167" s="5" t="s">
        <v>2</v>
      </c>
      <c r="Q167" s="5" t="s">
        <v>5</v>
      </c>
    </row>
    <row r="168" spans="1:17" x14ac:dyDescent="0.2">
      <c r="A168" s="5" t="s">
        <v>1621</v>
      </c>
      <c r="B168" s="5" t="s">
        <v>4373</v>
      </c>
      <c r="C168" s="5">
        <v>-2.895799512</v>
      </c>
      <c r="D168" s="9">
        <v>4.36E-8</v>
      </c>
      <c r="E168" s="5"/>
      <c r="F168" s="5" t="s">
        <v>2093</v>
      </c>
      <c r="G168" s="5"/>
      <c r="H168" s="5"/>
      <c r="I168" s="5" t="s">
        <v>1869</v>
      </c>
      <c r="J168" s="5" t="s">
        <v>1869</v>
      </c>
      <c r="K168" s="5" t="s">
        <v>1871</v>
      </c>
      <c r="L168" s="5" t="s">
        <v>2094</v>
      </c>
      <c r="M168" s="5" t="s">
        <v>2095</v>
      </c>
      <c r="N168" s="5" t="s">
        <v>2096</v>
      </c>
      <c r="O168" s="5"/>
      <c r="P168" s="5" t="s">
        <v>2</v>
      </c>
      <c r="Q168" s="5" t="s">
        <v>2</v>
      </c>
    </row>
    <row r="169" spans="1:17" x14ac:dyDescent="0.2">
      <c r="A169" s="5" t="s">
        <v>4330</v>
      </c>
      <c r="B169" s="5" t="s">
        <v>4329</v>
      </c>
      <c r="C169" s="5">
        <v>-2.9801430670000002</v>
      </c>
      <c r="D169" s="9">
        <v>3.6399999999999998E-9</v>
      </c>
      <c r="E169" s="5"/>
      <c r="F169" s="5" t="s">
        <v>1899</v>
      </c>
      <c r="G169" s="5"/>
      <c r="H169" s="5" t="s">
        <v>3121</v>
      </c>
      <c r="I169" s="5" t="s">
        <v>1869</v>
      </c>
      <c r="J169" s="5" t="s">
        <v>1869</v>
      </c>
      <c r="K169" s="5" t="s">
        <v>1890</v>
      </c>
      <c r="L169" s="5" t="s">
        <v>3122</v>
      </c>
      <c r="M169" s="5" t="s">
        <v>3123</v>
      </c>
      <c r="N169" s="5" t="s">
        <v>1946</v>
      </c>
      <c r="O169" s="5"/>
      <c r="P169" s="5" t="s">
        <v>2</v>
      </c>
      <c r="Q169" s="5" t="s">
        <v>2</v>
      </c>
    </row>
    <row r="170" spans="1:17" x14ac:dyDescent="0.2">
      <c r="A170" s="5" t="s">
        <v>764</v>
      </c>
      <c r="B170" s="5" t="s">
        <v>4343</v>
      </c>
      <c r="C170" s="5">
        <v>-3.1764208389999999</v>
      </c>
      <c r="D170" s="9">
        <v>3.2300000000000001E-11</v>
      </c>
      <c r="E170" s="5"/>
      <c r="F170" s="5" t="s">
        <v>2545</v>
      </c>
      <c r="G170" s="5"/>
      <c r="H170" s="5" t="s">
        <v>2082</v>
      </c>
      <c r="I170" s="5" t="s">
        <v>1869</v>
      </c>
      <c r="J170" s="5" t="s">
        <v>1869</v>
      </c>
      <c r="K170" s="5" t="s">
        <v>1871</v>
      </c>
      <c r="L170" s="5" t="s">
        <v>2083</v>
      </c>
      <c r="M170" s="5" t="s">
        <v>2084</v>
      </c>
      <c r="N170" s="5" t="s">
        <v>1893</v>
      </c>
      <c r="O170" s="5"/>
      <c r="P170" s="5" t="s">
        <v>2</v>
      </c>
      <c r="Q170" s="5" t="s">
        <v>2</v>
      </c>
    </row>
    <row r="171" spans="1:17" x14ac:dyDescent="0.2">
      <c r="A171" s="5" t="s">
        <v>4340</v>
      </c>
      <c r="B171" s="5" t="s">
        <v>4338</v>
      </c>
      <c r="C171" s="5">
        <v>-3.2072759089999998</v>
      </c>
      <c r="D171" s="9">
        <v>2.8399999999999999E-6</v>
      </c>
      <c r="E171" s="5"/>
      <c r="F171" s="5" t="s">
        <v>4339</v>
      </c>
      <c r="G171" s="5"/>
      <c r="H171" s="5"/>
      <c r="I171" s="5" t="s">
        <v>1869</v>
      </c>
      <c r="J171" s="5" t="s">
        <v>1869</v>
      </c>
      <c r="K171" s="5" t="s">
        <v>1871</v>
      </c>
      <c r="L171" s="5"/>
      <c r="M171" s="5"/>
      <c r="N171" s="5"/>
      <c r="O171" s="5"/>
      <c r="P171" s="5" t="s">
        <v>2</v>
      </c>
      <c r="Q171" s="5" t="s">
        <v>2</v>
      </c>
    </row>
    <row r="172" spans="1:17" x14ac:dyDescent="0.2">
      <c r="A172" s="5" t="s">
        <v>4370</v>
      </c>
      <c r="B172" s="5" t="s">
        <v>4369</v>
      </c>
      <c r="C172" s="5">
        <v>-3.2354491369999998</v>
      </c>
      <c r="D172" s="5">
        <v>2.4636100000000001E-4</v>
      </c>
      <c r="E172" s="5"/>
      <c r="F172" s="5" t="s">
        <v>2178</v>
      </c>
      <c r="G172" s="5"/>
      <c r="H172" s="5"/>
      <c r="I172" s="5" t="s">
        <v>1869</v>
      </c>
      <c r="J172" s="5" t="s">
        <v>1869</v>
      </c>
      <c r="K172" s="5" t="s">
        <v>1988</v>
      </c>
      <c r="L172" s="5" t="s">
        <v>2179</v>
      </c>
      <c r="M172" s="5" t="s">
        <v>2180</v>
      </c>
      <c r="N172" s="5" t="s">
        <v>2092</v>
      </c>
      <c r="O172" s="5"/>
      <c r="P172" s="5" t="s">
        <v>2</v>
      </c>
      <c r="Q172" s="5" t="s">
        <v>2</v>
      </c>
    </row>
    <row r="173" spans="1:17" x14ac:dyDescent="0.2">
      <c r="A173" s="5" t="s">
        <v>839</v>
      </c>
      <c r="B173" s="5" t="s">
        <v>4344</v>
      </c>
      <c r="C173" s="5">
        <v>-3.269841344</v>
      </c>
      <c r="D173" s="9">
        <v>1.9799999999999999E-10</v>
      </c>
      <c r="E173" s="5"/>
      <c r="F173" s="5" t="s">
        <v>3035</v>
      </c>
      <c r="G173" s="5" t="s">
        <v>2541</v>
      </c>
      <c r="H173" s="5" t="s">
        <v>2542</v>
      </c>
      <c r="I173" s="5" t="s">
        <v>1869</v>
      </c>
      <c r="J173" s="5" t="s">
        <v>1869</v>
      </c>
      <c r="K173" s="5" t="s">
        <v>1871</v>
      </c>
      <c r="L173" s="5" t="s">
        <v>2543</v>
      </c>
      <c r="M173" s="5" t="s">
        <v>2544</v>
      </c>
      <c r="N173" s="5" t="s">
        <v>1893</v>
      </c>
      <c r="O173" s="5"/>
      <c r="P173" s="5" t="s">
        <v>2</v>
      </c>
      <c r="Q173" s="5" t="s">
        <v>2</v>
      </c>
    </row>
    <row r="174" spans="1:17" x14ac:dyDescent="0.2">
      <c r="A174" s="5" t="s">
        <v>1725</v>
      </c>
      <c r="B174" s="5" t="s">
        <v>4345</v>
      </c>
      <c r="C174" s="5">
        <v>-3.3606316509999998</v>
      </c>
      <c r="D174" s="9">
        <v>2.7099999999999999E-10</v>
      </c>
      <c r="E174" s="5"/>
      <c r="F174" s="5" t="s">
        <v>2186</v>
      </c>
      <c r="G174" s="5"/>
      <c r="H174" s="5" t="s">
        <v>2200</v>
      </c>
      <c r="I174" s="5" t="s">
        <v>1869</v>
      </c>
      <c r="J174" s="5" t="s">
        <v>1869</v>
      </c>
      <c r="K174" s="5" t="s">
        <v>1871</v>
      </c>
      <c r="L174" s="5" t="s">
        <v>2187</v>
      </c>
      <c r="M174" s="5" t="s">
        <v>2188</v>
      </c>
      <c r="N174" s="5" t="s">
        <v>2189</v>
      </c>
      <c r="O174" s="5"/>
      <c r="P174" s="5" t="s">
        <v>2</v>
      </c>
      <c r="Q174" s="5" t="s">
        <v>2</v>
      </c>
    </row>
    <row r="175" spans="1:17" x14ac:dyDescent="0.2">
      <c r="A175" s="5" t="s">
        <v>4362</v>
      </c>
      <c r="B175" s="5" t="s">
        <v>4360</v>
      </c>
      <c r="C175" s="5">
        <v>-3.4435138269999999</v>
      </c>
      <c r="D175" s="5">
        <v>5.8346500000000003E-4</v>
      </c>
      <c r="E175" s="5"/>
      <c r="F175" s="5" t="s">
        <v>4361</v>
      </c>
      <c r="G175" s="5"/>
      <c r="H175" s="5"/>
      <c r="I175" s="5" t="s">
        <v>1869</v>
      </c>
      <c r="J175" s="5" t="s">
        <v>1869</v>
      </c>
      <c r="K175" s="5" t="s">
        <v>1988</v>
      </c>
      <c r="L175" s="5"/>
      <c r="M175" s="5"/>
      <c r="N175" s="5"/>
      <c r="O175" s="5"/>
      <c r="P175" s="5" t="s">
        <v>2</v>
      </c>
      <c r="Q175" s="5" t="s">
        <v>2</v>
      </c>
    </row>
    <row r="176" spans="1:17" x14ac:dyDescent="0.2">
      <c r="A176" s="5" t="s">
        <v>4368</v>
      </c>
      <c r="B176" s="5" t="s">
        <v>4364</v>
      </c>
      <c r="C176" s="5">
        <v>-3.6310808919999999</v>
      </c>
      <c r="D176" s="5">
        <v>2.6795590000000002E-3</v>
      </c>
      <c r="E176" s="5"/>
      <c r="F176" s="5" t="s">
        <v>4365</v>
      </c>
      <c r="G176" s="5"/>
      <c r="H176" s="5"/>
      <c r="I176" s="5" t="s">
        <v>1869</v>
      </c>
      <c r="J176" s="5" t="s">
        <v>1869</v>
      </c>
      <c r="K176" s="5" t="s">
        <v>1988</v>
      </c>
      <c r="L176" s="5" t="s">
        <v>4366</v>
      </c>
      <c r="M176" s="5" t="s">
        <v>4367</v>
      </c>
      <c r="N176" s="5" t="s">
        <v>2469</v>
      </c>
      <c r="O176" s="5"/>
      <c r="P176" s="5" t="s">
        <v>2</v>
      </c>
      <c r="Q176" s="5" t="s">
        <v>2</v>
      </c>
    </row>
    <row r="177" spans="1:17" x14ac:dyDescent="0.2">
      <c r="A177" s="5" t="s">
        <v>4359</v>
      </c>
      <c r="B177" s="5" t="s">
        <v>4358</v>
      </c>
      <c r="C177" s="5">
        <v>-3.8520806200000002</v>
      </c>
      <c r="D177" s="5">
        <v>2.4978829999999998E-3</v>
      </c>
      <c r="E177" s="5"/>
      <c r="F177" s="5" t="s">
        <v>1899</v>
      </c>
      <c r="G177" s="5"/>
      <c r="H177" s="5"/>
      <c r="I177" s="5" t="s">
        <v>1869</v>
      </c>
      <c r="J177" s="5" t="s">
        <v>1869</v>
      </c>
      <c r="K177" s="5" t="s">
        <v>1988</v>
      </c>
      <c r="L177" s="5"/>
      <c r="M177" s="5"/>
      <c r="N177" s="5"/>
      <c r="O177" s="5"/>
      <c r="P177" s="5" t="s">
        <v>2</v>
      </c>
      <c r="Q177" s="5" t="s">
        <v>2</v>
      </c>
    </row>
    <row r="178" spans="1:17" x14ac:dyDescent="0.2">
      <c r="A178" s="5" t="s">
        <v>1775</v>
      </c>
      <c r="B178" s="5" t="s">
        <v>1777</v>
      </c>
      <c r="C178" s="5">
        <v>-3.9294414400000002</v>
      </c>
      <c r="D178" s="9">
        <v>2.2400000000000001E-9</v>
      </c>
      <c r="E178" s="5"/>
      <c r="F178" s="5" t="s">
        <v>2302</v>
      </c>
      <c r="G178" s="5"/>
      <c r="H178" s="5" t="s">
        <v>2303</v>
      </c>
      <c r="I178" s="5" t="s">
        <v>1869</v>
      </c>
      <c r="J178" s="5" t="s">
        <v>1869</v>
      </c>
      <c r="K178" s="5" t="s">
        <v>1890</v>
      </c>
      <c r="L178" s="5" t="s">
        <v>2304</v>
      </c>
      <c r="M178" s="5" t="s">
        <v>2305</v>
      </c>
      <c r="N178" s="5" t="s">
        <v>1975</v>
      </c>
      <c r="O178" s="5"/>
      <c r="P178" s="5" t="s">
        <v>2</v>
      </c>
      <c r="Q178" s="5" t="s">
        <v>5</v>
      </c>
    </row>
    <row r="179" spans="1:17" x14ac:dyDescent="0.2">
      <c r="A179" s="5" t="s">
        <v>820</v>
      </c>
      <c r="B179" s="5" t="s">
        <v>4352</v>
      </c>
      <c r="C179" s="5">
        <v>-4.081431383</v>
      </c>
      <c r="D179" s="9">
        <v>2.11E-8</v>
      </c>
      <c r="E179" s="5"/>
      <c r="F179" s="5" t="s">
        <v>1899</v>
      </c>
      <c r="G179" s="5"/>
      <c r="H179" s="5"/>
      <c r="I179" s="5" t="s">
        <v>1869</v>
      </c>
      <c r="J179" s="5" t="s">
        <v>1869</v>
      </c>
      <c r="K179" s="5" t="s">
        <v>1871</v>
      </c>
      <c r="L179" s="5"/>
      <c r="M179" s="5"/>
      <c r="N179" s="5"/>
      <c r="O179" s="5"/>
      <c r="P179" s="5" t="s">
        <v>2</v>
      </c>
      <c r="Q179" s="5" t="s">
        <v>2</v>
      </c>
    </row>
    <row r="180" spans="1:17" x14ac:dyDescent="0.2">
      <c r="A180" s="5" t="s">
        <v>426</v>
      </c>
      <c r="B180" s="5" t="s">
        <v>427</v>
      </c>
      <c r="C180" s="5">
        <v>-4.190820134</v>
      </c>
      <c r="D180" s="9">
        <v>1.1599999999999999E-9</v>
      </c>
      <c r="E180" s="5"/>
      <c r="F180" s="5" t="s">
        <v>2302</v>
      </c>
      <c r="G180" s="5"/>
      <c r="H180" s="5" t="s">
        <v>2303</v>
      </c>
      <c r="I180" s="5" t="s">
        <v>1869</v>
      </c>
      <c r="J180" s="5" t="s">
        <v>1869</v>
      </c>
      <c r="K180" s="5" t="s">
        <v>1871</v>
      </c>
      <c r="L180" s="5" t="s">
        <v>2304</v>
      </c>
      <c r="M180" s="5" t="s">
        <v>2305</v>
      </c>
      <c r="N180" s="5" t="s">
        <v>1975</v>
      </c>
      <c r="O180" s="5"/>
      <c r="P180" s="5" t="s">
        <v>2</v>
      </c>
      <c r="Q180" s="5" t="s">
        <v>5</v>
      </c>
    </row>
    <row r="181" spans="1:17" x14ac:dyDescent="0.2">
      <c r="A181" s="5" t="s">
        <v>1648</v>
      </c>
      <c r="B181" s="5" t="s">
        <v>1649</v>
      </c>
      <c r="C181" s="5">
        <v>-4.3872842240000001</v>
      </c>
      <c r="D181" s="5">
        <v>4.91371E-4</v>
      </c>
      <c r="E181" s="5"/>
      <c r="F181" s="5" t="s">
        <v>1899</v>
      </c>
      <c r="G181" s="5"/>
      <c r="H181" s="5"/>
      <c r="I181" s="5" t="s">
        <v>1869</v>
      </c>
      <c r="J181" s="5" t="s">
        <v>1869</v>
      </c>
      <c r="K181" s="5" t="s">
        <v>1988</v>
      </c>
      <c r="L181" s="5"/>
      <c r="M181" s="5"/>
      <c r="N181" s="5"/>
      <c r="O181" s="5"/>
      <c r="P181" s="5" t="s">
        <v>2</v>
      </c>
      <c r="Q181" s="5" t="s">
        <v>5</v>
      </c>
    </row>
    <row r="182" spans="1:17" x14ac:dyDescent="0.2">
      <c r="A182" s="5" t="s">
        <v>1279</v>
      </c>
      <c r="B182" s="5" t="s">
        <v>1280</v>
      </c>
      <c r="C182" s="5">
        <v>-4.7916880629999996</v>
      </c>
      <c r="D182" s="5">
        <v>3.6522880000000001E-3</v>
      </c>
      <c r="E182" s="5"/>
      <c r="F182" s="5" t="s">
        <v>1899</v>
      </c>
      <c r="G182" s="5"/>
      <c r="H182" s="5"/>
      <c r="I182" s="5" t="s">
        <v>1869</v>
      </c>
      <c r="J182" s="5" t="s">
        <v>1869</v>
      </c>
      <c r="K182" s="5" t="s">
        <v>1890</v>
      </c>
      <c r="L182" s="5"/>
      <c r="M182" s="5"/>
      <c r="N182" s="5"/>
      <c r="O182" s="5"/>
      <c r="P182" s="5" t="s">
        <v>2</v>
      </c>
      <c r="Q182" s="5" t="s">
        <v>5</v>
      </c>
    </row>
  </sheetData>
  <autoFilter ref="A1:Q182" xr:uid="{0910099F-BA22-9A4C-8FA9-A990FDBC064C}">
    <sortState ref="A2:Q182">
      <sortCondition ref="E1:E182"/>
    </sortState>
  </autoFilter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F37839-F3B5-D04E-84E6-AF28D4B995B4}">
  <sheetPr codeName="Sheet8"/>
  <dimension ref="A1:Q244"/>
  <sheetViews>
    <sheetView workbookViewId="0">
      <selection activeCell="M11" sqref="M11"/>
    </sheetView>
  </sheetViews>
  <sheetFormatPr baseColWidth="10" defaultRowHeight="16" x14ac:dyDescent="0.2"/>
  <cols>
    <col min="2" max="2" width="17.6640625" bestFit="1" customWidth="1"/>
    <col min="5" max="5" width="27.5" bestFit="1" customWidth="1"/>
  </cols>
  <sheetData>
    <row r="1" spans="1:17" x14ac:dyDescent="0.2">
      <c r="A1" s="5" t="s">
        <v>4410</v>
      </c>
      <c r="B1" s="5" t="s">
        <v>1860</v>
      </c>
      <c r="C1" s="5" t="s">
        <v>1861</v>
      </c>
      <c r="D1" s="5" t="s">
        <v>4064</v>
      </c>
      <c r="E1" s="5" t="s">
        <v>5016</v>
      </c>
      <c r="F1" s="5" t="s">
        <v>5017</v>
      </c>
      <c r="G1" s="5" t="s">
        <v>1863</v>
      </c>
      <c r="H1" s="5" t="s">
        <v>1864</v>
      </c>
      <c r="I1" s="5" t="s">
        <v>4058</v>
      </c>
      <c r="J1" s="5" t="s">
        <v>4059</v>
      </c>
      <c r="K1" s="5" t="s">
        <v>4061</v>
      </c>
      <c r="L1" s="5" t="s">
        <v>1865</v>
      </c>
      <c r="M1" s="5" t="s">
        <v>1866</v>
      </c>
      <c r="N1" s="5" t="s">
        <v>5053</v>
      </c>
      <c r="O1" s="5" t="s">
        <v>5018</v>
      </c>
      <c r="P1" s="5" t="s">
        <v>4079</v>
      </c>
      <c r="Q1" s="5" t="s">
        <v>4063</v>
      </c>
    </row>
    <row r="2" spans="1:17" x14ac:dyDescent="0.2">
      <c r="A2" s="2" t="s">
        <v>944</v>
      </c>
      <c r="B2" s="2" t="s">
        <v>945</v>
      </c>
      <c r="C2" s="2">
        <v>6.2762389189999999</v>
      </c>
      <c r="D2" s="2">
        <v>1.5816499999999999E-4</v>
      </c>
      <c r="E2" s="2" t="s">
        <v>5032</v>
      </c>
      <c r="F2" s="2" t="s">
        <v>2275</v>
      </c>
      <c r="G2" s="2" t="s">
        <v>1895</v>
      </c>
      <c r="H2" s="2" t="s">
        <v>2276</v>
      </c>
      <c r="I2" s="2" t="s">
        <v>1869</v>
      </c>
      <c r="J2" s="2" t="s">
        <v>1869</v>
      </c>
      <c r="K2" s="2" t="s">
        <v>1890</v>
      </c>
      <c r="L2" s="2" t="s">
        <v>2085</v>
      </c>
      <c r="M2" s="2" t="s">
        <v>2086</v>
      </c>
      <c r="N2" s="2" t="s">
        <v>2087</v>
      </c>
      <c r="O2" s="2" t="s">
        <v>4069</v>
      </c>
      <c r="P2" s="2" t="s">
        <v>5</v>
      </c>
      <c r="Q2" s="2" t="s">
        <v>5</v>
      </c>
    </row>
    <row r="3" spans="1:17" x14ac:dyDescent="0.2">
      <c r="A3" s="2" t="s">
        <v>227</v>
      </c>
      <c r="B3" s="2" t="s">
        <v>229</v>
      </c>
      <c r="C3" s="2">
        <v>5.6043201040000001</v>
      </c>
      <c r="D3" s="2">
        <v>9.6370500000000003E-4</v>
      </c>
      <c r="E3" s="2" t="s">
        <v>5032</v>
      </c>
      <c r="F3" s="2" t="s">
        <v>2271</v>
      </c>
      <c r="G3" s="2" t="s">
        <v>1895</v>
      </c>
      <c r="H3" s="2" t="s">
        <v>2272</v>
      </c>
      <c r="I3" s="2" t="s">
        <v>1869</v>
      </c>
      <c r="J3" s="2" t="s">
        <v>1869</v>
      </c>
      <c r="K3" s="2" t="s">
        <v>1871</v>
      </c>
      <c r="L3" s="2" t="s">
        <v>2273</v>
      </c>
      <c r="M3" s="2" t="s">
        <v>2274</v>
      </c>
      <c r="N3" s="2" t="s">
        <v>1893</v>
      </c>
      <c r="O3" s="2" t="s">
        <v>4069</v>
      </c>
      <c r="P3" s="2" t="s">
        <v>5</v>
      </c>
      <c r="Q3" s="2" t="s">
        <v>2</v>
      </c>
    </row>
    <row r="4" spans="1:17" x14ac:dyDescent="0.2">
      <c r="A4" s="2" t="s">
        <v>498</v>
      </c>
      <c r="B4" s="2" t="s">
        <v>501</v>
      </c>
      <c r="C4" s="2">
        <v>4.2795032470000001</v>
      </c>
      <c r="D4" s="33">
        <v>1.4499999999999999E-7</v>
      </c>
      <c r="E4" s="2" t="s">
        <v>5032</v>
      </c>
      <c r="F4" s="2" t="s">
        <v>2193</v>
      </c>
      <c r="G4" s="2"/>
      <c r="H4" s="2" t="s">
        <v>2194</v>
      </c>
      <c r="I4" s="2" t="s">
        <v>1869</v>
      </c>
      <c r="J4" s="2" t="s">
        <v>1869</v>
      </c>
      <c r="K4" s="2" t="s">
        <v>1871</v>
      </c>
      <c r="L4" s="2" t="s">
        <v>2195</v>
      </c>
      <c r="M4" s="2" t="s">
        <v>2196</v>
      </c>
      <c r="N4" s="2" t="s">
        <v>1893</v>
      </c>
      <c r="O4" s="2" t="s">
        <v>4069</v>
      </c>
      <c r="P4" s="2" t="s">
        <v>5</v>
      </c>
      <c r="Q4" s="2" t="s">
        <v>5</v>
      </c>
    </row>
    <row r="5" spans="1:17" x14ac:dyDescent="0.2">
      <c r="A5" s="2" t="s">
        <v>681</v>
      </c>
      <c r="B5" s="2" t="s">
        <v>684</v>
      </c>
      <c r="C5" s="2">
        <v>3.5977896579999999</v>
      </c>
      <c r="D5" s="33">
        <v>6.3099999999999999E-9</v>
      </c>
      <c r="E5" s="2" t="s">
        <v>5032</v>
      </c>
      <c r="F5" s="2" t="s">
        <v>2751</v>
      </c>
      <c r="G5" s="2" t="s">
        <v>1895</v>
      </c>
      <c r="H5" s="2" t="s">
        <v>2752</v>
      </c>
      <c r="I5" s="2" t="s">
        <v>1869</v>
      </c>
      <c r="J5" s="2" t="s">
        <v>1869</v>
      </c>
      <c r="K5" s="2" t="s">
        <v>1871</v>
      </c>
      <c r="L5" s="2" t="s">
        <v>2753</v>
      </c>
      <c r="M5" s="2" t="s">
        <v>2754</v>
      </c>
      <c r="N5" s="2" t="s">
        <v>1893</v>
      </c>
      <c r="O5" s="2" t="s">
        <v>4069</v>
      </c>
      <c r="P5" s="2" t="s">
        <v>5</v>
      </c>
      <c r="Q5" s="2" t="s">
        <v>5</v>
      </c>
    </row>
    <row r="6" spans="1:17" x14ac:dyDescent="0.2">
      <c r="A6" s="2" t="s">
        <v>1580</v>
      </c>
      <c r="B6" s="2" t="s">
        <v>1582</v>
      </c>
      <c r="C6" s="2">
        <v>3.459865561</v>
      </c>
      <c r="D6" s="33">
        <v>1.3499999999999999E-5</v>
      </c>
      <c r="E6" s="2" t="s">
        <v>5032</v>
      </c>
      <c r="F6" s="2" t="s">
        <v>2212</v>
      </c>
      <c r="G6" s="2" t="s">
        <v>1895</v>
      </c>
      <c r="H6" s="2" t="s">
        <v>2213</v>
      </c>
      <c r="I6" s="2" t="s">
        <v>1869</v>
      </c>
      <c r="J6" s="2" t="s">
        <v>1869</v>
      </c>
      <c r="K6" s="2" t="s">
        <v>1890</v>
      </c>
      <c r="L6" s="2" t="s">
        <v>2214</v>
      </c>
      <c r="M6" s="2" t="s">
        <v>2215</v>
      </c>
      <c r="N6" s="2" t="s">
        <v>1893</v>
      </c>
      <c r="O6" s="2" t="s">
        <v>4069</v>
      </c>
      <c r="P6" s="2" t="s">
        <v>5</v>
      </c>
      <c r="Q6" s="2" t="s">
        <v>5</v>
      </c>
    </row>
    <row r="7" spans="1:17" x14ac:dyDescent="0.2">
      <c r="A7" s="2" t="s">
        <v>208</v>
      </c>
      <c r="B7" s="2" t="s">
        <v>210</v>
      </c>
      <c r="C7" s="2">
        <v>3.387154379</v>
      </c>
      <c r="D7" s="33">
        <v>1.96E-8</v>
      </c>
      <c r="E7" s="2" t="s">
        <v>5032</v>
      </c>
      <c r="F7" s="2" t="s">
        <v>2488</v>
      </c>
      <c r="G7" s="2" t="s">
        <v>1895</v>
      </c>
      <c r="H7" s="2" t="s">
        <v>2489</v>
      </c>
      <c r="I7" s="2" t="s">
        <v>1869</v>
      </c>
      <c r="J7" s="2" t="s">
        <v>1869</v>
      </c>
      <c r="K7" s="2" t="s">
        <v>1871</v>
      </c>
      <c r="L7" s="2" t="s">
        <v>2210</v>
      </c>
      <c r="M7" s="2" t="s">
        <v>2211</v>
      </c>
      <c r="N7" s="2" t="s">
        <v>1893</v>
      </c>
      <c r="O7" s="2" t="s">
        <v>4069</v>
      </c>
      <c r="P7" s="2" t="s">
        <v>5</v>
      </c>
      <c r="Q7" s="2" t="s">
        <v>5</v>
      </c>
    </row>
    <row r="8" spans="1:17" x14ac:dyDescent="0.2">
      <c r="A8" s="2" t="s">
        <v>287</v>
      </c>
      <c r="B8" s="2" t="s">
        <v>289</v>
      </c>
      <c r="C8" s="2">
        <v>3.2417846849999998</v>
      </c>
      <c r="D8" s="33">
        <v>1.4499999999999999E-7</v>
      </c>
      <c r="E8" s="2" t="s">
        <v>5032</v>
      </c>
      <c r="F8" s="2" t="s">
        <v>2220</v>
      </c>
      <c r="G8" s="2"/>
      <c r="H8" s="2" t="s">
        <v>2221</v>
      </c>
      <c r="I8" s="2" t="s">
        <v>1869</v>
      </c>
      <c r="J8" s="2" t="s">
        <v>1869</v>
      </c>
      <c r="K8" s="2" t="s">
        <v>1890</v>
      </c>
      <c r="L8" s="2" t="s">
        <v>2222</v>
      </c>
      <c r="M8" s="2" t="s">
        <v>2223</v>
      </c>
      <c r="N8" s="2" t="s">
        <v>1893</v>
      </c>
      <c r="O8" s="2" t="s">
        <v>4069</v>
      </c>
      <c r="P8" s="2" t="s">
        <v>5</v>
      </c>
      <c r="Q8" s="2" t="s">
        <v>5</v>
      </c>
    </row>
    <row r="9" spans="1:17" x14ac:dyDescent="0.2">
      <c r="A9" s="2" t="s">
        <v>905</v>
      </c>
      <c r="B9" s="2" t="s">
        <v>906</v>
      </c>
      <c r="C9" s="2">
        <v>2.9034866149999998</v>
      </c>
      <c r="D9" s="33">
        <v>7.3500000000000003E-8</v>
      </c>
      <c r="E9" s="2" t="s">
        <v>5032</v>
      </c>
      <c r="F9" s="2" t="s">
        <v>2233</v>
      </c>
      <c r="G9" s="2"/>
      <c r="H9" s="2" t="s">
        <v>2234</v>
      </c>
      <c r="I9" s="2" t="s">
        <v>1869</v>
      </c>
      <c r="J9" s="2" t="s">
        <v>1869</v>
      </c>
      <c r="K9" s="2" t="s">
        <v>1890</v>
      </c>
      <c r="L9" s="2" t="s">
        <v>2235</v>
      </c>
      <c r="M9" s="2" t="s">
        <v>2236</v>
      </c>
      <c r="N9" s="2" t="s">
        <v>1893</v>
      </c>
      <c r="O9" s="2" t="s">
        <v>4069</v>
      </c>
      <c r="P9" s="2" t="s">
        <v>2</v>
      </c>
      <c r="Q9" s="2" t="s">
        <v>5</v>
      </c>
    </row>
    <row r="10" spans="1:17" x14ac:dyDescent="0.2">
      <c r="A10" s="2" t="s">
        <v>1472</v>
      </c>
      <c r="B10" s="2" t="s">
        <v>1474</v>
      </c>
      <c r="C10" s="2">
        <v>2.7885495260000002</v>
      </c>
      <c r="D10" s="33">
        <v>1.57E-6</v>
      </c>
      <c r="E10" s="2" t="s">
        <v>5032</v>
      </c>
      <c r="F10" s="2" t="s">
        <v>2216</v>
      </c>
      <c r="G10" s="2"/>
      <c r="H10" s="2" t="s">
        <v>2217</v>
      </c>
      <c r="I10" s="2" t="s">
        <v>1869</v>
      </c>
      <c r="J10" s="2" t="s">
        <v>1869</v>
      </c>
      <c r="K10" s="2" t="s">
        <v>1890</v>
      </c>
      <c r="L10" s="2" t="s">
        <v>2218</v>
      </c>
      <c r="M10" s="2" t="s">
        <v>2219</v>
      </c>
      <c r="N10" s="2" t="s">
        <v>1893</v>
      </c>
      <c r="O10" s="2" t="s">
        <v>4069</v>
      </c>
      <c r="P10" s="2" t="s">
        <v>5</v>
      </c>
      <c r="Q10" s="2" t="s">
        <v>5</v>
      </c>
    </row>
    <row r="11" spans="1:17" x14ac:dyDescent="0.2">
      <c r="A11" s="2" t="s">
        <v>1687</v>
      </c>
      <c r="B11" s="2" t="s">
        <v>1690</v>
      </c>
      <c r="C11" s="2">
        <v>2.4363760970000001</v>
      </c>
      <c r="D11" s="33">
        <v>6.3E-7</v>
      </c>
      <c r="E11" s="2" t="s">
        <v>5032</v>
      </c>
      <c r="F11" s="2" t="s">
        <v>2755</v>
      </c>
      <c r="G11" s="2" t="s">
        <v>1895</v>
      </c>
      <c r="H11" s="2" t="s">
        <v>2756</v>
      </c>
      <c r="I11" s="2" t="s">
        <v>1869</v>
      </c>
      <c r="J11" s="2" t="s">
        <v>1869</v>
      </c>
      <c r="K11" s="2" t="s">
        <v>1871</v>
      </c>
      <c r="L11" s="2" t="s">
        <v>2757</v>
      </c>
      <c r="M11" s="2" t="s">
        <v>2758</v>
      </c>
      <c r="N11" s="2" t="s">
        <v>1893</v>
      </c>
      <c r="O11" s="2" t="s">
        <v>4069</v>
      </c>
      <c r="P11" s="2" t="s">
        <v>5</v>
      </c>
      <c r="Q11" s="2" t="s">
        <v>5</v>
      </c>
    </row>
    <row r="12" spans="1:17" x14ac:dyDescent="0.2">
      <c r="A12" s="5" t="s">
        <v>916</v>
      </c>
      <c r="B12" s="5" t="s">
        <v>918</v>
      </c>
      <c r="C12" s="5">
        <v>11.06313933</v>
      </c>
      <c r="D12" s="5">
        <v>1.8954289999999999E-3</v>
      </c>
      <c r="E12" s="5"/>
      <c r="F12" s="5" t="s">
        <v>2540</v>
      </c>
      <c r="G12" s="5" t="s">
        <v>2541</v>
      </c>
      <c r="H12" s="5" t="s">
        <v>2542</v>
      </c>
      <c r="I12" s="5" t="s">
        <v>1869</v>
      </c>
      <c r="J12" s="5" t="s">
        <v>1869</v>
      </c>
      <c r="K12" s="5" t="s">
        <v>1890</v>
      </c>
      <c r="L12" s="5" t="s">
        <v>2543</v>
      </c>
      <c r="M12" s="5" t="s">
        <v>2544</v>
      </c>
      <c r="N12" s="5" t="s">
        <v>1893</v>
      </c>
      <c r="O12" s="5" t="s">
        <v>4070</v>
      </c>
      <c r="P12" s="5" t="s">
        <v>5</v>
      </c>
      <c r="Q12" s="5" t="s">
        <v>5</v>
      </c>
    </row>
    <row r="13" spans="1:17" x14ac:dyDescent="0.2">
      <c r="A13" s="5" t="s">
        <v>1563</v>
      </c>
      <c r="B13" s="5" t="s">
        <v>1565</v>
      </c>
      <c r="C13" s="5">
        <v>7.5019059639999996</v>
      </c>
      <c r="D13" s="9">
        <v>3.9800000000000002E-13</v>
      </c>
      <c r="E13" s="5"/>
      <c r="F13" s="5" t="s">
        <v>2646</v>
      </c>
      <c r="G13" s="5"/>
      <c r="H13" s="5"/>
      <c r="I13" s="5" t="s">
        <v>1869</v>
      </c>
      <c r="J13" s="5" t="s">
        <v>1869</v>
      </c>
      <c r="K13" s="5" t="s">
        <v>1871</v>
      </c>
      <c r="L13" s="5"/>
      <c r="M13" s="5"/>
      <c r="N13" s="5"/>
      <c r="O13" s="5"/>
      <c r="P13" s="5" t="s">
        <v>2</v>
      </c>
      <c r="Q13" s="5" t="s">
        <v>5</v>
      </c>
    </row>
    <row r="14" spans="1:17" x14ac:dyDescent="0.2">
      <c r="A14" s="5" t="s">
        <v>1089</v>
      </c>
      <c r="B14" s="5" t="s">
        <v>1091</v>
      </c>
      <c r="C14" s="5">
        <v>6.6550462609999999</v>
      </c>
      <c r="D14" s="5">
        <v>3.9729539999999999E-3</v>
      </c>
      <c r="E14" s="5"/>
      <c r="F14" s="5" t="s">
        <v>2545</v>
      </c>
      <c r="G14" s="5"/>
      <c r="H14" s="5"/>
      <c r="I14" s="5" t="s">
        <v>1869</v>
      </c>
      <c r="J14" s="5" t="s">
        <v>1869</v>
      </c>
      <c r="K14" s="5" t="s">
        <v>1890</v>
      </c>
      <c r="L14" s="5" t="s">
        <v>2083</v>
      </c>
      <c r="M14" s="5" t="s">
        <v>2084</v>
      </c>
      <c r="N14" s="5" t="s">
        <v>1893</v>
      </c>
      <c r="O14" s="5" t="s">
        <v>4069</v>
      </c>
      <c r="P14" s="5" t="s">
        <v>5</v>
      </c>
      <c r="Q14" s="5" t="s">
        <v>5</v>
      </c>
    </row>
    <row r="15" spans="1:17" x14ac:dyDescent="0.2">
      <c r="A15" s="5" t="s">
        <v>1797</v>
      </c>
      <c r="B15" s="5" t="s">
        <v>1798</v>
      </c>
      <c r="C15" s="5">
        <v>6.1906286340000003</v>
      </c>
      <c r="D15" s="9">
        <v>1.32E-11</v>
      </c>
      <c r="E15" s="5"/>
      <c r="F15" s="5" t="s">
        <v>1899</v>
      </c>
      <c r="G15" s="5"/>
      <c r="H15" s="5" t="s">
        <v>3121</v>
      </c>
      <c r="I15" s="5" t="s">
        <v>1869</v>
      </c>
      <c r="J15" s="5" t="s">
        <v>1869</v>
      </c>
      <c r="K15" s="5" t="s">
        <v>1871</v>
      </c>
      <c r="L15" s="5" t="s">
        <v>3122</v>
      </c>
      <c r="M15" s="5" t="s">
        <v>3123</v>
      </c>
      <c r="N15" s="5" t="s">
        <v>1946</v>
      </c>
      <c r="O15" s="5"/>
      <c r="P15" s="5" t="s">
        <v>2</v>
      </c>
      <c r="Q15" s="5" t="s">
        <v>5</v>
      </c>
    </row>
    <row r="16" spans="1:17" x14ac:dyDescent="0.2">
      <c r="A16" s="5" t="s">
        <v>1191</v>
      </c>
      <c r="B16" s="5" t="s">
        <v>1193</v>
      </c>
      <c r="C16" s="5">
        <v>6.1692748010000003</v>
      </c>
      <c r="D16" s="9">
        <v>1.32E-11</v>
      </c>
      <c r="E16" s="5"/>
      <c r="F16" s="5" t="s">
        <v>3080</v>
      </c>
      <c r="G16" s="5"/>
      <c r="H16" s="5"/>
      <c r="I16" s="5" t="s">
        <v>1869</v>
      </c>
      <c r="J16" s="5" t="s">
        <v>1869</v>
      </c>
      <c r="K16" s="5" t="s">
        <v>1871</v>
      </c>
      <c r="L16" s="5" t="s">
        <v>3081</v>
      </c>
      <c r="M16" s="5" t="s">
        <v>3082</v>
      </c>
      <c r="N16" s="5" t="s">
        <v>1883</v>
      </c>
      <c r="O16" s="5"/>
      <c r="P16" s="5" t="s">
        <v>2</v>
      </c>
      <c r="Q16" s="5" t="s">
        <v>5</v>
      </c>
    </row>
    <row r="17" spans="1:17" x14ac:dyDescent="0.2">
      <c r="A17" s="5" t="s">
        <v>927</v>
      </c>
      <c r="B17" s="5" t="s">
        <v>928</v>
      </c>
      <c r="C17" s="5">
        <v>6.1472110679999998</v>
      </c>
      <c r="D17" s="9">
        <v>4.9300000000000002E-13</v>
      </c>
      <c r="E17" s="5"/>
      <c r="F17" s="5" t="s">
        <v>1899</v>
      </c>
      <c r="G17" s="5"/>
      <c r="H17" s="5"/>
      <c r="I17" s="5" t="s">
        <v>1869</v>
      </c>
      <c r="J17" s="5" t="s">
        <v>1869</v>
      </c>
      <c r="K17" s="5" t="s">
        <v>1871</v>
      </c>
      <c r="L17" s="5"/>
      <c r="M17" s="5"/>
      <c r="N17" s="5"/>
      <c r="O17" s="5"/>
      <c r="P17" s="5" t="s">
        <v>2</v>
      </c>
      <c r="Q17" s="5" t="s">
        <v>5</v>
      </c>
    </row>
    <row r="18" spans="1:17" x14ac:dyDescent="0.2">
      <c r="A18" s="5" t="s">
        <v>577</v>
      </c>
      <c r="B18" s="5" t="s">
        <v>578</v>
      </c>
      <c r="C18" s="5">
        <v>5.9804209679999998</v>
      </c>
      <c r="D18" s="5">
        <v>4.0386600000000001E-4</v>
      </c>
      <c r="E18" s="5"/>
      <c r="F18" s="5" t="s">
        <v>2916</v>
      </c>
      <c r="G18" s="5"/>
      <c r="H18" s="5"/>
      <c r="I18" s="5" t="s">
        <v>1869</v>
      </c>
      <c r="J18" s="5" t="s">
        <v>1869</v>
      </c>
      <c r="K18" s="5" t="s">
        <v>1890</v>
      </c>
      <c r="L18" s="5" t="s">
        <v>2917</v>
      </c>
      <c r="M18" s="5" t="s">
        <v>2918</v>
      </c>
      <c r="N18" s="5" t="s">
        <v>2092</v>
      </c>
      <c r="O18" s="5"/>
      <c r="P18" s="5" t="s">
        <v>2</v>
      </c>
      <c r="Q18" s="5" t="s">
        <v>5</v>
      </c>
    </row>
    <row r="19" spans="1:17" x14ac:dyDescent="0.2">
      <c r="A19" s="5" t="s">
        <v>1621</v>
      </c>
      <c r="B19" s="5" t="s">
        <v>1622</v>
      </c>
      <c r="C19" s="5">
        <v>5.9466830159999997</v>
      </c>
      <c r="D19" s="9">
        <v>1.0899999999999999E-11</v>
      </c>
      <c r="E19" s="5"/>
      <c r="F19" s="5" t="s">
        <v>2093</v>
      </c>
      <c r="G19" s="5"/>
      <c r="H19" s="5"/>
      <c r="I19" s="5" t="s">
        <v>1869</v>
      </c>
      <c r="J19" s="5" t="s">
        <v>1869</v>
      </c>
      <c r="K19" s="5" t="s">
        <v>1871</v>
      </c>
      <c r="L19" s="5" t="s">
        <v>2094</v>
      </c>
      <c r="M19" s="5" t="s">
        <v>2095</v>
      </c>
      <c r="N19" s="5" t="s">
        <v>2096</v>
      </c>
      <c r="O19" s="5"/>
      <c r="P19" s="5" t="s">
        <v>2</v>
      </c>
      <c r="Q19" s="5" t="s">
        <v>5</v>
      </c>
    </row>
    <row r="20" spans="1:17" x14ac:dyDescent="0.2">
      <c r="A20" s="5" t="s">
        <v>857</v>
      </c>
      <c r="B20" s="5" t="s">
        <v>858</v>
      </c>
      <c r="C20" s="5">
        <v>5.9130023490000001</v>
      </c>
      <c r="D20" s="5">
        <v>9.1734399999999995E-4</v>
      </c>
      <c r="E20" s="5"/>
      <c r="F20" s="5" t="s">
        <v>2216</v>
      </c>
      <c r="G20" s="5"/>
      <c r="H20" s="5" t="s">
        <v>2217</v>
      </c>
      <c r="I20" s="5" t="s">
        <v>1869</v>
      </c>
      <c r="J20" s="5" t="s">
        <v>1869</v>
      </c>
      <c r="K20" s="5" t="s">
        <v>1890</v>
      </c>
      <c r="L20" s="5" t="s">
        <v>2218</v>
      </c>
      <c r="M20" s="5" t="s">
        <v>2219</v>
      </c>
      <c r="N20" s="5" t="s">
        <v>1893</v>
      </c>
      <c r="O20" s="5" t="s">
        <v>4069</v>
      </c>
      <c r="P20" s="5" t="s">
        <v>5</v>
      </c>
      <c r="Q20" s="5" t="s">
        <v>5</v>
      </c>
    </row>
    <row r="21" spans="1:17" x14ac:dyDescent="0.2">
      <c r="A21" s="5" t="s">
        <v>415</v>
      </c>
      <c r="B21" s="5" t="s">
        <v>416</v>
      </c>
      <c r="C21" s="5">
        <v>5.8224292289999999</v>
      </c>
      <c r="D21" s="9">
        <v>5.4099999999999999E-11</v>
      </c>
      <c r="E21" s="5"/>
      <c r="F21" s="5" t="s">
        <v>1899</v>
      </c>
      <c r="G21" s="5"/>
      <c r="H21" s="5"/>
      <c r="I21" s="5" t="s">
        <v>1869</v>
      </c>
      <c r="J21" s="5" t="s">
        <v>1869</v>
      </c>
      <c r="K21" s="5" t="s">
        <v>1871</v>
      </c>
      <c r="L21" s="5"/>
      <c r="M21" s="5"/>
      <c r="N21" s="5"/>
      <c r="O21" s="5"/>
      <c r="P21" s="5" t="s">
        <v>2</v>
      </c>
      <c r="Q21" s="5" t="s">
        <v>5</v>
      </c>
    </row>
    <row r="22" spans="1:17" x14ac:dyDescent="0.2">
      <c r="A22" s="5" t="s">
        <v>1804</v>
      </c>
      <c r="B22" s="5" t="s">
        <v>1805</v>
      </c>
      <c r="C22" s="5">
        <v>5.7584438279999999</v>
      </c>
      <c r="D22" s="9">
        <v>3.0099999999999998E-11</v>
      </c>
      <c r="E22" s="5"/>
      <c r="F22" s="5" t="s">
        <v>3079</v>
      </c>
      <c r="G22" s="5"/>
      <c r="H22" s="5"/>
      <c r="I22" s="5" t="s">
        <v>1869</v>
      </c>
      <c r="J22" s="5" t="s">
        <v>1869</v>
      </c>
      <c r="K22" s="5" t="s">
        <v>1871</v>
      </c>
      <c r="L22" s="5"/>
      <c r="M22" s="5"/>
      <c r="N22" s="5"/>
      <c r="O22" s="5"/>
      <c r="P22" s="5" t="s">
        <v>2</v>
      </c>
      <c r="Q22" s="5" t="s">
        <v>5</v>
      </c>
    </row>
    <row r="23" spans="1:17" x14ac:dyDescent="0.2">
      <c r="A23" s="5" t="s">
        <v>572</v>
      </c>
      <c r="B23" s="5" t="s">
        <v>573</v>
      </c>
      <c r="C23" s="5">
        <v>5.7010866050000004</v>
      </c>
      <c r="D23" s="9">
        <v>9.1900000000000001E-11</v>
      </c>
      <c r="E23" s="5"/>
      <c r="F23" s="5" t="s">
        <v>1899</v>
      </c>
      <c r="G23" s="5"/>
      <c r="H23" s="5"/>
      <c r="I23" s="5" t="s">
        <v>1869</v>
      </c>
      <c r="J23" s="5" t="s">
        <v>1869</v>
      </c>
      <c r="K23" s="5" t="s">
        <v>1871</v>
      </c>
      <c r="L23" s="5"/>
      <c r="M23" s="5"/>
      <c r="N23" s="5"/>
      <c r="O23" s="5"/>
      <c r="P23" s="5" t="s">
        <v>2</v>
      </c>
      <c r="Q23" s="5" t="s">
        <v>5</v>
      </c>
    </row>
    <row r="24" spans="1:17" x14ac:dyDescent="0.2">
      <c r="A24" s="5" t="s">
        <v>291</v>
      </c>
      <c r="B24" s="5" t="s">
        <v>293</v>
      </c>
      <c r="C24" s="5">
        <v>5.6916428300000002</v>
      </c>
      <c r="D24" s="9">
        <v>1.8400000000000001E-10</v>
      </c>
      <c r="E24" s="5"/>
      <c r="F24" s="5" t="s">
        <v>2780</v>
      </c>
      <c r="G24" s="5"/>
      <c r="H24" s="5"/>
      <c r="I24" s="5" t="s">
        <v>1869</v>
      </c>
      <c r="J24" s="5" t="s">
        <v>1869</v>
      </c>
      <c r="K24" s="5" t="s">
        <v>1871</v>
      </c>
      <c r="L24" s="5" t="s">
        <v>3227</v>
      </c>
      <c r="M24" s="5" t="s">
        <v>3228</v>
      </c>
      <c r="N24" s="5" t="s">
        <v>3229</v>
      </c>
      <c r="O24" s="5"/>
      <c r="P24" s="5" t="s">
        <v>2</v>
      </c>
      <c r="Q24" s="5" t="s">
        <v>5</v>
      </c>
    </row>
    <row r="25" spans="1:17" x14ac:dyDescent="0.2">
      <c r="A25" s="5" t="s">
        <v>1457</v>
      </c>
      <c r="B25" s="5" t="s">
        <v>1458</v>
      </c>
      <c r="C25" s="5">
        <v>5.5381279460000004</v>
      </c>
      <c r="D25" s="5">
        <v>1.389377E-3</v>
      </c>
      <c r="E25" s="5"/>
      <c r="F25" s="5" t="s">
        <v>2514</v>
      </c>
      <c r="G25" s="5" t="s">
        <v>2515</v>
      </c>
      <c r="H25" s="5" t="s">
        <v>2516</v>
      </c>
      <c r="I25" s="5" t="s">
        <v>1869</v>
      </c>
      <c r="J25" s="5" t="s">
        <v>1869</v>
      </c>
      <c r="K25" s="5" t="s">
        <v>1890</v>
      </c>
      <c r="L25" s="5" t="s">
        <v>2228</v>
      </c>
      <c r="M25" s="5" t="s">
        <v>2229</v>
      </c>
      <c r="N25" s="5" t="s">
        <v>1893</v>
      </c>
      <c r="O25" s="5" t="s">
        <v>4073</v>
      </c>
      <c r="P25" s="5" t="s">
        <v>2</v>
      </c>
      <c r="Q25" s="5" t="s">
        <v>5</v>
      </c>
    </row>
    <row r="26" spans="1:17" x14ac:dyDescent="0.2">
      <c r="A26" s="5" t="s">
        <v>709</v>
      </c>
      <c r="B26" s="5" t="s">
        <v>710</v>
      </c>
      <c r="C26" s="5">
        <v>5.4780972239999999</v>
      </c>
      <c r="D26" s="9">
        <v>5.45E-13</v>
      </c>
      <c r="E26" s="5"/>
      <c r="F26" s="5" t="s">
        <v>3116</v>
      </c>
      <c r="G26" s="5" t="s">
        <v>3117</v>
      </c>
      <c r="H26" s="5" t="s">
        <v>3118</v>
      </c>
      <c r="I26" s="5" t="s">
        <v>1869</v>
      </c>
      <c r="J26" s="5" t="s">
        <v>1869</v>
      </c>
      <c r="K26" s="5" t="s">
        <v>1871</v>
      </c>
      <c r="L26" s="5" t="s">
        <v>3119</v>
      </c>
      <c r="M26" s="5" t="s">
        <v>3120</v>
      </c>
      <c r="N26" s="5" t="s">
        <v>1905</v>
      </c>
      <c r="O26" s="5"/>
      <c r="P26" s="5" t="s">
        <v>2</v>
      </c>
      <c r="Q26" s="5" t="s">
        <v>5</v>
      </c>
    </row>
    <row r="27" spans="1:17" x14ac:dyDescent="0.2">
      <c r="A27" s="5" t="s">
        <v>955</v>
      </c>
      <c r="B27" s="5" t="s">
        <v>958</v>
      </c>
      <c r="C27" s="5">
        <v>5.2510431740000003</v>
      </c>
      <c r="D27" s="5">
        <v>4.7387920000000004E-3</v>
      </c>
      <c r="E27" s="5"/>
      <c r="F27" s="5" t="s">
        <v>2220</v>
      </c>
      <c r="G27" s="5"/>
      <c r="H27" s="5" t="s">
        <v>2221</v>
      </c>
      <c r="I27" s="5" t="s">
        <v>1869</v>
      </c>
      <c r="J27" s="5" t="s">
        <v>1869</v>
      </c>
      <c r="K27" s="5" t="s">
        <v>1871</v>
      </c>
      <c r="L27" s="5" t="s">
        <v>2222</v>
      </c>
      <c r="M27" s="5" t="s">
        <v>2223</v>
      </c>
      <c r="N27" s="5" t="s">
        <v>1893</v>
      </c>
      <c r="O27" s="5" t="s">
        <v>4069</v>
      </c>
      <c r="P27" s="5" t="s">
        <v>5</v>
      </c>
      <c r="Q27" s="5" t="s">
        <v>5</v>
      </c>
    </row>
    <row r="28" spans="1:17" x14ac:dyDescent="0.2">
      <c r="A28" s="5" t="s">
        <v>1344</v>
      </c>
      <c r="B28" s="5" t="s">
        <v>1346</v>
      </c>
      <c r="C28" s="5">
        <v>5.1886837400000001</v>
      </c>
      <c r="D28" s="5">
        <v>2.2953299999999999E-3</v>
      </c>
      <c r="E28" s="5"/>
      <c r="F28" s="5" t="s">
        <v>2971</v>
      </c>
      <c r="G28" s="5"/>
      <c r="H28" s="5" t="s">
        <v>2082</v>
      </c>
      <c r="I28" s="5" t="s">
        <v>1869</v>
      </c>
      <c r="J28" s="5" t="s">
        <v>1869</v>
      </c>
      <c r="K28" s="5" t="s">
        <v>1890</v>
      </c>
      <c r="L28" s="5" t="s">
        <v>2083</v>
      </c>
      <c r="M28" s="5" t="s">
        <v>2084</v>
      </c>
      <c r="N28" s="5" t="s">
        <v>1893</v>
      </c>
      <c r="O28" s="5" t="s">
        <v>4069</v>
      </c>
      <c r="P28" s="5" t="s">
        <v>5</v>
      </c>
      <c r="Q28" s="5" t="s">
        <v>5</v>
      </c>
    </row>
    <row r="29" spans="1:17" x14ac:dyDescent="0.2">
      <c r="A29" s="5" t="s">
        <v>1552</v>
      </c>
      <c r="B29" s="5" t="s">
        <v>2915</v>
      </c>
      <c r="C29" s="5">
        <v>5.0422326059999998</v>
      </c>
      <c r="D29" s="5">
        <v>1.1665499999999999E-3</v>
      </c>
      <c r="E29" s="5"/>
      <c r="F29" s="5" t="s">
        <v>2514</v>
      </c>
      <c r="G29" s="5" t="s">
        <v>2515</v>
      </c>
      <c r="H29" s="5" t="s">
        <v>2516</v>
      </c>
      <c r="I29" s="5" t="s">
        <v>1869</v>
      </c>
      <c r="J29" s="5" t="s">
        <v>1869</v>
      </c>
      <c r="K29" s="5" t="s">
        <v>1871</v>
      </c>
      <c r="L29" s="5" t="s">
        <v>2228</v>
      </c>
      <c r="M29" s="5" t="s">
        <v>2229</v>
      </c>
      <c r="N29" s="5" t="s">
        <v>1893</v>
      </c>
      <c r="O29" s="5" t="s">
        <v>4073</v>
      </c>
      <c r="P29" s="5" t="s">
        <v>5</v>
      </c>
      <c r="Q29" s="5" t="s">
        <v>5</v>
      </c>
    </row>
    <row r="30" spans="1:17" x14ac:dyDescent="0.2">
      <c r="A30" s="5" t="s">
        <v>1428</v>
      </c>
      <c r="B30" s="5" t="s">
        <v>1431</v>
      </c>
      <c r="C30" s="5">
        <v>4.6329684310000001</v>
      </c>
      <c r="D30" s="9">
        <v>4.9800000000000004E-10</v>
      </c>
      <c r="E30" s="5"/>
      <c r="F30" s="5" t="s">
        <v>1899</v>
      </c>
      <c r="G30" s="5"/>
      <c r="H30" s="5"/>
      <c r="I30" s="5" t="s">
        <v>1869</v>
      </c>
      <c r="J30" s="5" t="s">
        <v>1869</v>
      </c>
      <c r="K30" s="5" t="s">
        <v>1871</v>
      </c>
      <c r="L30" s="5"/>
      <c r="M30" s="5"/>
      <c r="N30" s="5"/>
      <c r="O30" s="5"/>
      <c r="P30" s="5" t="s">
        <v>5</v>
      </c>
      <c r="Q30" s="5" t="s">
        <v>5</v>
      </c>
    </row>
    <row r="31" spans="1:17" x14ac:dyDescent="0.2">
      <c r="A31" s="5" t="s">
        <v>615</v>
      </c>
      <c r="B31" s="5" t="s">
        <v>617</v>
      </c>
      <c r="C31" s="5">
        <v>4.3130037210000003</v>
      </c>
      <c r="D31" s="9">
        <v>1.2E-10</v>
      </c>
      <c r="E31" s="5"/>
      <c r="F31" s="5" t="s">
        <v>1899</v>
      </c>
      <c r="G31" s="5"/>
      <c r="H31" s="5" t="s">
        <v>3065</v>
      </c>
      <c r="I31" s="5" t="s">
        <v>1869</v>
      </c>
      <c r="J31" s="5" t="s">
        <v>1869</v>
      </c>
      <c r="K31" s="5" t="s">
        <v>1871</v>
      </c>
      <c r="L31" s="5" t="s">
        <v>2587</v>
      </c>
      <c r="M31" s="5" t="s">
        <v>2588</v>
      </c>
      <c r="N31" s="5" t="s">
        <v>2589</v>
      </c>
      <c r="O31" s="5"/>
      <c r="P31" s="5" t="s">
        <v>2</v>
      </c>
      <c r="Q31" s="5" t="s">
        <v>5</v>
      </c>
    </row>
    <row r="32" spans="1:17" x14ac:dyDescent="0.2">
      <c r="A32" s="5" t="s">
        <v>1349</v>
      </c>
      <c r="B32" s="5" t="s">
        <v>1351</v>
      </c>
      <c r="C32" s="5">
        <v>4.0946306750000003</v>
      </c>
      <c r="D32" s="9">
        <v>9.9699999999999993E-9</v>
      </c>
      <c r="E32" s="5"/>
      <c r="F32" s="5" t="s">
        <v>1899</v>
      </c>
      <c r="G32" s="5"/>
      <c r="H32" s="5"/>
      <c r="I32" s="5" t="s">
        <v>1869</v>
      </c>
      <c r="J32" s="5" t="s">
        <v>1869</v>
      </c>
      <c r="K32" s="5" t="s">
        <v>1890</v>
      </c>
      <c r="L32" s="5"/>
      <c r="M32" s="5"/>
      <c r="N32" s="5"/>
      <c r="O32" s="5"/>
      <c r="P32" s="5" t="s">
        <v>5</v>
      </c>
      <c r="Q32" s="5" t="s">
        <v>5</v>
      </c>
    </row>
    <row r="33" spans="1:17" x14ac:dyDescent="0.2">
      <c r="A33" s="5" t="s">
        <v>782</v>
      </c>
      <c r="B33" s="5" t="s">
        <v>783</v>
      </c>
      <c r="C33" s="5">
        <v>4.0357566829999998</v>
      </c>
      <c r="D33" s="9">
        <v>9.1900000000000001E-11</v>
      </c>
      <c r="E33" s="5"/>
      <c r="F33" s="5" t="s">
        <v>3137</v>
      </c>
      <c r="G33" s="5"/>
      <c r="H33" s="5"/>
      <c r="I33" s="5" t="s">
        <v>1869</v>
      </c>
      <c r="J33" s="5" t="s">
        <v>1869</v>
      </c>
      <c r="K33" s="5" t="s">
        <v>1871</v>
      </c>
      <c r="L33" s="5"/>
      <c r="M33" s="5"/>
      <c r="N33" s="5"/>
      <c r="O33" s="5"/>
      <c r="P33" s="5" t="s">
        <v>2</v>
      </c>
      <c r="Q33" s="5" t="s">
        <v>5</v>
      </c>
    </row>
    <row r="34" spans="1:17" x14ac:dyDescent="0.2">
      <c r="A34" s="5" t="s">
        <v>442</v>
      </c>
      <c r="B34" s="5" t="s">
        <v>443</v>
      </c>
      <c r="C34" s="5">
        <v>3.9931945039999999</v>
      </c>
      <c r="D34" s="9">
        <v>1.35E-10</v>
      </c>
      <c r="E34" s="5"/>
      <c r="F34" s="5" t="s">
        <v>1899</v>
      </c>
      <c r="G34" s="5"/>
      <c r="H34" s="5"/>
      <c r="I34" s="5" t="s">
        <v>1869</v>
      </c>
      <c r="J34" s="5" t="s">
        <v>1869</v>
      </c>
      <c r="K34" s="5" t="s">
        <v>1988</v>
      </c>
      <c r="L34" s="5"/>
      <c r="M34" s="5"/>
      <c r="N34" s="5"/>
      <c r="O34" s="5"/>
      <c r="P34" s="5" t="s">
        <v>2</v>
      </c>
      <c r="Q34" s="5" t="s">
        <v>5</v>
      </c>
    </row>
    <row r="35" spans="1:17" x14ac:dyDescent="0.2">
      <c r="A35" s="5" t="s">
        <v>28</v>
      </c>
      <c r="B35" s="5" t="s">
        <v>30</v>
      </c>
      <c r="C35" s="5">
        <v>3.9759079929999999</v>
      </c>
      <c r="D35" s="5">
        <v>1.11323E-4</v>
      </c>
      <c r="E35" s="5"/>
      <c r="F35" s="5" t="s">
        <v>2233</v>
      </c>
      <c r="G35" s="5"/>
      <c r="H35" s="5" t="s">
        <v>2234</v>
      </c>
      <c r="I35" s="5" t="s">
        <v>1869</v>
      </c>
      <c r="J35" s="5" t="s">
        <v>1869</v>
      </c>
      <c r="K35" s="5" t="s">
        <v>1890</v>
      </c>
      <c r="L35" s="5" t="s">
        <v>2235</v>
      </c>
      <c r="M35" s="5" t="s">
        <v>2236</v>
      </c>
      <c r="N35" s="5" t="s">
        <v>1893</v>
      </c>
      <c r="O35" s="5" t="s">
        <v>4069</v>
      </c>
      <c r="P35" s="5" t="s">
        <v>2</v>
      </c>
      <c r="Q35" s="5" t="s">
        <v>5</v>
      </c>
    </row>
    <row r="36" spans="1:17" x14ac:dyDescent="0.2">
      <c r="A36" s="5" t="s">
        <v>1821</v>
      </c>
      <c r="B36" s="5" t="s">
        <v>1823</v>
      </c>
      <c r="C36" s="5">
        <v>3.7851040170000001</v>
      </c>
      <c r="D36" s="9">
        <v>4.8499999999999996E-9</v>
      </c>
      <c r="E36" s="5"/>
      <c r="F36" s="5" t="s">
        <v>2529</v>
      </c>
      <c r="G36" s="5" t="s">
        <v>2530</v>
      </c>
      <c r="H36" s="5" t="s">
        <v>2531</v>
      </c>
      <c r="I36" s="5" t="s">
        <v>1869</v>
      </c>
      <c r="J36" s="5" t="s">
        <v>1869</v>
      </c>
      <c r="K36" s="5" t="s">
        <v>1890</v>
      </c>
      <c r="L36" s="5" t="s">
        <v>2521</v>
      </c>
      <c r="M36" s="5" t="s">
        <v>2522</v>
      </c>
      <c r="N36" s="5" t="s">
        <v>2097</v>
      </c>
      <c r="O36" s="5"/>
      <c r="P36" s="5" t="s">
        <v>5</v>
      </c>
      <c r="Q36" s="5" t="s">
        <v>5</v>
      </c>
    </row>
    <row r="37" spans="1:17" x14ac:dyDescent="0.2">
      <c r="A37" s="5" t="s">
        <v>841</v>
      </c>
      <c r="B37" s="5" t="s">
        <v>842</v>
      </c>
      <c r="C37" s="5">
        <v>3.781171627</v>
      </c>
      <c r="D37" s="9">
        <v>4.9800000000000004E-10</v>
      </c>
      <c r="E37" s="5"/>
      <c r="F37" s="5" t="s">
        <v>1899</v>
      </c>
      <c r="G37" s="5"/>
      <c r="H37" s="5" t="s">
        <v>2635</v>
      </c>
      <c r="I37" s="5" t="s">
        <v>1869</v>
      </c>
      <c r="J37" s="5" t="s">
        <v>1869</v>
      </c>
      <c r="K37" s="5" t="s">
        <v>1871</v>
      </c>
      <c r="L37" s="5"/>
      <c r="M37" s="5"/>
      <c r="N37" s="5"/>
      <c r="O37" s="5"/>
      <c r="P37" s="5" t="s">
        <v>2</v>
      </c>
      <c r="Q37" s="5" t="s">
        <v>5</v>
      </c>
    </row>
    <row r="38" spans="1:17" x14ac:dyDescent="0.2">
      <c r="A38" s="5" t="s">
        <v>1456</v>
      </c>
      <c r="B38" s="5" t="s">
        <v>4551</v>
      </c>
      <c r="C38" s="5">
        <v>3.765871121</v>
      </c>
      <c r="D38" s="9">
        <v>1.2499999999999999E-8</v>
      </c>
      <c r="E38" s="5"/>
      <c r="F38" s="5" t="s">
        <v>4552</v>
      </c>
      <c r="G38" s="5"/>
      <c r="H38" s="5"/>
      <c r="I38" s="5" t="s">
        <v>1869</v>
      </c>
      <c r="J38" s="5" t="s">
        <v>1869</v>
      </c>
      <c r="K38" s="5" t="s">
        <v>1890</v>
      </c>
      <c r="L38" s="5"/>
      <c r="M38" s="5"/>
      <c r="N38" s="5"/>
      <c r="O38" s="5"/>
      <c r="P38" s="5" t="s">
        <v>5</v>
      </c>
      <c r="Q38" s="5" t="s">
        <v>2</v>
      </c>
    </row>
    <row r="39" spans="1:17" x14ac:dyDescent="0.2">
      <c r="A39" s="5" t="s">
        <v>1700</v>
      </c>
      <c r="B39" s="5" t="s">
        <v>1702</v>
      </c>
      <c r="C39" s="5">
        <v>3.7264384289999999</v>
      </c>
      <c r="D39" s="9">
        <v>1.0200000000000001E-5</v>
      </c>
      <c r="E39" s="5"/>
      <c r="F39" s="5" t="s">
        <v>2636</v>
      </c>
      <c r="G39" s="5"/>
      <c r="H39" s="5" t="s">
        <v>2383</v>
      </c>
      <c r="I39" s="5" t="s">
        <v>1869</v>
      </c>
      <c r="J39" s="5" t="s">
        <v>1869</v>
      </c>
      <c r="K39" s="5" t="s">
        <v>1871</v>
      </c>
      <c r="L39" s="5" t="s">
        <v>2384</v>
      </c>
      <c r="M39" s="5" t="s">
        <v>3144</v>
      </c>
      <c r="N39" s="5" t="s">
        <v>1893</v>
      </c>
      <c r="O39" s="5" t="s">
        <v>4069</v>
      </c>
      <c r="P39" s="5" t="s">
        <v>5</v>
      </c>
      <c r="Q39" s="5" t="s">
        <v>5</v>
      </c>
    </row>
    <row r="40" spans="1:17" x14ac:dyDescent="0.2">
      <c r="A40" s="5" t="s">
        <v>1314</v>
      </c>
      <c r="B40" s="5" t="s">
        <v>1315</v>
      </c>
      <c r="C40" s="5">
        <v>3.6967018519999999</v>
      </c>
      <c r="D40" s="9">
        <v>4.3099999999999999E-11</v>
      </c>
      <c r="E40" s="5"/>
      <c r="F40" s="5" t="s">
        <v>3289</v>
      </c>
      <c r="G40" s="5" t="s">
        <v>3290</v>
      </c>
      <c r="H40" s="5" t="s">
        <v>3291</v>
      </c>
      <c r="I40" s="5" t="s">
        <v>1869</v>
      </c>
      <c r="J40" s="5" t="s">
        <v>1869</v>
      </c>
      <c r="K40" s="5" t="s">
        <v>1871</v>
      </c>
      <c r="L40" s="5" t="s">
        <v>3292</v>
      </c>
      <c r="M40" s="5" t="s">
        <v>3293</v>
      </c>
      <c r="N40" s="5" t="s">
        <v>1975</v>
      </c>
      <c r="O40" s="5"/>
      <c r="P40" s="5" t="s">
        <v>2</v>
      </c>
      <c r="Q40" s="5" t="s">
        <v>5</v>
      </c>
    </row>
    <row r="41" spans="1:17" x14ac:dyDescent="0.2">
      <c r="A41" s="5" t="s">
        <v>1725</v>
      </c>
      <c r="B41" s="5" t="s">
        <v>1726</v>
      </c>
      <c r="C41" s="5">
        <v>3.669324306</v>
      </c>
      <c r="D41" s="9">
        <v>1.2E-10</v>
      </c>
      <c r="E41" s="5"/>
      <c r="F41" s="5" t="s">
        <v>2186</v>
      </c>
      <c r="G41" s="5"/>
      <c r="H41" s="5" t="s">
        <v>2200</v>
      </c>
      <c r="I41" s="5" t="s">
        <v>1869</v>
      </c>
      <c r="J41" s="5" t="s">
        <v>1869</v>
      </c>
      <c r="K41" s="5" t="s">
        <v>1871</v>
      </c>
      <c r="L41" s="5" t="s">
        <v>2187</v>
      </c>
      <c r="M41" s="5" t="s">
        <v>2188</v>
      </c>
      <c r="N41" s="5" t="s">
        <v>2189</v>
      </c>
      <c r="O41" s="5" t="s">
        <v>4078</v>
      </c>
      <c r="P41" s="5" t="s">
        <v>2</v>
      </c>
      <c r="Q41" s="5" t="s">
        <v>5</v>
      </c>
    </row>
    <row r="42" spans="1:17" x14ac:dyDescent="0.2">
      <c r="A42" s="5" t="s">
        <v>186</v>
      </c>
      <c r="B42" s="5" t="s">
        <v>188</v>
      </c>
      <c r="C42" s="5">
        <v>3.6567146799999999</v>
      </c>
      <c r="D42" s="9">
        <v>1.4100000000000001E-8</v>
      </c>
      <c r="E42" s="5"/>
      <c r="F42" s="5" t="s">
        <v>1943</v>
      </c>
      <c r="G42" s="5"/>
      <c r="H42" s="5"/>
      <c r="I42" s="5" t="s">
        <v>1869</v>
      </c>
      <c r="J42" s="5" t="s">
        <v>1869</v>
      </c>
      <c r="K42" s="5" t="s">
        <v>1871</v>
      </c>
      <c r="L42" s="5" t="s">
        <v>1944</v>
      </c>
      <c r="M42" s="5" t="s">
        <v>1945</v>
      </c>
      <c r="N42" s="5" t="s">
        <v>1946</v>
      </c>
      <c r="O42" s="5"/>
      <c r="P42" s="5" t="s">
        <v>5</v>
      </c>
      <c r="Q42" s="5" t="s">
        <v>5</v>
      </c>
    </row>
    <row r="43" spans="1:17" x14ac:dyDescent="0.2">
      <c r="A43" s="5" t="s">
        <v>4689</v>
      </c>
      <c r="B43" s="5" t="s">
        <v>4688</v>
      </c>
      <c r="C43" s="5">
        <v>3.6360807419999999</v>
      </c>
      <c r="D43" s="9">
        <v>3.1199999999999999E-5</v>
      </c>
      <c r="E43" s="5"/>
      <c r="F43" s="5" t="s">
        <v>1899</v>
      </c>
      <c r="G43" s="5"/>
      <c r="H43" s="5"/>
      <c r="I43" s="5" t="s">
        <v>1869</v>
      </c>
      <c r="J43" s="5" t="s">
        <v>1869</v>
      </c>
      <c r="K43" s="5" t="s">
        <v>1890</v>
      </c>
      <c r="L43" s="5"/>
      <c r="M43" s="5"/>
      <c r="N43" s="5"/>
      <c r="O43" s="5"/>
      <c r="P43" s="5" t="s">
        <v>2</v>
      </c>
      <c r="Q43" s="5" t="s">
        <v>2</v>
      </c>
    </row>
    <row r="44" spans="1:17" x14ac:dyDescent="0.2">
      <c r="A44" s="5" t="s">
        <v>1463</v>
      </c>
      <c r="B44" s="5" t="s">
        <v>1465</v>
      </c>
      <c r="C44" s="5">
        <v>3.6292231290000001</v>
      </c>
      <c r="D44" s="9">
        <v>6.6599999999999997E-9</v>
      </c>
      <c r="E44" s="5"/>
      <c r="F44" s="5" t="s">
        <v>2903</v>
      </c>
      <c r="G44" s="5"/>
      <c r="H44" s="5"/>
      <c r="I44" s="5" t="s">
        <v>1869</v>
      </c>
      <c r="J44" s="5" t="s">
        <v>1869</v>
      </c>
      <c r="K44" s="5" t="s">
        <v>1871</v>
      </c>
      <c r="L44" s="5" t="s">
        <v>2904</v>
      </c>
      <c r="M44" s="5" t="s">
        <v>2905</v>
      </c>
      <c r="N44" s="5" t="s">
        <v>2035</v>
      </c>
      <c r="O44" s="5"/>
      <c r="P44" s="5" t="s">
        <v>2</v>
      </c>
      <c r="Q44" s="5" t="s">
        <v>5</v>
      </c>
    </row>
    <row r="45" spans="1:17" x14ac:dyDescent="0.2">
      <c r="A45" s="5" t="s">
        <v>4550</v>
      </c>
      <c r="B45" s="5" t="s">
        <v>4549</v>
      </c>
      <c r="C45" s="5">
        <v>3.5978201360000002</v>
      </c>
      <c r="D45" s="5">
        <v>2.43012E-3</v>
      </c>
      <c r="E45" s="5"/>
      <c r="F45" s="5" t="s">
        <v>1899</v>
      </c>
      <c r="G45" s="5"/>
      <c r="H45" s="5"/>
      <c r="I45" s="5" t="s">
        <v>1869</v>
      </c>
      <c r="J45" s="5" t="s">
        <v>1869</v>
      </c>
      <c r="K45" s="5" t="s">
        <v>1869</v>
      </c>
      <c r="L45" s="5"/>
      <c r="M45" s="5"/>
      <c r="N45" s="5"/>
      <c r="O45" s="5"/>
      <c r="P45" s="5" t="s">
        <v>2</v>
      </c>
      <c r="Q45" s="5" t="s">
        <v>2</v>
      </c>
    </row>
    <row r="46" spans="1:17" x14ac:dyDescent="0.2">
      <c r="A46" s="5" t="s">
        <v>1032</v>
      </c>
      <c r="B46" s="5" t="s">
        <v>1034</v>
      </c>
      <c r="C46" s="5">
        <v>3.5906097579999998</v>
      </c>
      <c r="D46" s="9">
        <v>8.1400000000000004E-9</v>
      </c>
      <c r="E46" s="5"/>
      <c r="F46" s="5" t="s">
        <v>1976</v>
      </c>
      <c r="G46" s="5" t="s">
        <v>1977</v>
      </c>
      <c r="H46" s="5" t="s">
        <v>1978</v>
      </c>
      <c r="I46" s="5" t="s">
        <v>1869</v>
      </c>
      <c r="J46" s="5" t="s">
        <v>1869</v>
      </c>
      <c r="K46" s="5" t="s">
        <v>1871</v>
      </c>
      <c r="L46" s="5" t="s">
        <v>1979</v>
      </c>
      <c r="M46" s="5" t="s">
        <v>1980</v>
      </c>
      <c r="N46" s="5" t="s">
        <v>1981</v>
      </c>
      <c r="O46" s="5"/>
      <c r="P46" s="5" t="s">
        <v>5</v>
      </c>
      <c r="Q46" s="5" t="s">
        <v>5</v>
      </c>
    </row>
    <row r="47" spans="1:17" x14ac:dyDescent="0.2">
      <c r="A47" s="5" t="s">
        <v>1727</v>
      </c>
      <c r="B47" s="5" t="s">
        <v>1728</v>
      </c>
      <c r="C47" s="5">
        <v>3.5517240669999999</v>
      </c>
      <c r="D47" s="9">
        <v>4.4299999999999998E-11</v>
      </c>
      <c r="E47" s="5"/>
      <c r="F47" s="5" t="s">
        <v>3147</v>
      </c>
      <c r="G47" s="5"/>
      <c r="H47" s="5"/>
      <c r="I47" s="5" t="s">
        <v>1869</v>
      </c>
      <c r="J47" s="5" t="s">
        <v>1869</v>
      </c>
      <c r="K47" s="5" t="s">
        <v>1869</v>
      </c>
      <c r="L47" s="5"/>
      <c r="M47" s="5"/>
      <c r="N47" s="5"/>
      <c r="O47" s="5"/>
      <c r="P47" s="5" t="s">
        <v>2</v>
      </c>
      <c r="Q47" s="5" t="s">
        <v>5</v>
      </c>
    </row>
    <row r="48" spans="1:17" x14ac:dyDescent="0.2">
      <c r="A48" s="5" t="s">
        <v>1704</v>
      </c>
      <c r="B48" s="5" t="s">
        <v>1706</v>
      </c>
      <c r="C48" s="5">
        <v>3.5277516680000001</v>
      </c>
      <c r="D48" s="9">
        <v>6.6599999999999997E-9</v>
      </c>
      <c r="E48" s="5"/>
      <c r="F48" s="5" t="s">
        <v>3128</v>
      </c>
      <c r="G48" s="5"/>
      <c r="H48" s="5" t="s">
        <v>2553</v>
      </c>
      <c r="I48" s="5" t="s">
        <v>1869</v>
      </c>
      <c r="J48" s="5" t="s">
        <v>1869</v>
      </c>
      <c r="K48" s="5" t="s">
        <v>1890</v>
      </c>
      <c r="L48" s="5" t="s">
        <v>2554</v>
      </c>
      <c r="M48" s="5" t="s">
        <v>2555</v>
      </c>
      <c r="N48" s="5" t="s">
        <v>2092</v>
      </c>
      <c r="O48" s="5"/>
      <c r="P48" s="5" t="s">
        <v>5</v>
      </c>
      <c r="Q48" s="5" t="s">
        <v>5</v>
      </c>
    </row>
    <row r="49" spans="1:17" x14ac:dyDescent="0.2">
      <c r="A49" s="5" t="s">
        <v>319</v>
      </c>
      <c r="B49" s="5" t="s">
        <v>320</v>
      </c>
      <c r="C49" s="5">
        <v>3.4852041489999999</v>
      </c>
      <c r="D49" s="9">
        <v>2.92E-8</v>
      </c>
      <c r="E49" s="5"/>
      <c r="F49" s="5" t="s">
        <v>1899</v>
      </c>
      <c r="G49" s="5"/>
      <c r="H49" s="5"/>
      <c r="I49" s="5" t="s">
        <v>1869</v>
      </c>
      <c r="J49" s="5" t="s">
        <v>1869</v>
      </c>
      <c r="K49" s="5" t="s">
        <v>1890</v>
      </c>
      <c r="L49" s="5"/>
      <c r="M49" s="5"/>
      <c r="N49" s="5"/>
      <c r="O49" s="5"/>
      <c r="P49" s="5" t="s">
        <v>2</v>
      </c>
      <c r="Q49" s="5" t="s">
        <v>5</v>
      </c>
    </row>
    <row r="50" spans="1:17" x14ac:dyDescent="0.2">
      <c r="A50" s="5" t="s">
        <v>1156</v>
      </c>
      <c r="B50" s="5" t="s">
        <v>1157</v>
      </c>
      <c r="C50" s="5">
        <v>3.4739752620000002</v>
      </c>
      <c r="D50" s="9">
        <v>3.3299999999999999E-6</v>
      </c>
      <c r="E50" s="5"/>
      <c r="F50" s="5" t="s">
        <v>3173</v>
      </c>
      <c r="G50" s="5" t="s">
        <v>3174</v>
      </c>
      <c r="H50" s="5" t="s">
        <v>3175</v>
      </c>
      <c r="I50" s="5" t="s">
        <v>1869</v>
      </c>
      <c r="J50" s="5" t="s">
        <v>1869</v>
      </c>
      <c r="K50" s="5" t="s">
        <v>1871</v>
      </c>
      <c r="L50" s="5" t="s">
        <v>3176</v>
      </c>
      <c r="M50" s="5" t="s">
        <v>3177</v>
      </c>
      <c r="N50" s="5" t="s">
        <v>3178</v>
      </c>
      <c r="O50" s="5"/>
      <c r="P50" s="5" t="s">
        <v>2</v>
      </c>
      <c r="Q50" s="5" t="s">
        <v>5</v>
      </c>
    </row>
    <row r="51" spans="1:17" x14ac:dyDescent="0.2">
      <c r="A51" s="5" t="s">
        <v>1063</v>
      </c>
      <c r="B51" s="5" t="s">
        <v>1065</v>
      </c>
      <c r="C51" s="5">
        <v>3.4549700319999999</v>
      </c>
      <c r="D51" s="9">
        <v>9.5799999999999998E-7</v>
      </c>
      <c r="E51" s="5"/>
      <c r="F51" s="5" t="s">
        <v>2190</v>
      </c>
      <c r="G51" s="5" t="s">
        <v>2191</v>
      </c>
      <c r="H51" s="5" t="s">
        <v>2192</v>
      </c>
      <c r="I51" s="5" t="s">
        <v>1869</v>
      </c>
      <c r="J51" s="5" t="s">
        <v>1869</v>
      </c>
      <c r="K51" s="5" t="s">
        <v>1871</v>
      </c>
      <c r="L51" s="5" t="s">
        <v>2995</v>
      </c>
      <c r="M51" s="5" t="s">
        <v>2996</v>
      </c>
      <c r="N51" s="5" t="s">
        <v>2096</v>
      </c>
      <c r="O51" s="5"/>
      <c r="P51" s="5" t="s">
        <v>2</v>
      </c>
      <c r="Q51" s="5" t="s">
        <v>5</v>
      </c>
    </row>
    <row r="52" spans="1:17" x14ac:dyDescent="0.2">
      <c r="A52" s="5" t="s">
        <v>4652</v>
      </c>
      <c r="B52" s="5" t="s">
        <v>4651</v>
      </c>
      <c r="C52" s="5">
        <v>3.4435853820000002</v>
      </c>
      <c r="D52" s="9">
        <v>3.7599999999999999E-5</v>
      </c>
      <c r="E52" s="5"/>
      <c r="F52" s="5" t="s">
        <v>2656</v>
      </c>
      <c r="G52" s="5"/>
      <c r="H52" s="5"/>
      <c r="I52" s="5" t="s">
        <v>1869</v>
      </c>
      <c r="J52" s="5" t="s">
        <v>1869</v>
      </c>
      <c r="K52" s="5" t="s">
        <v>1988</v>
      </c>
      <c r="L52" s="5" t="s">
        <v>2657</v>
      </c>
      <c r="M52" s="5" t="s">
        <v>2658</v>
      </c>
      <c r="N52" s="5" t="s">
        <v>2092</v>
      </c>
      <c r="O52" s="5"/>
      <c r="P52" s="5" t="s">
        <v>2</v>
      </c>
      <c r="Q52" s="5" t="s">
        <v>2</v>
      </c>
    </row>
    <row r="53" spans="1:17" x14ac:dyDescent="0.2">
      <c r="A53" s="5" t="s">
        <v>242</v>
      </c>
      <c r="B53" s="5" t="s">
        <v>245</v>
      </c>
      <c r="C53" s="5">
        <v>3.4374036750000001</v>
      </c>
      <c r="D53" s="9">
        <v>1.9099999999999998E-9</v>
      </c>
      <c r="E53" s="5"/>
      <c r="F53" s="5" t="s">
        <v>2025</v>
      </c>
      <c r="G53" s="5" t="s">
        <v>2026</v>
      </c>
      <c r="H53" s="5" t="s">
        <v>2027</v>
      </c>
      <c r="I53" s="5" t="s">
        <v>1869</v>
      </c>
      <c r="J53" s="5" t="s">
        <v>1869</v>
      </c>
      <c r="K53" s="5" t="s">
        <v>1871</v>
      </c>
      <c r="L53" s="5" t="s">
        <v>2028</v>
      </c>
      <c r="M53" s="5" t="s">
        <v>2029</v>
      </c>
      <c r="N53" s="5" t="s">
        <v>1905</v>
      </c>
      <c r="O53" s="5"/>
      <c r="P53" s="5" t="s">
        <v>5</v>
      </c>
      <c r="Q53" s="5" t="s">
        <v>5</v>
      </c>
    </row>
    <row r="54" spans="1:17" x14ac:dyDescent="0.2">
      <c r="A54" s="5" t="s">
        <v>562</v>
      </c>
      <c r="B54" s="5" t="s">
        <v>564</v>
      </c>
      <c r="C54" s="5">
        <v>3.385105797</v>
      </c>
      <c r="D54" s="9">
        <v>4.8499999999999996E-9</v>
      </c>
      <c r="E54" s="5"/>
      <c r="F54" s="5" t="s">
        <v>3282</v>
      </c>
      <c r="G54" s="5" t="s">
        <v>3283</v>
      </c>
      <c r="H54" s="5" t="s">
        <v>3284</v>
      </c>
      <c r="I54" s="5" t="s">
        <v>1869</v>
      </c>
      <c r="J54" s="5" t="s">
        <v>1869</v>
      </c>
      <c r="K54" s="5" t="s">
        <v>1871</v>
      </c>
      <c r="L54" s="5" t="s">
        <v>3285</v>
      </c>
      <c r="M54" s="5" t="s">
        <v>3286</v>
      </c>
      <c r="N54" s="5" t="s">
        <v>1889</v>
      </c>
      <c r="O54" s="5"/>
      <c r="P54" s="5" t="s">
        <v>2</v>
      </c>
      <c r="Q54" s="5" t="s">
        <v>5</v>
      </c>
    </row>
    <row r="55" spans="1:17" x14ac:dyDescent="0.2">
      <c r="A55" s="5" t="s">
        <v>541</v>
      </c>
      <c r="B55" s="5" t="s">
        <v>542</v>
      </c>
      <c r="C55" s="5">
        <v>3.319720931</v>
      </c>
      <c r="D55" s="9">
        <v>5.1300000000000003E-8</v>
      </c>
      <c r="E55" s="5"/>
      <c r="F55" s="5" t="s">
        <v>2270</v>
      </c>
      <c r="G55" s="5"/>
      <c r="H55" s="5"/>
      <c r="I55" s="5" t="s">
        <v>1869</v>
      </c>
      <c r="J55" s="5" t="s">
        <v>1869</v>
      </c>
      <c r="K55" s="5" t="s">
        <v>1890</v>
      </c>
      <c r="L55" s="5" t="s">
        <v>2090</v>
      </c>
      <c r="M55" s="5" t="s">
        <v>2091</v>
      </c>
      <c r="N55" s="5" t="s">
        <v>2092</v>
      </c>
      <c r="O55" s="5"/>
      <c r="P55" s="5" t="s">
        <v>5</v>
      </c>
      <c r="Q55" s="5" t="s">
        <v>5</v>
      </c>
    </row>
    <row r="56" spans="1:17" x14ac:dyDescent="0.2">
      <c r="A56" s="5" t="s">
        <v>1111</v>
      </c>
      <c r="B56" s="5" t="s">
        <v>1112</v>
      </c>
      <c r="C56" s="5">
        <v>3.29539647</v>
      </c>
      <c r="D56" s="9">
        <v>3.2500000000000002E-9</v>
      </c>
      <c r="E56" s="5"/>
      <c r="F56" s="5" t="s">
        <v>2159</v>
      </c>
      <c r="G56" s="5" t="s">
        <v>2160</v>
      </c>
      <c r="H56" s="5" t="s">
        <v>2161</v>
      </c>
      <c r="I56" s="5" t="s">
        <v>1869</v>
      </c>
      <c r="J56" s="5" t="s">
        <v>1869</v>
      </c>
      <c r="K56" s="5" t="s">
        <v>1871</v>
      </c>
      <c r="L56" s="5" t="s">
        <v>2162</v>
      </c>
      <c r="M56" s="5" t="s">
        <v>2163</v>
      </c>
      <c r="N56" s="5" t="s">
        <v>1893</v>
      </c>
      <c r="O56" s="5" t="s">
        <v>4075</v>
      </c>
      <c r="P56" s="5" t="s">
        <v>2</v>
      </c>
      <c r="Q56" s="5" t="s">
        <v>5</v>
      </c>
    </row>
    <row r="57" spans="1:17" x14ac:dyDescent="0.2">
      <c r="A57" s="5" t="s">
        <v>4485</v>
      </c>
      <c r="B57" s="5" t="s">
        <v>4479</v>
      </c>
      <c r="C57" s="5">
        <v>3.2934256309999999</v>
      </c>
      <c r="D57" s="9">
        <v>4.7400000000000002E-10</v>
      </c>
      <c r="E57" s="5"/>
      <c r="F57" s="5" t="s">
        <v>4480</v>
      </c>
      <c r="G57" s="5" t="s">
        <v>4481</v>
      </c>
      <c r="H57" s="5" t="s">
        <v>4482</v>
      </c>
      <c r="I57" s="5" t="s">
        <v>1869</v>
      </c>
      <c r="J57" s="5" t="s">
        <v>1869</v>
      </c>
      <c r="K57" s="5" t="s">
        <v>1871</v>
      </c>
      <c r="L57" s="5" t="s">
        <v>4483</v>
      </c>
      <c r="M57" s="5" t="s">
        <v>4484</v>
      </c>
      <c r="N57" s="5" t="s">
        <v>2097</v>
      </c>
      <c r="O57" s="5"/>
      <c r="P57" s="5" t="s">
        <v>2</v>
      </c>
      <c r="Q57" s="5" t="s">
        <v>2</v>
      </c>
    </row>
    <row r="58" spans="1:17" x14ac:dyDescent="0.2">
      <c r="A58" s="5" t="s">
        <v>48</v>
      </c>
      <c r="B58" s="5" t="s">
        <v>49</v>
      </c>
      <c r="C58" s="5">
        <v>3.2426176820000001</v>
      </c>
      <c r="D58" s="9">
        <v>3.4999999999999999E-6</v>
      </c>
      <c r="E58" s="5"/>
      <c r="F58" s="5" t="s">
        <v>3337</v>
      </c>
      <c r="G58" s="5"/>
      <c r="H58" s="5"/>
      <c r="I58" s="5" t="s">
        <v>1869</v>
      </c>
      <c r="J58" s="5" t="s">
        <v>1869</v>
      </c>
      <c r="K58" s="5" t="s">
        <v>1871</v>
      </c>
      <c r="L58" s="5"/>
      <c r="M58" s="5"/>
      <c r="N58" s="5"/>
      <c r="O58" s="5"/>
      <c r="P58" s="5" t="s">
        <v>2</v>
      </c>
      <c r="Q58" s="5" t="s">
        <v>5</v>
      </c>
    </row>
    <row r="59" spans="1:17" x14ac:dyDescent="0.2">
      <c r="A59" s="5" t="s">
        <v>611</v>
      </c>
      <c r="B59" s="5" t="s">
        <v>612</v>
      </c>
      <c r="C59" s="5">
        <v>3.2418855670000002</v>
      </c>
      <c r="D59" s="9">
        <v>2.39E-6</v>
      </c>
      <c r="E59" s="5"/>
      <c r="F59" s="5" t="s">
        <v>2254</v>
      </c>
      <c r="G59" s="5"/>
      <c r="H59" s="5"/>
      <c r="I59" s="5" t="s">
        <v>1869</v>
      </c>
      <c r="J59" s="5" t="s">
        <v>1869</v>
      </c>
      <c r="K59" s="5" t="s">
        <v>1871</v>
      </c>
      <c r="L59" s="5" t="s">
        <v>2255</v>
      </c>
      <c r="M59" s="5" t="s">
        <v>2256</v>
      </c>
      <c r="N59" s="5" t="s">
        <v>1889</v>
      </c>
      <c r="O59" s="5"/>
      <c r="P59" s="5" t="s">
        <v>2</v>
      </c>
      <c r="Q59" s="5" t="s">
        <v>5</v>
      </c>
    </row>
    <row r="60" spans="1:17" x14ac:dyDescent="0.2">
      <c r="A60" s="5" t="s">
        <v>939</v>
      </c>
      <c r="B60" s="5" t="s">
        <v>940</v>
      </c>
      <c r="C60" s="5">
        <v>3.1510658619999998</v>
      </c>
      <c r="D60" s="9">
        <v>5.6400000000000002E-6</v>
      </c>
      <c r="E60" s="5"/>
      <c r="F60" s="5" t="s">
        <v>1899</v>
      </c>
      <c r="G60" s="5"/>
      <c r="H60" s="5"/>
      <c r="I60" s="5" t="s">
        <v>1869</v>
      </c>
      <c r="J60" s="5" t="s">
        <v>1869</v>
      </c>
      <c r="K60" s="5" t="s">
        <v>1890</v>
      </c>
      <c r="L60" s="5"/>
      <c r="M60" s="5"/>
      <c r="N60" s="5"/>
      <c r="O60" s="5"/>
      <c r="P60" s="5" t="s">
        <v>2</v>
      </c>
      <c r="Q60" s="5" t="s">
        <v>5</v>
      </c>
    </row>
    <row r="61" spans="1:17" x14ac:dyDescent="0.2">
      <c r="A61" s="5" t="s">
        <v>4687</v>
      </c>
      <c r="B61" s="5" t="s">
        <v>4682</v>
      </c>
      <c r="C61" s="5">
        <v>3.1178072299999999</v>
      </c>
      <c r="D61" s="9">
        <v>2.7700000000000002E-6</v>
      </c>
      <c r="E61" s="5"/>
      <c r="F61" s="5" t="s">
        <v>4683</v>
      </c>
      <c r="G61" s="5"/>
      <c r="H61" s="5" t="s">
        <v>4684</v>
      </c>
      <c r="I61" s="5" t="s">
        <v>1869</v>
      </c>
      <c r="J61" s="5" t="s">
        <v>1869</v>
      </c>
      <c r="K61" s="5" t="s">
        <v>1871</v>
      </c>
      <c r="L61" s="5" t="s">
        <v>4685</v>
      </c>
      <c r="M61" s="5" t="s">
        <v>4686</v>
      </c>
      <c r="N61" s="5" t="s">
        <v>2097</v>
      </c>
      <c r="O61" s="5"/>
      <c r="P61" s="5" t="s">
        <v>2</v>
      </c>
      <c r="Q61" s="5" t="s">
        <v>2</v>
      </c>
    </row>
    <row r="62" spans="1:17" x14ac:dyDescent="0.2">
      <c r="A62" s="5" t="s">
        <v>626</v>
      </c>
      <c r="B62" s="5" t="s">
        <v>4659</v>
      </c>
      <c r="C62" s="5">
        <v>3.037883033</v>
      </c>
      <c r="D62" s="9">
        <v>2.51E-5</v>
      </c>
      <c r="E62" s="5"/>
      <c r="F62" s="5" t="s">
        <v>1899</v>
      </c>
      <c r="G62" s="5"/>
      <c r="H62" s="5"/>
      <c r="I62" s="5" t="s">
        <v>1869</v>
      </c>
      <c r="J62" s="5" t="s">
        <v>1869</v>
      </c>
      <c r="K62" s="5" t="s">
        <v>1871</v>
      </c>
      <c r="L62" s="5"/>
      <c r="M62" s="5"/>
      <c r="N62" s="5"/>
      <c r="O62" s="5"/>
      <c r="P62" s="5" t="s">
        <v>2</v>
      </c>
      <c r="Q62" s="5" t="s">
        <v>2</v>
      </c>
    </row>
    <row r="63" spans="1:17" x14ac:dyDescent="0.2">
      <c r="A63" s="5" t="s">
        <v>839</v>
      </c>
      <c r="B63" s="5" t="s">
        <v>840</v>
      </c>
      <c r="C63" s="5">
        <v>3.0048945960000002</v>
      </c>
      <c r="D63" s="9">
        <v>6.6599999999999997E-9</v>
      </c>
      <c r="E63" s="5"/>
      <c r="F63" s="5" t="s">
        <v>3035</v>
      </c>
      <c r="G63" s="5" t="s">
        <v>2541</v>
      </c>
      <c r="H63" s="5" t="s">
        <v>2542</v>
      </c>
      <c r="I63" s="5" t="s">
        <v>1869</v>
      </c>
      <c r="J63" s="5" t="s">
        <v>1869</v>
      </c>
      <c r="K63" s="5" t="s">
        <v>1871</v>
      </c>
      <c r="L63" s="5" t="s">
        <v>2543</v>
      </c>
      <c r="M63" s="5" t="s">
        <v>2544</v>
      </c>
      <c r="N63" s="5" t="s">
        <v>1893</v>
      </c>
      <c r="O63" s="5" t="s">
        <v>4070</v>
      </c>
      <c r="P63" s="5" t="s">
        <v>2</v>
      </c>
      <c r="Q63" s="5" t="s">
        <v>5</v>
      </c>
    </row>
    <row r="64" spans="1:17" x14ac:dyDescent="0.2">
      <c r="A64" s="5" t="s">
        <v>694</v>
      </c>
      <c r="B64" s="5" t="s">
        <v>695</v>
      </c>
      <c r="C64" s="5">
        <v>3.001893044</v>
      </c>
      <c r="D64" s="5">
        <v>1.336903E-3</v>
      </c>
      <c r="E64" s="5"/>
      <c r="F64" s="5" t="s">
        <v>1899</v>
      </c>
      <c r="G64" s="5"/>
      <c r="H64" s="5"/>
      <c r="I64" s="5" t="s">
        <v>1869</v>
      </c>
      <c r="J64" s="5" t="s">
        <v>1869</v>
      </c>
      <c r="K64" s="5" t="s">
        <v>1988</v>
      </c>
      <c r="L64" s="5"/>
      <c r="M64" s="5"/>
      <c r="N64" s="5"/>
      <c r="O64" s="5"/>
      <c r="P64" s="5" t="s">
        <v>2</v>
      </c>
      <c r="Q64" s="5" t="s">
        <v>5</v>
      </c>
    </row>
    <row r="65" spans="1:17" x14ac:dyDescent="0.2">
      <c r="A65" s="5" t="s">
        <v>1723</v>
      </c>
      <c r="B65" s="5" t="s">
        <v>1724</v>
      </c>
      <c r="C65" s="5">
        <v>2.9942903919999999</v>
      </c>
      <c r="D65" s="9">
        <v>6.0399999999999998E-8</v>
      </c>
      <c r="E65" s="5"/>
      <c r="F65" s="5" t="s">
        <v>3092</v>
      </c>
      <c r="G65" s="5"/>
      <c r="H65" s="5"/>
      <c r="I65" s="5" t="s">
        <v>1869</v>
      </c>
      <c r="J65" s="5" t="s">
        <v>1869</v>
      </c>
      <c r="K65" s="5" t="s">
        <v>1871</v>
      </c>
      <c r="L65" s="5"/>
      <c r="M65" s="5"/>
      <c r="N65" s="5"/>
      <c r="O65" s="5"/>
      <c r="P65" s="5" t="s">
        <v>2</v>
      </c>
      <c r="Q65" s="5" t="s">
        <v>5</v>
      </c>
    </row>
    <row r="66" spans="1:17" x14ac:dyDescent="0.2">
      <c r="A66" s="5" t="s">
        <v>1283</v>
      </c>
      <c r="B66" s="5" t="s">
        <v>1284</v>
      </c>
      <c r="C66" s="5">
        <v>2.970987391</v>
      </c>
      <c r="D66" s="9">
        <v>1.92E-8</v>
      </c>
      <c r="E66" s="5"/>
      <c r="F66" s="5" t="s">
        <v>3171</v>
      </c>
      <c r="G66" s="5"/>
      <c r="H66" s="5" t="s">
        <v>3172</v>
      </c>
      <c r="I66" s="5" t="s">
        <v>1869</v>
      </c>
      <c r="J66" s="5" t="s">
        <v>1869</v>
      </c>
      <c r="K66" s="5" t="s">
        <v>1871</v>
      </c>
      <c r="L66" s="5" t="s">
        <v>2065</v>
      </c>
      <c r="M66" s="5" t="s">
        <v>2066</v>
      </c>
      <c r="N66" s="5" t="s">
        <v>1975</v>
      </c>
      <c r="O66" s="5"/>
      <c r="P66" s="5" t="s">
        <v>2</v>
      </c>
      <c r="Q66" s="5" t="s">
        <v>5</v>
      </c>
    </row>
    <row r="67" spans="1:17" x14ac:dyDescent="0.2">
      <c r="A67" s="5" t="s">
        <v>4487</v>
      </c>
      <c r="B67" s="5" t="s">
        <v>4486</v>
      </c>
      <c r="C67" s="5">
        <v>2.9538847609999999</v>
      </c>
      <c r="D67" s="9">
        <v>2.39E-6</v>
      </c>
      <c r="E67" s="5"/>
      <c r="F67" s="5" t="s">
        <v>3882</v>
      </c>
      <c r="G67" s="5"/>
      <c r="H67" s="5"/>
      <c r="I67" s="5" t="s">
        <v>1869</v>
      </c>
      <c r="J67" s="5" t="s">
        <v>1869</v>
      </c>
      <c r="K67" s="5" t="s">
        <v>1988</v>
      </c>
      <c r="L67" s="5" t="s">
        <v>2554</v>
      </c>
      <c r="M67" s="5" t="s">
        <v>2555</v>
      </c>
      <c r="N67" s="5" t="s">
        <v>2092</v>
      </c>
      <c r="O67" s="5"/>
      <c r="P67" s="5" t="s">
        <v>2</v>
      </c>
      <c r="Q67" s="5" t="s">
        <v>2</v>
      </c>
    </row>
    <row r="68" spans="1:17" x14ac:dyDescent="0.2">
      <c r="A68" s="5" t="s">
        <v>823</v>
      </c>
      <c r="B68" s="5" t="s">
        <v>824</v>
      </c>
      <c r="C68" s="5">
        <v>2.922569899</v>
      </c>
      <c r="D68" s="5">
        <v>2.19705E-4</v>
      </c>
      <c r="E68" s="5"/>
      <c r="F68" s="5" t="s">
        <v>3179</v>
      </c>
      <c r="G68" s="5" t="s">
        <v>3180</v>
      </c>
      <c r="H68" s="5" t="s">
        <v>3181</v>
      </c>
      <c r="I68" s="5" t="s">
        <v>1869</v>
      </c>
      <c r="J68" s="5" t="s">
        <v>1869</v>
      </c>
      <c r="K68" s="5" t="s">
        <v>1871</v>
      </c>
      <c r="L68" s="5" t="s">
        <v>3182</v>
      </c>
      <c r="M68" s="5" t="s">
        <v>3183</v>
      </c>
      <c r="N68" s="5" t="s">
        <v>1862</v>
      </c>
      <c r="O68" s="5"/>
      <c r="P68" s="5" t="s">
        <v>2</v>
      </c>
      <c r="Q68" s="5" t="s">
        <v>5</v>
      </c>
    </row>
    <row r="69" spans="1:17" x14ac:dyDescent="0.2">
      <c r="A69" s="5" t="s">
        <v>4548</v>
      </c>
      <c r="B69" s="5" t="s">
        <v>4547</v>
      </c>
      <c r="C69" s="5">
        <v>2.909150731</v>
      </c>
      <c r="D69" s="5">
        <v>9.2513100000000004E-4</v>
      </c>
      <c r="E69" s="5"/>
      <c r="F69" s="5" t="s">
        <v>1899</v>
      </c>
      <c r="G69" s="5"/>
      <c r="H69" s="5"/>
      <c r="I69" s="5" t="s">
        <v>1869</v>
      </c>
      <c r="J69" s="5" t="s">
        <v>1869</v>
      </c>
      <c r="K69" s="5" t="s">
        <v>1988</v>
      </c>
      <c r="L69" s="5"/>
      <c r="M69" s="5"/>
      <c r="N69" s="5"/>
      <c r="O69" s="5"/>
      <c r="P69" s="5" t="s">
        <v>2</v>
      </c>
      <c r="Q69" s="5" t="s">
        <v>2</v>
      </c>
    </row>
    <row r="70" spans="1:17" x14ac:dyDescent="0.2">
      <c r="A70" s="5" t="s">
        <v>764</v>
      </c>
      <c r="B70" s="5" t="s">
        <v>765</v>
      </c>
      <c r="C70" s="5">
        <v>2.7706904570000002</v>
      </c>
      <c r="D70" s="9">
        <v>3.34E-9</v>
      </c>
      <c r="E70" s="5"/>
      <c r="F70" s="5" t="s">
        <v>2545</v>
      </c>
      <c r="G70" s="5"/>
      <c r="H70" s="5" t="s">
        <v>2082</v>
      </c>
      <c r="I70" s="5" t="s">
        <v>1869</v>
      </c>
      <c r="J70" s="5" t="s">
        <v>1869</v>
      </c>
      <c r="K70" s="5" t="s">
        <v>1871</v>
      </c>
      <c r="L70" s="5" t="s">
        <v>2083</v>
      </c>
      <c r="M70" s="5" t="s">
        <v>2084</v>
      </c>
      <c r="N70" s="5" t="s">
        <v>1893</v>
      </c>
      <c r="O70" s="5" t="s">
        <v>4069</v>
      </c>
      <c r="P70" s="5" t="s">
        <v>2</v>
      </c>
      <c r="Q70" s="5" t="s">
        <v>5</v>
      </c>
    </row>
    <row r="71" spans="1:17" x14ac:dyDescent="0.2">
      <c r="A71" s="5" t="s">
        <v>4471</v>
      </c>
      <c r="B71" s="5" t="s">
        <v>4466</v>
      </c>
      <c r="C71" s="5">
        <v>2.660609338</v>
      </c>
      <c r="D71" s="9">
        <v>1.2699999999999999E-6</v>
      </c>
      <c r="E71" s="5"/>
      <c r="F71" s="5" t="s">
        <v>4467</v>
      </c>
      <c r="G71" s="5"/>
      <c r="H71" s="5" t="s">
        <v>4468</v>
      </c>
      <c r="I71" s="5" t="s">
        <v>1869</v>
      </c>
      <c r="J71" s="5" t="s">
        <v>1869</v>
      </c>
      <c r="K71" s="5" t="s">
        <v>1871</v>
      </c>
      <c r="L71" s="5" t="s">
        <v>4469</v>
      </c>
      <c r="M71" s="5" t="s">
        <v>4470</v>
      </c>
      <c r="N71" s="5" t="s">
        <v>1880</v>
      </c>
      <c r="O71" s="5"/>
      <c r="P71" s="5" t="s">
        <v>2</v>
      </c>
      <c r="Q71" s="5" t="s">
        <v>2</v>
      </c>
    </row>
    <row r="72" spans="1:17" x14ac:dyDescent="0.2">
      <c r="A72" s="5" t="s">
        <v>1325</v>
      </c>
      <c r="B72" s="5" t="s">
        <v>1327</v>
      </c>
      <c r="C72" s="5">
        <v>2.647600857</v>
      </c>
      <c r="D72" s="9">
        <v>3.7E-7</v>
      </c>
      <c r="E72" s="5"/>
      <c r="F72" s="5" t="s">
        <v>3028</v>
      </c>
      <c r="G72" s="5"/>
      <c r="H72" s="5" t="s">
        <v>3029</v>
      </c>
      <c r="I72" s="5" t="s">
        <v>1869</v>
      </c>
      <c r="J72" s="5" t="s">
        <v>1869</v>
      </c>
      <c r="K72" s="5" t="s">
        <v>1871</v>
      </c>
      <c r="L72" s="5" t="s">
        <v>2921</v>
      </c>
      <c r="M72" s="5" t="s">
        <v>2922</v>
      </c>
      <c r="N72" s="5" t="s">
        <v>1970</v>
      </c>
      <c r="O72" s="5"/>
      <c r="P72" s="5" t="s">
        <v>2</v>
      </c>
      <c r="Q72" s="5" t="s">
        <v>5</v>
      </c>
    </row>
    <row r="73" spans="1:17" x14ac:dyDescent="0.2">
      <c r="A73" s="5" t="s">
        <v>4704</v>
      </c>
      <c r="B73" s="5" t="s">
        <v>4703</v>
      </c>
      <c r="C73" s="5">
        <v>2.6427522529999998</v>
      </c>
      <c r="D73" s="5">
        <v>4.7387920000000004E-3</v>
      </c>
      <c r="E73" s="5"/>
      <c r="F73" s="5" t="s">
        <v>2797</v>
      </c>
      <c r="G73" s="5"/>
      <c r="H73" s="5" t="s">
        <v>2798</v>
      </c>
      <c r="I73" s="5" t="s">
        <v>1869</v>
      </c>
      <c r="J73" s="5" t="s">
        <v>1869</v>
      </c>
      <c r="K73" s="5" t="s">
        <v>1890</v>
      </c>
      <c r="L73" s="5" t="s">
        <v>2799</v>
      </c>
      <c r="M73" s="5" t="s">
        <v>2800</v>
      </c>
      <c r="N73" s="5" t="s">
        <v>1986</v>
      </c>
      <c r="O73" s="5"/>
      <c r="P73" s="5" t="s">
        <v>2</v>
      </c>
      <c r="Q73" s="5" t="s">
        <v>2</v>
      </c>
    </row>
    <row r="74" spans="1:17" x14ac:dyDescent="0.2">
      <c r="A74" s="5" t="s">
        <v>4751</v>
      </c>
      <c r="B74" s="5" t="s">
        <v>4746</v>
      </c>
      <c r="C74" s="5">
        <v>2.636081162</v>
      </c>
      <c r="D74" s="9">
        <v>7.7000000000000001E-5</v>
      </c>
      <c r="E74" s="5"/>
      <c r="F74" s="5" t="s">
        <v>4747</v>
      </c>
      <c r="G74" s="5" t="s">
        <v>2435</v>
      </c>
      <c r="H74" s="5" t="s">
        <v>4748</v>
      </c>
      <c r="I74" s="5" t="s">
        <v>1869</v>
      </c>
      <c r="J74" s="5" t="s">
        <v>1869</v>
      </c>
      <c r="K74" s="5" t="s">
        <v>1871</v>
      </c>
      <c r="L74" s="5" t="s">
        <v>4749</v>
      </c>
      <c r="M74" s="5" t="s">
        <v>4750</v>
      </c>
      <c r="N74" s="5" t="s">
        <v>1970</v>
      </c>
      <c r="O74" s="5"/>
      <c r="P74" s="5" t="s">
        <v>2</v>
      </c>
      <c r="Q74" s="5" t="s">
        <v>2</v>
      </c>
    </row>
    <row r="75" spans="1:17" x14ac:dyDescent="0.2">
      <c r="A75" s="5" t="s">
        <v>462</v>
      </c>
      <c r="B75" s="5" t="s">
        <v>4546</v>
      </c>
      <c r="C75" s="5">
        <v>2.6201978440000002</v>
      </c>
      <c r="D75" s="9">
        <v>1.7999999999999999E-8</v>
      </c>
      <c r="E75" s="5"/>
      <c r="F75" s="5" t="s">
        <v>2120</v>
      </c>
      <c r="G75" s="5"/>
      <c r="H75" s="5"/>
      <c r="I75" s="5" t="s">
        <v>1869</v>
      </c>
      <c r="J75" s="5" t="s">
        <v>1869</v>
      </c>
      <c r="K75" s="5" t="s">
        <v>1871</v>
      </c>
      <c r="L75" s="5"/>
      <c r="M75" s="5"/>
      <c r="N75" s="5"/>
      <c r="O75" s="5"/>
      <c r="P75" s="5" t="s">
        <v>5</v>
      </c>
      <c r="Q75" s="5" t="s">
        <v>2</v>
      </c>
    </row>
    <row r="76" spans="1:17" x14ac:dyDescent="0.2">
      <c r="A76" s="5" t="s">
        <v>373</v>
      </c>
      <c r="B76" s="5" t="s">
        <v>374</v>
      </c>
      <c r="C76" s="5">
        <v>2.6044633180000001</v>
      </c>
      <c r="D76" s="9">
        <v>1.6800000000000002E-8</v>
      </c>
      <c r="E76" s="5"/>
      <c r="F76" s="5" t="s">
        <v>2497</v>
      </c>
      <c r="G76" s="5"/>
      <c r="H76" s="5"/>
      <c r="I76" s="5" t="s">
        <v>1869</v>
      </c>
      <c r="J76" s="5" t="s">
        <v>1869</v>
      </c>
      <c r="K76" s="5" t="s">
        <v>1871</v>
      </c>
      <c r="L76" s="5" t="s">
        <v>2498</v>
      </c>
      <c r="M76" s="5" t="s">
        <v>2499</v>
      </c>
      <c r="N76" s="5" t="s">
        <v>2500</v>
      </c>
      <c r="O76" s="5"/>
      <c r="P76" s="5" t="s">
        <v>2</v>
      </c>
      <c r="Q76" s="5" t="s">
        <v>5</v>
      </c>
    </row>
    <row r="77" spans="1:17" x14ac:dyDescent="0.2">
      <c r="A77" s="5" t="s">
        <v>1395</v>
      </c>
      <c r="B77" s="5" t="s">
        <v>1396</v>
      </c>
      <c r="C77" s="5">
        <v>2.595602897</v>
      </c>
      <c r="D77" s="9">
        <v>1.06E-6</v>
      </c>
      <c r="E77" s="5"/>
      <c r="F77" s="5" t="s">
        <v>2909</v>
      </c>
      <c r="G77" s="5"/>
      <c r="H77" s="5"/>
      <c r="I77" s="5" t="s">
        <v>1869</v>
      </c>
      <c r="J77" s="5" t="s">
        <v>1869</v>
      </c>
      <c r="K77" s="5" t="s">
        <v>1871</v>
      </c>
      <c r="L77" s="5"/>
      <c r="M77" s="5"/>
      <c r="N77" s="5"/>
      <c r="O77" s="5"/>
      <c r="P77" s="5" t="s">
        <v>2</v>
      </c>
      <c r="Q77" s="5" t="s">
        <v>5</v>
      </c>
    </row>
    <row r="78" spans="1:17" x14ac:dyDescent="0.2">
      <c r="A78" s="5" t="s">
        <v>1510</v>
      </c>
      <c r="B78" s="5" t="s">
        <v>3218</v>
      </c>
      <c r="C78" s="5">
        <v>2.593078701</v>
      </c>
      <c r="D78" s="5">
        <v>1.3135519999999999E-3</v>
      </c>
      <c r="E78" s="5"/>
      <c r="F78" s="5" t="s">
        <v>1899</v>
      </c>
      <c r="G78" s="5"/>
      <c r="H78" s="5"/>
      <c r="I78" s="5" t="s">
        <v>1869</v>
      </c>
      <c r="J78" s="5" t="s">
        <v>1869</v>
      </c>
      <c r="K78" s="5" t="s">
        <v>1890</v>
      </c>
      <c r="L78" s="5"/>
      <c r="M78" s="5"/>
      <c r="N78" s="5"/>
      <c r="O78" s="5"/>
      <c r="P78" s="5" t="s">
        <v>2</v>
      </c>
      <c r="Q78" s="5" t="s">
        <v>5</v>
      </c>
    </row>
    <row r="79" spans="1:17" x14ac:dyDescent="0.2">
      <c r="A79" s="5" t="s">
        <v>380</v>
      </c>
      <c r="B79" s="5" t="s">
        <v>4671</v>
      </c>
      <c r="C79" s="5">
        <v>2.5863143370000001</v>
      </c>
      <c r="D79" s="5">
        <v>4.6182100000000001E-4</v>
      </c>
      <c r="E79" s="5"/>
      <c r="F79" s="5" t="s">
        <v>2508</v>
      </c>
      <c r="G79" s="5"/>
      <c r="H79" s="5"/>
      <c r="I79" s="5" t="s">
        <v>1869</v>
      </c>
      <c r="J79" s="5" t="s">
        <v>1869</v>
      </c>
      <c r="K79" s="5" t="s">
        <v>1871</v>
      </c>
      <c r="L79" s="5" t="s">
        <v>2509</v>
      </c>
      <c r="M79" s="5" t="s">
        <v>2510</v>
      </c>
      <c r="N79" s="5" t="s">
        <v>1954</v>
      </c>
      <c r="O79" s="5"/>
      <c r="P79" s="5" t="s">
        <v>2</v>
      </c>
      <c r="Q79" s="5" t="s">
        <v>2</v>
      </c>
    </row>
    <row r="80" spans="1:17" x14ac:dyDescent="0.2">
      <c r="A80" s="5" t="s">
        <v>832</v>
      </c>
      <c r="B80" s="5" t="s">
        <v>833</v>
      </c>
      <c r="C80" s="5">
        <v>2.5527270209999999</v>
      </c>
      <c r="D80" s="9">
        <v>2.92E-8</v>
      </c>
      <c r="E80" s="5"/>
      <c r="F80" s="5" t="s">
        <v>1899</v>
      </c>
      <c r="G80" s="5"/>
      <c r="H80" s="5"/>
      <c r="I80" s="5" t="s">
        <v>1869</v>
      </c>
      <c r="J80" s="5" t="s">
        <v>1869</v>
      </c>
      <c r="K80" s="5" t="s">
        <v>1871</v>
      </c>
      <c r="L80" s="5"/>
      <c r="M80" s="5"/>
      <c r="N80" s="5"/>
      <c r="O80" s="5"/>
      <c r="P80" s="5" t="s">
        <v>2</v>
      </c>
      <c r="Q80" s="5" t="s">
        <v>5</v>
      </c>
    </row>
    <row r="81" spans="1:17" x14ac:dyDescent="0.2">
      <c r="A81" s="5" t="s">
        <v>1685</v>
      </c>
      <c r="B81" s="5" t="s">
        <v>1686</v>
      </c>
      <c r="C81" s="5">
        <v>2.532384414</v>
      </c>
      <c r="D81" s="9">
        <v>3.33E-8</v>
      </c>
      <c r="E81" s="5"/>
      <c r="F81" s="5" t="s">
        <v>3222</v>
      </c>
      <c r="G81" s="5" t="s">
        <v>3223</v>
      </c>
      <c r="H81" s="5" t="s">
        <v>3224</v>
      </c>
      <c r="I81" s="5" t="s">
        <v>1869</v>
      </c>
      <c r="J81" s="5" t="s">
        <v>1869</v>
      </c>
      <c r="K81" s="5" t="s">
        <v>1871</v>
      </c>
      <c r="L81" s="5" t="s">
        <v>3225</v>
      </c>
      <c r="M81" s="5" t="s">
        <v>3226</v>
      </c>
      <c r="N81" s="5" t="s">
        <v>1880</v>
      </c>
      <c r="O81" s="5"/>
      <c r="P81" s="5" t="s">
        <v>2</v>
      </c>
      <c r="Q81" s="5" t="s">
        <v>5</v>
      </c>
    </row>
    <row r="82" spans="1:17" x14ac:dyDescent="0.2">
      <c r="A82" s="5" t="s">
        <v>757</v>
      </c>
      <c r="B82" s="5" t="s">
        <v>758</v>
      </c>
      <c r="C82" s="5">
        <v>2.4816228489999999</v>
      </c>
      <c r="D82" s="9">
        <v>7.0800000000000004E-7</v>
      </c>
      <c r="E82" s="5"/>
      <c r="F82" s="5" t="s">
        <v>3237</v>
      </c>
      <c r="G82" s="5"/>
      <c r="H82" s="5"/>
      <c r="I82" s="5" t="s">
        <v>1869</v>
      </c>
      <c r="J82" s="5" t="s">
        <v>1869</v>
      </c>
      <c r="K82" s="5" t="s">
        <v>1871</v>
      </c>
      <c r="L82" s="5" t="s">
        <v>3238</v>
      </c>
      <c r="M82" s="5" t="s">
        <v>3239</v>
      </c>
      <c r="N82" s="5" t="s">
        <v>3229</v>
      </c>
      <c r="O82" s="5"/>
      <c r="P82" s="5" t="s">
        <v>2</v>
      </c>
      <c r="Q82" s="5" t="s">
        <v>5</v>
      </c>
    </row>
    <row r="83" spans="1:17" x14ac:dyDescent="0.2">
      <c r="A83" s="5" t="s">
        <v>674</v>
      </c>
      <c r="B83" s="5" t="s">
        <v>676</v>
      </c>
      <c r="C83" s="5">
        <v>2.4803591520000001</v>
      </c>
      <c r="D83" s="9">
        <v>8.05E-8</v>
      </c>
      <c r="E83" s="5"/>
      <c r="F83" s="5" t="s">
        <v>3106</v>
      </c>
      <c r="G83" s="5"/>
      <c r="H83" s="5"/>
      <c r="I83" s="5" t="s">
        <v>1869</v>
      </c>
      <c r="J83" s="5" t="s">
        <v>1869</v>
      </c>
      <c r="K83" s="5" t="s">
        <v>1871</v>
      </c>
      <c r="L83" s="5"/>
      <c r="M83" s="5"/>
      <c r="N83" s="5"/>
      <c r="O83" s="5"/>
      <c r="P83" s="5" t="s">
        <v>2</v>
      </c>
      <c r="Q83" s="5" t="s">
        <v>5</v>
      </c>
    </row>
    <row r="84" spans="1:17" x14ac:dyDescent="0.2">
      <c r="A84" s="5" t="s">
        <v>4417</v>
      </c>
      <c r="B84" s="5" t="s">
        <v>4411</v>
      </c>
      <c r="C84" s="5">
        <v>2.4521046150000001</v>
      </c>
      <c r="D84" s="9">
        <v>1.5299999999999999E-5</v>
      </c>
      <c r="E84" s="5"/>
      <c r="F84" s="5" t="s">
        <v>4412</v>
      </c>
      <c r="G84" s="5" t="s">
        <v>4413</v>
      </c>
      <c r="H84" s="5" t="s">
        <v>4414</v>
      </c>
      <c r="I84" s="5" t="s">
        <v>1869</v>
      </c>
      <c r="J84" s="5" t="s">
        <v>1869</v>
      </c>
      <c r="K84" s="5" t="s">
        <v>1890</v>
      </c>
      <c r="L84" s="5" t="s">
        <v>4415</v>
      </c>
      <c r="M84" s="5" t="s">
        <v>4416</v>
      </c>
      <c r="N84" s="5" t="s">
        <v>1893</v>
      </c>
      <c r="O84" s="5" t="s">
        <v>4073</v>
      </c>
      <c r="P84" s="5" t="s">
        <v>2</v>
      </c>
      <c r="Q84" s="5" t="s">
        <v>2</v>
      </c>
    </row>
    <row r="85" spans="1:17" x14ac:dyDescent="0.2">
      <c r="A85" s="5" t="s">
        <v>745</v>
      </c>
      <c r="B85" s="5" t="s">
        <v>746</v>
      </c>
      <c r="C85" s="5">
        <v>2.4361813739999998</v>
      </c>
      <c r="D85" s="9">
        <v>1.0600000000000001E-8</v>
      </c>
      <c r="E85" s="5"/>
      <c r="F85" s="5" t="s">
        <v>1899</v>
      </c>
      <c r="G85" s="5"/>
      <c r="H85" s="5"/>
      <c r="I85" s="5" t="s">
        <v>1869</v>
      </c>
      <c r="J85" s="5" t="s">
        <v>1869</v>
      </c>
      <c r="K85" s="5" t="s">
        <v>1871</v>
      </c>
      <c r="L85" s="5"/>
      <c r="M85" s="5"/>
      <c r="N85" s="5"/>
      <c r="O85" s="5"/>
      <c r="P85" s="5" t="s">
        <v>2</v>
      </c>
      <c r="Q85" s="5" t="s">
        <v>5</v>
      </c>
    </row>
    <row r="86" spans="1:17" x14ac:dyDescent="0.2">
      <c r="A86" s="5" t="s">
        <v>4745</v>
      </c>
      <c r="B86" s="5" t="s">
        <v>4739</v>
      </c>
      <c r="C86" s="5">
        <v>2.43359404</v>
      </c>
      <c r="D86" s="9">
        <v>1.2700000000000001E-7</v>
      </c>
      <c r="E86" s="5"/>
      <c r="F86" s="5" t="s">
        <v>4740</v>
      </c>
      <c r="G86" s="5" t="s">
        <v>4741</v>
      </c>
      <c r="H86" s="5" t="s">
        <v>4742</v>
      </c>
      <c r="I86" s="5" t="s">
        <v>1869</v>
      </c>
      <c r="J86" s="5" t="s">
        <v>1869</v>
      </c>
      <c r="K86" s="5" t="s">
        <v>1871</v>
      </c>
      <c r="L86" s="5" t="s">
        <v>4743</v>
      </c>
      <c r="M86" s="5" t="s">
        <v>4744</v>
      </c>
      <c r="N86" s="5" t="s">
        <v>1880</v>
      </c>
      <c r="O86" s="5"/>
      <c r="P86" s="5" t="s">
        <v>2</v>
      </c>
      <c r="Q86" s="5" t="s">
        <v>2</v>
      </c>
    </row>
    <row r="87" spans="1:17" x14ac:dyDescent="0.2">
      <c r="A87" s="5" t="s">
        <v>4725</v>
      </c>
      <c r="B87" s="5" t="s">
        <v>4723</v>
      </c>
      <c r="C87" s="5">
        <v>2.4313108899999998</v>
      </c>
      <c r="D87" s="5">
        <v>1.205065E-3</v>
      </c>
      <c r="E87" s="5"/>
      <c r="F87" s="5" t="s">
        <v>4724</v>
      </c>
      <c r="G87" s="5"/>
      <c r="H87" s="5"/>
      <c r="I87" s="5" t="s">
        <v>1869</v>
      </c>
      <c r="J87" s="5" t="s">
        <v>1869</v>
      </c>
      <c r="K87" s="5" t="s">
        <v>1871</v>
      </c>
      <c r="L87" s="5"/>
      <c r="M87" s="5"/>
      <c r="N87" s="5"/>
      <c r="O87" s="5"/>
      <c r="P87" s="5" t="s">
        <v>2</v>
      </c>
      <c r="Q87" s="5" t="s">
        <v>2</v>
      </c>
    </row>
    <row r="88" spans="1:17" x14ac:dyDescent="0.2">
      <c r="A88" s="5" t="s">
        <v>4670</v>
      </c>
      <c r="B88" s="5" t="s">
        <v>4666</v>
      </c>
      <c r="C88" s="5">
        <v>2.4071760699999998</v>
      </c>
      <c r="D88" s="5">
        <v>1.9550899999999999E-4</v>
      </c>
      <c r="E88" s="5"/>
      <c r="F88" s="5" t="s">
        <v>4667</v>
      </c>
      <c r="G88" s="5"/>
      <c r="H88" s="5"/>
      <c r="I88" s="5" t="s">
        <v>1869</v>
      </c>
      <c r="J88" s="5" t="s">
        <v>1869</v>
      </c>
      <c r="K88" s="5" t="s">
        <v>1871</v>
      </c>
      <c r="L88" s="5" t="s">
        <v>4668</v>
      </c>
      <c r="M88" s="5" t="s">
        <v>4669</v>
      </c>
      <c r="N88" s="5" t="s">
        <v>1975</v>
      </c>
      <c r="O88" s="5"/>
      <c r="P88" s="5" t="s">
        <v>2</v>
      </c>
      <c r="Q88" s="5" t="s">
        <v>2</v>
      </c>
    </row>
    <row r="89" spans="1:17" x14ac:dyDescent="0.2">
      <c r="A89" s="5" t="s">
        <v>4578</v>
      </c>
      <c r="B89" s="5" t="s">
        <v>4576</v>
      </c>
      <c r="C89" s="5">
        <v>2.392421723</v>
      </c>
      <c r="D89" s="5">
        <v>7.6436289999999999E-3</v>
      </c>
      <c r="E89" s="5"/>
      <c r="F89" s="5" t="s">
        <v>4577</v>
      </c>
      <c r="G89" s="5"/>
      <c r="H89" s="5"/>
      <c r="I89" s="5" t="s">
        <v>1869</v>
      </c>
      <c r="J89" s="5" t="s">
        <v>1869</v>
      </c>
      <c r="K89" s="5" t="s">
        <v>1988</v>
      </c>
      <c r="L89" s="5" t="s">
        <v>2498</v>
      </c>
      <c r="M89" s="5" t="s">
        <v>2499</v>
      </c>
      <c r="N89" s="5" t="s">
        <v>2500</v>
      </c>
      <c r="O89" s="5"/>
      <c r="P89" s="5" t="s">
        <v>2</v>
      </c>
      <c r="Q89" s="5" t="s">
        <v>2</v>
      </c>
    </row>
    <row r="90" spans="1:17" x14ac:dyDescent="0.2">
      <c r="A90" s="5" t="s">
        <v>46</v>
      </c>
      <c r="B90" s="5" t="s">
        <v>47</v>
      </c>
      <c r="C90" s="5">
        <v>2.3915018639999999</v>
      </c>
      <c r="D90" s="9">
        <v>5.1300000000000003E-8</v>
      </c>
      <c r="E90" s="5"/>
      <c r="F90" s="5" t="s">
        <v>2923</v>
      </c>
      <c r="G90" s="5" t="s">
        <v>2055</v>
      </c>
      <c r="H90" s="5" t="s">
        <v>2924</v>
      </c>
      <c r="I90" s="5" t="s">
        <v>1869</v>
      </c>
      <c r="J90" s="5" t="s">
        <v>1869</v>
      </c>
      <c r="K90" s="5" t="s">
        <v>1871</v>
      </c>
      <c r="L90" s="5" t="s">
        <v>2925</v>
      </c>
      <c r="M90" s="5" t="s">
        <v>2926</v>
      </c>
      <c r="N90" s="5" t="s">
        <v>1970</v>
      </c>
      <c r="O90" s="5"/>
      <c r="P90" s="5" t="s">
        <v>2</v>
      </c>
      <c r="Q90" s="5" t="s">
        <v>5</v>
      </c>
    </row>
    <row r="91" spans="1:17" x14ac:dyDescent="0.2">
      <c r="A91" s="5" t="s">
        <v>99</v>
      </c>
      <c r="B91" s="5" t="s">
        <v>4658</v>
      </c>
      <c r="C91" s="5">
        <v>2.38678458</v>
      </c>
      <c r="D91" s="5">
        <v>3.82417E-3</v>
      </c>
      <c r="E91" s="5"/>
      <c r="F91" s="5" t="s">
        <v>2155</v>
      </c>
      <c r="G91" s="5"/>
      <c r="H91" s="5" t="s">
        <v>2156</v>
      </c>
      <c r="I91" s="5" t="s">
        <v>1869</v>
      </c>
      <c r="J91" s="5" t="s">
        <v>1869</v>
      </c>
      <c r="K91" s="5" t="s">
        <v>1871</v>
      </c>
      <c r="L91" s="5" t="s">
        <v>2157</v>
      </c>
      <c r="M91" s="5" t="s">
        <v>2158</v>
      </c>
      <c r="N91" s="5" t="s">
        <v>2097</v>
      </c>
      <c r="O91" s="5"/>
      <c r="P91" s="5" t="s">
        <v>2</v>
      </c>
      <c r="Q91" s="5" t="s">
        <v>2</v>
      </c>
    </row>
    <row r="92" spans="1:17" x14ac:dyDescent="0.2">
      <c r="A92" s="5" t="s">
        <v>138</v>
      </c>
      <c r="B92" s="5" t="s">
        <v>140</v>
      </c>
      <c r="C92" s="5">
        <v>2.376025356</v>
      </c>
      <c r="D92" s="9">
        <v>3.4800000000000001E-8</v>
      </c>
      <c r="E92" s="5"/>
      <c r="F92" s="5" t="s">
        <v>2600</v>
      </c>
      <c r="G92" s="5"/>
      <c r="H92" s="5" t="s">
        <v>2601</v>
      </c>
      <c r="I92" s="5" t="s">
        <v>1869</v>
      </c>
      <c r="J92" s="5" t="s">
        <v>1869</v>
      </c>
      <c r="K92" s="5" t="s">
        <v>1871</v>
      </c>
      <c r="L92" s="5" t="s">
        <v>2602</v>
      </c>
      <c r="M92" s="5" t="s">
        <v>2603</v>
      </c>
      <c r="N92" s="5" t="s">
        <v>2604</v>
      </c>
      <c r="O92" s="5"/>
      <c r="P92" s="5" t="s">
        <v>5</v>
      </c>
      <c r="Q92" s="5" t="s">
        <v>5</v>
      </c>
    </row>
    <row r="93" spans="1:17" x14ac:dyDescent="0.2">
      <c r="A93" s="5" t="s">
        <v>35</v>
      </c>
      <c r="B93" s="5" t="s">
        <v>36</v>
      </c>
      <c r="C93" s="5">
        <v>2.3642723640000001</v>
      </c>
      <c r="D93" s="9">
        <v>9.1000000000000003E-5</v>
      </c>
      <c r="E93" s="5"/>
      <c r="F93" s="5" t="s">
        <v>3096</v>
      </c>
      <c r="G93" s="5"/>
      <c r="H93" s="5" t="s">
        <v>3097</v>
      </c>
      <c r="I93" s="5" t="s">
        <v>1869</v>
      </c>
      <c r="J93" s="5" t="s">
        <v>1869</v>
      </c>
      <c r="K93" s="5" t="s">
        <v>1871</v>
      </c>
      <c r="L93" s="5" t="s">
        <v>3098</v>
      </c>
      <c r="M93" s="5" t="s">
        <v>3099</v>
      </c>
      <c r="N93" s="5" t="s">
        <v>2092</v>
      </c>
      <c r="O93" s="5"/>
      <c r="P93" s="5" t="s">
        <v>2</v>
      </c>
      <c r="Q93" s="5" t="s">
        <v>5</v>
      </c>
    </row>
    <row r="94" spans="1:17" x14ac:dyDescent="0.2">
      <c r="A94" s="5" t="s">
        <v>1790</v>
      </c>
      <c r="B94" s="5" t="s">
        <v>1791</v>
      </c>
      <c r="C94" s="5">
        <v>2.3608925429999998</v>
      </c>
      <c r="D94" s="9">
        <v>2.5100000000000001E-7</v>
      </c>
      <c r="E94" s="5"/>
      <c r="F94" s="5" t="s">
        <v>2373</v>
      </c>
      <c r="G94" s="5"/>
      <c r="H94" s="5" t="s">
        <v>2374</v>
      </c>
      <c r="I94" s="5" t="s">
        <v>1869</v>
      </c>
      <c r="J94" s="5" t="s">
        <v>1869</v>
      </c>
      <c r="K94" s="5" t="s">
        <v>1871</v>
      </c>
      <c r="L94" s="5" t="s">
        <v>2375</v>
      </c>
      <c r="M94" s="5" t="s">
        <v>2376</v>
      </c>
      <c r="N94" s="5" t="s">
        <v>1874</v>
      </c>
      <c r="O94" s="5"/>
      <c r="P94" s="5" t="s">
        <v>2</v>
      </c>
      <c r="Q94" s="5" t="s">
        <v>5</v>
      </c>
    </row>
    <row r="95" spans="1:17" x14ac:dyDescent="0.2">
      <c r="A95" s="5" t="s">
        <v>1096</v>
      </c>
      <c r="B95" s="5" t="s">
        <v>4662</v>
      </c>
      <c r="C95" s="5">
        <v>2.3594539270000001</v>
      </c>
      <c r="D95" s="9">
        <v>3.4999999999999999E-6</v>
      </c>
      <c r="E95" s="5"/>
      <c r="F95" s="5" t="s">
        <v>2454</v>
      </c>
      <c r="G95" s="5"/>
      <c r="H95" s="5"/>
      <c r="I95" s="5" t="s">
        <v>1869</v>
      </c>
      <c r="J95" s="5" t="s">
        <v>1869</v>
      </c>
      <c r="K95" s="5" t="s">
        <v>1871</v>
      </c>
      <c r="L95" s="5" t="s">
        <v>2455</v>
      </c>
      <c r="M95" s="5" t="s">
        <v>2456</v>
      </c>
      <c r="N95" s="5" t="s">
        <v>2092</v>
      </c>
      <c r="O95" s="5"/>
      <c r="P95" s="5" t="s">
        <v>2</v>
      </c>
      <c r="Q95" s="5" t="s">
        <v>2</v>
      </c>
    </row>
    <row r="96" spans="1:17" x14ac:dyDescent="0.2">
      <c r="A96" s="5" t="s">
        <v>157</v>
      </c>
      <c r="B96" s="5" t="s">
        <v>159</v>
      </c>
      <c r="C96" s="5">
        <v>2.3449789280000002</v>
      </c>
      <c r="D96" s="9">
        <v>9.2299999999999994E-5</v>
      </c>
      <c r="E96" s="5"/>
      <c r="F96" s="5" t="s">
        <v>2956</v>
      </c>
      <c r="G96" s="5" t="s">
        <v>2957</v>
      </c>
      <c r="H96" s="5" t="s">
        <v>2958</v>
      </c>
      <c r="I96" s="5" t="s">
        <v>1869</v>
      </c>
      <c r="J96" s="5" t="s">
        <v>1869</v>
      </c>
      <c r="K96" s="5" t="s">
        <v>1871</v>
      </c>
      <c r="L96" s="5" t="s">
        <v>2959</v>
      </c>
      <c r="M96" s="5" t="s">
        <v>2960</v>
      </c>
      <c r="N96" s="5" t="s">
        <v>1893</v>
      </c>
      <c r="O96" s="5" t="s">
        <v>4073</v>
      </c>
      <c r="P96" s="5" t="s">
        <v>5</v>
      </c>
      <c r="Q96" s="5" t="s">
        <v>5</v>
      </c>
    </row>
    <row r="97" spans="1:17" x14ac:dyDescent="0.2">
      <c r="A97" s="5" t="s">
        <v>4419</v>
      </c>
      <c r="B97" s="5" t="s">
        <v>4418</v>
      </c>
      <c r="C97" s="5">
        <v>2.3445400190000001</v>
      </c>
      <c r="D97" s="5">
        <v>1.3876310000000001E-3</v>
      </c>
      <c r="E97" s="5"/>
      <c r="F97" s="5" t="s">
        <v>2514</v>
      </c>
      <c r="G97" s="5" t="s">
        <v>2515</v>
      </c>
      <c r="H97" s="5" t="s">
        <v>2516</v>
      </c>
      <c r="I97" s="5" t="s">
        <v>1869</v>
      </c>
      <c r="J97" s="5" t="s">
        <v>1869</v>
      </c>
      <c r="K97" s="5" t="s">
        <v>1869</v>
      </c>
      <c r="L97" s="5" t="s">
        <v>2228</v>
      </c>
      <c r="M97" s="5" t="s">
        <v>2229</v>
      </c>
      <c r="N97" s="5" t="s">
        <v>1893</v>
      </c>
      <c r="O97" s="5" t="s">
        <v>4073</v>
      </c>
      <c r="P97" s="5" t="s">
        <v>2</v>
      </c>
      <c r="Q97" s="5" t="s">
        <v>2</v>
      </c>
    </row>
    <row r="98" spans="1:17" x14ac:dyDescent="0.2">
      <c r="A98" s="5" t="s">
        <v>8</v>
      </c>
      <c r="B98" s="5" t="s">
        <v>10</v>
      </c>
      <c r="C98" s="5">
        <v>2.33481067</v>
      </c>
      <c r="D98" s="9">
        <v>9.5799999999999998E-7</v>
      </c>
      <c r="E98" s="5"/>
      <c r="F98" s="5" t="s">
        <v>2556</v>
      </c>
      <c r="G98" s="5"/>
      <c r="H98" s="5" t="s">
        <v>2557</v>
      </c>
      <c r="I98" s="5" t="s">
        <v>1869</v>
      </c>
      <c r="J98" s="5" t="s">
        <v>1869</v>
      </c>
      <c r="K98" s="5" t="s">
        <v>1871</v>
      </c>
      <c r="L98" s="5" t="s">
        <v>2558</v>
      </c>
      <c r="M98" s="5" t="s">
        <v>2559</v>
      </c>
      <c r="N98" s="5" t="s">
        <v>2097</v>
      </c>
      <c r="O98" s="5"/>
      <c r="P98" s="5" t="s">
        <v>2</v>
      </c>
      <c r="Q98" s="5" t="s">
        <v>5</v>
      </c>
    </row>
    <row r="99" spans="1:17" x14ac:dyDescent="0.2">
      <c r="A99" s="5" t="s">
        <v>1377</v>
      </c>
      <c r="B99" s="5" t="s">
        <v>1379</v>
      </c>
      <c r="C99" s="5">
        <v>2.3311924789999998</v>
      </c>
      <c r="D99" s="5">
        <v>3.20766E-4</v>
      </c>
      <c r="E99" s="5"/>
      <c r="F99" s="5" t="s">
        <v>2951</v>
      </c>
      <c r="G99" s="5" t="s">
        <v>2952</v>
      </c>
      <c r="H99" s="5" t="s">
        <v>2953</v>
      </c>
      <c r="I99" s="5" t="s">
        <v>1869</v>
      </c>
      <c r="J99" s="5" t="s">
        <v>1869</v>
      </c>
      <c r="K99" s="5" t="s">
        <v>1871</v>
      </c>
      <c r="L99" s="5" t="s">
        <v>2954</v>
      </c>
      <c r="M99" s="5" t="s">
        <v>2955</v>
      </c>
      <c r="N99" s="5" t="s">
        <v>1893</v>
      </c>
      <c r="O99" s="5" t="s">
        <v>4070</v>
      </c>
      <c r="P99" s="5" t="s">
        <v>5</v>
      </c>
      <c r="Q99" s="5" t="s">
        <v>5</v>
      </c>
    </row>
    <row r="100" spans="1:17" x14ac:dyDescent="0.2">
      <c r="A100" s="5" t="s">
        <v>4738</v>
      </c>
      <c r="B100" s="5" t="s">
        <v>4733</v>
      </c>
      <c r="C100" s="5">
        <v>2.330656968</v>
      </c>
      <c r="D100" s="9">
        <v>6.6200000000000001E-6</v>
      </c>
      <c r="E100" s="5"/>
      <c r="F100" s="5" t="s">
        <v>4734</v>
      </c>
      <c r="G100" s="5"/>
      <c r="H100" s="5" t="s">
        <v>4735</v>
      </c>
      <c r="I100" s="5" t="s">
        <v>1869</v>
      </c>
      <c r="J100" s="5" t="s">
        <v>1869</v>
      </c>
      <c r="K100" s="5" t="s">
        <v>1871</v>
      </c>
      <c r="L100" s="5" t="s">
        <v>4736</v>
      </c>
      <c r="M100" s="5" t="s">
        <v>4737</v>
      </c>
      <c r="N100" s="5" t="s">
        <v>1880</v>
      </c>
      <c r="O100" s="5"/>
      <c r="P100" s="5" t="s">
        <v>2</v>
      </c>
      <c r="Q100" s="5" t="s">
        <v>2</v>
      </c>
    </row>
    <row r="101" spans="1:17" x14ac:dyDescent="0.2">
      <c r="A101" s="5" t="s">
        <v>397</v>
      </c>
      <c r="B101" s="5" t="s">
        <v>4665</v>
      </c>
      <c r="C101" s="5">
        <v>2.3254403959999999</v>
      </c>
      <c r="D101" s="9">
        <v>9.9399999999999993E-7</v>
      </c>
      <c r="E101" s="5"/>
      <c r="F101" s="5" t="s">
        <v>2462</v>
      </c>
      <c r="G101" s="5"/>
      <c r="H101" s="5" t="s">
        <v>2463</v>
      </c>
      <c r="I101" s="5" t="s">
        <v>1869</v>
      </c>
      <c r="J101" s="5" t="s">
        <v>1869</v>
      </c>
      <c r="K101" s="5" t="s">
        <v>1871</v>
      </c>
      <c r="L101" s="5" t="s">
        <v>2464</v>
      </c>
      <c r="M101" s="5" t="s">
        <v>2465</v>
      </c>
      <c r="N101" s="5" t="s">
        <v>2097</v>
      </c>
      <c r="O101" s="5"/>
      <c r="P101" s="5" t="s">
        <v>2</v>
      </c>
      <c r="Q101" s="5" t="s">
        <v>2</v>
      </c>
    </row>
    <row r="102" spans="1:17" x14ac:dyDescent="0.2">
      <c r="A102" s="5" t="s">
        <v>743</v>
      </c>
      <c r="B102" s="5" t="s">
        <v>4692</v>
      </c>
      <c r="C102" s="5">
        <v>2.3192962910000001</v>
      </c>
      <c r="D102" s="5">
        <v>3.5715999999999999E-3</v>
      </c>
      <c r="E102" s="5"/>
      <c r="F102" s="5" t="s">
        <v>3912</v>
      </c>
      <c r="G102" s="5" t="s">
        <v>4693</v>
      </c>
      <c r="H102" s="5" t="s">
        <v>4694</v>
      </c>
      <c r="I102" s="5" t="s">
        <v>1869</v>
      </c>
      <c r="J102" s="5" t="s">
        <v>1869</v>
      </c>
      <c r="K102" s="5" t="s">
        <v>1871</v>
      </c>
      <c r="L102" s="5" t="s">
        <v>1984</v>
      </c>
      <c r="M102" s="5" t="s">
        <v>1985</v>
      </c>
      <c r="N102" s="5" t="s">
        <v>1986</v>
      </c>
      <c r="O102" s="5"/>
      <c r="P102" s="5" t="s">
        <v>2</v>
      </c>
      <c r="Q102" s="5" t="s">
        <v>2</v>
      </c>
    </row>
    <row r="103" spans="1:17" x14ac:dyDescent="0.2">
      <c r="A103" s="5" t="s">
        <v>4657</v>
      </c>
      <c r="B103" s="5" t="s">
        <v>4656</v>
      </c>
      <c r="C103" s="5">
        <v>2.309216369</v>
      </c>
      <c r="D103" s="5">
        <v>4.5219650000000002E-3</v>
      </c>
      <c r="E103" s="5"/>
      <c r="F103" s="5" t="s">
        <v>3210</v>
      </c>
      <c r="G103" s="5"/>
      <c r="H103" s="5" t="s">
        <v>3211</v>
      </c>
      <c r="I103" s="5" t="s">
        <v>1869</v>
      </c>
      <c r="J103" s="5" t="s">
        <v>1869</v>
      </c>
      <c r="K103" s="5" t="s">
        <v>1871</v>
      </c>
      <c r="L103" s="5"/>
      <c r="M103" s="5"/>
      <c r="N103" s="5"/>
      <c r="O103" s="5"/>
      <c r="P103" s="5" t="s">
        <v>2</v>
      </c>
      <c r="Q103" s="5" t="s">
        <v>2</v>
      </c>
    </row>
    <row r="104" spans="1:17" x14ac:dyDescent="0.2">
      <c r="A104" s="5" t="s">
        <v>1306</v>
      </c>
      <c r="B104" s="5" t="s">
        <v>1307</v>
      </c>
      <c r="C104" s="5">
        <v>2.2993156799999999</v>
      </c>
      <c r="D104" s="9">
        <v>7.3500000000000003E-8</v>
      </c>
      <c r="E104" s="5"/>
      <c r="F104" s="5" t="s">
        <v>3011</v>
      </c>
      <c r="G104" s="5" t="s">
        <v>3012</v>
      </c>
      <c r="H104" s="5" t="s">
        <v>3013</v>
      </c>
      <c r="I104" s="5" t="s">
        <v>1869</v>
      </c>
      <c r="J104" s="5" t="s">
        <v>1869</v>
      </c>
      <c r="K104" s="5" t="s">
        <v>1871</v>
      </c>
      <c r="L104" s="5" t="s">
        <v>3014</v>
      </c>
      <c r="M104" s="5" t="s">
        <v>3015</v>
      </c>
      <c r="N104" s="5" t="s">
        <v>3016</v>
      </c>
      <c r="O104" s="5"/>
      <c r="P104" s="5" t="s">
        <v>2</v>
      </c>
      <c r="Q104" s="5" t="s">
        <v>5</v>
      </c>
    </row>
    <row r="105" spans="1:17" x14ac:dyDescent="0.2">
      <c r="A105" s="5" t="s">
        <v>4583</v>
      </c>
      <c r="B105" s="5" t="s">
        <v>4579</v>
      </c>
      <c r="C105" s="5">
        <v>2.2806187000000002</v>
      </c>
      <c r="D105" s="5">
        <v>4.63363E-4</v>
      </c>
      <c r="E105" s="5"/>
      <c r="F105" s="5" t="s">
        <v>4580</v>
      </c>
      <c r="G105" s="5"/>
      <c r="H105" s="5"/>
      <c r="I105" s="5" t="s">
        <v>1869</v>
      </c>
      <c r="J105" s="5" t="s">
        <v>1869</v>
      </c>
      <c r="K105" s="5" t="s">
        <v>1871</v>
      </c>
      <c r="L105" s="5" t="s">
        <v>4581</v>
      </c>
      <c r="M105" s="5" t="s">
        <v>4582</v>
      </c>
      <c r="N105" s="5" t="s">
        <v>1946</v>
      </c>
      <c r="O105" s="5"/>
      <c r="P105" s="5" t="s">
        <v>2</v>
      </c>
      <c r="Q105" s="5" t="s">
        <v>2</v>
      </c>
    </row>
    <row r="106" spans="1:17" x14ac:dyDescent="0.2">
      <c r="A106" s="5" t="s">
        <v>1013</v>
      </c>
      <c r="B106" s="5" t="s">
        <v>1014</v>
      </c>
      <c r="C106" s="5">
        <v>2.265837002</v>
      </c>
      <c r="D106" s="9">
        <v>2.0599999999999999E-7</v>
      </c>
      <c r="E106" s="5"/>
      <c r="F106" s="5" t="s">
        <v>2535</v>
      </c>
      <c r="G106" s="5" t="s">
        <v>2536</v>
      </c>
      <c r="H106" s="5" t="s">
        <v>2537</v>
      </c>
      <c r="I106" s="5" t="s">
        <v>1869</v>
      </c>
      <c r="J106" s="5" t="s">
        <v>1869</v>
      </c>
      <c r="K106" s="5" t="s">
        <v>1871</v>
      </c>
      <c r="L106" s="5" t="s">
        <v>2538</v>
      </c>
      <c r="M106" s="5" t="s">
        <v>2539</v>
      </c>
      <c r="N106" s="5" t="s">
        <v>1893</v>
      </c>
      <c r="O106" s="5" t="s">
        <v>4074</v>
      </c>
      <c r="P106" s="5" t="s">
        <v>2</v>
      </c>
      <c r="Q106" s="5" t="s">
        <v>5</v>
      </c>
    </row>
    <row r="107" spans="1:17" x14ac:dyDescent="0.2">
      <c r="A107" s="5" t="s">
        <v>1525</v>
      </c>
      <c r="B107" s="5" t="s">
        <v>1526</v>
      </c>
      <c r="C107" s="5">
        <v>2.2605470460000001</v>
      </c>
      <c r="D107" s="9">
        <v>2.3799999999999999E-7</v>
      </c>
      <c r="E107" s="5"/>
      <c r="F107" s="5" t="s">
        <v>3107</v>
      </c>
      <c r="G107" s="5"/>
      <c r="H107" s="5"/>
      <c r="I107" s="5" t="s">
        <v>1869</v>
      </c>
      <c r="J107" s="5" t="s">
        <v>1869</v>
      </c>
      <c r="K107" s="5" t="s">
        <v>1871</v>
      </c>
      <c r="L107" s="5" t="s">
        <v>3108</v>
      </c>
      <c r="M107" s="5" t="s">
        <v>3109</v>
      </c>
      <c r="N107" s="5" t="s">
        <v>1883</v>
      </c>
      <c r="O107" s="5"/>
      <c r="P107" s="5" t="s">
        <v>2</v>
      </c>
      <c r="Q107" s="5" t="s">
        <v>5</v>
      </c>
    </row>
    <row r="108" spans="1:17" x14ac:dyDescent="0.2">
      <c r="A108" s="5" t="s">
        <v>165</v>
      </c>
      <c r="B108" s="5" t="s">
        <v>166</v>
      </c>
      <c r="C108" s="5">
        <v>2.2569578250000002</v>
      </c>
      <c r="D108" s="9">
        <v>2.0699999999999999E-7</v>
      </c>
      <c r="E108" s="5"/>
      <c r="F108" s="5" t="s">
        <v>3025</v>
      </c>
      <c r="G108" s="5" t="s">
        <v>3026</v>
      </c>
      <c r="H108" s="5" t="s">
        <v>3027</v>
      </c>
      <c r="I108" s="5" t="s">
        <v>1869</v>
      </c>
      <c r="J108" s="5" t="s">
        <v>1869</v>
      </c>
      <c r="K108" s="5" t="s">
        <v>1871</v>
      </c>
      <c r="L108" s="5" t="s">
        <v>1999</v>
      </c>
      <c r="M108" s="5" t="s">
        <v>2000</v>
      </c>
      <c r="N108" s="5" t="s">
        <v>1975</v>
      </c>
      <c r="O108" s="5"/>
      <c r="P108" s="5" t="s">
        <v>2</v>
      </c>
      <c r="Q108" s="5" t="s">
        <v>5</v>
      </c>
    </row>
    <row r="109" spans="1:17" x14ac:dyDescent="0.2">
      <c r="A109" s="5" t="s">
        <v>4478</v>
      </c>
      <c r="B109" s="5" t="s">
        <v>4472</v>
      </c>
      <c r="C109" s="5">
        <v>2.2312284920000001</v>
      </c>
      <c r="D109" s="9">
        <v>8.7800000000000006E-5</v>
      </c>
      <c r="E109" s="5"/>
      <c r="F109" s="5" t="s">
        <v>4473</v>
      </c>
      <c r="G109" s="5" t="s">
        <v>4474</v>
      </c>
      <c r="H109" s="5" t="s">
        <v>4475</v>
      </c>
      <c r="I109" s="5" t="s">
        <v>1869</v>
      </c>
      <c r="J109" s="5" t="s">
        <v>1869</v>
      </c>
      <c r="K109" s="5" t="s">
        <v>1871</v>
      </c>
      <c r="L109" s="5" t="s">
        <v>4476</v>
      </c>
      <c r="M109" s="5" t="s">
        <v>4477</v>
      </c>
      <c r="N109" s="5" t="s">
        <v>1981</v>
      </c>
      <c r="O109" s="5"/>
      <c r="P109" s="5" t="s">
        <v>2</v>
      </c>
      <c r="Q109" s="5" t="s">
        <v>2</v>
      </c>
    </row>
    <row r="110" spans="1:17" x14ac:dyDescent="0.2">
      <c r="A110" s="5" t="s">
        <v>4281</v>
      </c>
      <c r="B110" s="5" t="s">
        <v>4707</v>
      </c>
      <c r="C110" s="5">
        <v>2.2172481240000002</v>
      </c>
      <c r="D110" s="5">
        <v>1.86193E-4</v>
      </c>
      <c r="E110" s="5"/>
      <c r="F110" s="5" t="s">
        <v>4278</v>
      </c>
      <c r="G110" s="5"/>
      <c r="H110" s="5"/>
      <c r="I110" s="5" t="s">
        <v>1869</v>
      </c>
      <c r="J110" s="5" t="s">
        <v>1869</v>
      </c>
      <c r="K110" s="5" t="s">
        <v>1871</v>
      </c>
      <c r="L110" s="5" t="s">
        <v>4279</v>
      </c>
      <c r="M110" s="5" t="s">
        <v>4708</v>
      </c>
      <c r="N110" s="5" t="s">
        <v>2092</v>
      </c>
      <c r="O110" s="5"/>
      <c r="P110" s="5" t="s">
        <v>2</v>
      </c>
      <c r="Q110" s="5" t="s">
        <v>2</v>
      </c>
    </row>
    <row r="111" spans="1:17" x14ac:dyDescent="0.2">
      <c r="A111" s="5" t="s">
        <v>103</v>
      </c>
      <c r="B111" s="5" t="s">
        <v>104</v>
      </c>
      <c r="C111" s="5">
        <v>2.1751464629999999</v>
      </c>
      <c r="D111" s="9">
        <v>4.4999999999999999E-8</v>
      </c>
      <c r="E111" s="5"/>
      <c r="F111" s="5" t="s">
        <v>3253</v>
      </c>
      <c r="G111" s="5" t="s">
        <v>2435</v>
      </c>
      <c r="H111" s="5" t="s">
        <v>3254</v>
      </c>
      <c r="I111" s="5" t="s">
        <v>1869</v>
      </c>
      <c r="J111" s="5" t="s">
        <v>1869</v>
      </c>
      <c r="K111" s="5" t="s">
        <v>1871</v>
      </c>
      <c r="L111" s="5" t="s">
        <v>3255</v>
      </c>
      <c r="M111" s="5" t="s">
        <v>3256</v>
      </c>
      <c r="N111" s="5" t="s">
        <v>1970</v>
      </c>
      <c r="O111" s="5"/>
      <c r="P111" s="5" t="s">
        <v>2</v>
      </c>
      <c r="Q111" s="5" t="s">
        <v>5</v>
      </c>
    </row>
    <row r="112" spans="1:17" x14ac:dyDescent="0.2">
      <c r="A112" s="5" t="s">
        <v>4538</v>
      </c>
      <c r="B112" s="5" t="s">
        <v>4533</v>
      </c>
      <c r="C112" s="5">
        <v>2.1625123419999999</v>
      </c>
      <c r="D112" s="5">
        <v>2.4643899999999999E-4</v>
      </c>
      <c r="E112" s="5"/>
      <c r="F112" s="5" t="s">
        <v>4534</v>
      </c>
      <c r="G112" s="5"/>
      <c r="H112" s="5" t="s">
        <v>4535</v>
      </c>
      <c r="I112" s="5" t="s">
        <v>1869</v>
      </c>
      <c r="J112" s="5" t="s">
        <v>1869</v>
      </c>
      <c r="K112" s="5" t="s">
        <v>1871</v>
      </c>
      <c r="L112" s="5" t="s">
        <v>4536</v>
      </c>
      <c r="M112" s="5" t="s">
        <v>4537</v>
      </c>
      <c r="N112" s="5" t="s">
        <v>1970</v>
      </c>
      <c r="O112" s="5"/>
      <c r="P112" s="5" t="s">
        <v>2</v>
      </c>
      <c r="Q112" s="5" t="s">
        <v>2</v>
      </c>
    </row>
    <row r="113" spans="1:17" x14ac:dyDescent="0.2">
      <c r="A113" s="5" t="s">
        <v>4715</v>
      </c>
      <c r="B113" s="5" t="s">
        <v>4709</v>
      </c>
      <c r="C113" s="5">
        <v>2.1580894339999999</v>
      </c>
      <c r="D113" s="5">
        <v>3.454253E-3</v>
      </c>
      <c r="E113" s="5"/>
      <c r="F113" s="5" t="s">
        <v>4710</v>
      </c>
      <c r="G113" s="5" t="s">
        <v>4711</v>
      </c>
      <c r="H113" s="5" t="s">
        <v>4712</v>
      </c>
      <c r="I113" s="5" t="s">
        <v>1869</v>
      </c>
      <c r="J113" s="5" t="s">
        <v>1869</v>
      </c>
      <c r="K113" s="5" t="s">
        <v>1871</v>
      </c>
      <c r="L113" s="5" t="s">
        <v>4713</v>
      </c>
      <c r="M113" s="5" t="s">
        <v>4714</v>
      </c>
      <c r="N113" s="5" t="s">
        <v>1970</v>
      </c>
      <c r="O113" s="5"/>
      <c r="P113" s="5" t="s">
        <v>2</v>
      </c>
      <c r="Q113" s="5" t="s">
        <v>2</v>
      </c>
    </row>
    <row r="114" spans="1:17" x14ac:dyDescent="0.2">
      <c r="A114" s="5" t="s">
        <v>4797</v>
      </c>
      <c r="B114" s="5" t="s">
        <v>4795</v>
      </c>
      <c r="C114" s="5">
        <v>2.1515442010000001</v>
      </c>
      <c r="D114" s="9">
        <v>1.22E-5</v>
      </c>
      <c r="E114" s="5"/>
      <c r="F114" s="5" t="s">
        <v>4796</v>
      </c>
      <c r="G114" s="5"/>
      <c r="H114" s="5"/>
      <c r="I114" s="5" t="s">
        <v>1869</v>
      </c>
      <c r="J114" s="5" t="s">
        <v>1869</v>
      </c>
      <c r="K114" s="5" t="s">
        <v>1871</v>
      </c>
      <c r="L114" s="5"/>
      <c r="M114" s="5"/>
      <c r="N114" s="5"/>
      <c r="O114" s="5"/>
      <c r="P114" s="5" t="s">
        <v>2</v>
      </c>
      <c r="Q114" s="5" t="s">
        <v>2</v>
      </c>
    </row>
    <row r="115" spans="1:17" x14ac:dyDescent="0.2">
      <c r="A115" s="5" t="s">
        <v>896</v>
      </c>
      <c r="B115" s="5" t="s">
        <v>897</v>
      </c>
      <c r="C115" s="5">
        <v>2.1427578880000002</v>
      </c>
      <c r="D115" s="9">
        <v>1.7499999999999999E-7</v>
      </c>
      <c r="E115" s="5"/>
      <c r="F115" s="5" t="s">
        <v>3249</v>
      </c>
      <c r="G115" s="5"/>
      <c r="H115" s="5" t="s">
        <v>3250</v>
      </c>
      <c r="I115" s="5" t="s">
        <v>1869</v>
      </c>
      <c r="J115" s="5" t="s">
        <v>1869</v>
      </c>
      <c r="K115" s="5" t="s">
        <v>1871</v>
      </c>
      <c r="L115" s="5" t="s">
        <v>3251</v>
      </c>
      <c r="M115" s="5" t="s">
        <v>3252</v>
      </c>
      <c r="N115" s="5" t="s">
        <v>1970</v>
      </c>
      <c r="O115" s="5"/>
      <c r="P115" s="5" t="s">
        <v>2</v>
      </c>
      <c r="Q115" s="5" t="s">
        <v>5</v>
      </c>
    </row>
    <row r="116" spans="1:17" x14ac:dyDescent="0.2">
      <c r="A116" s="5" t="s">
        <v>753</v>
      </c>
      <c r="B116" s="5" t="s">
        <v>4808</v>
      </c>
      <c r="C116" s="5">
        <v>2.1388833100000002</v>
      </c>
      <c r="D116" s="5">
        <v>1.4616600000000001E-4</v>
      </c>
      <c r="E116" s="5"/>
      <c r="F116" s="5" t="s">
        <v>2546</v>
      </c>
      <c r="G116" s="5"/>
      <c r="H116" s="5"/>
      <c r="I116" s="5" t="s">
        <v>1869</v>
      </c>
      <c r="J116" s="5" t="s">
        <v>1869</v>
      </c>
      <c r="K116" s="5" t="s">
        <v>1871</v>
      </c>
      <c r="L116" s="5"/>
      <c r="M116" s="5"/>
      <c r="N116" s="5"/>
      <c r="O116" s="5"/>
      <c r="P116" s="5" t="s">
        <v>2</v>
      </c>
      <c r="Q116" s="5" t="s">
        <v>2</v>
      </c>
    </row>
    <row r="117" spans="1:17" x14ac:dyDescent="0.2">
      <c r="A117" s="5" t="s">
        <v>1738</v>
      </c>
      <c r="B117" s="5" t="s">
        <v>1739</v>
      </c>
      <c r="C117" s="5">
        <v>2.125568688</v>
      </c>
      <c r="D117" s="9">
        <v>3.9799999999999999E-7</v>
      </c>
      <c r="E117" s="5"/>
      <c r="F117" s="5" t="s">
        <v>2706</v>
      </c>
      <c r="G117" s="5" t="s">
        <v>2435</v>
      </c>
      <c r="H117" s="5" t="s">
        <v>2707</v>
      </c>
      <c r="I117" s="5" t="s">
        <v>1869</v>
      </c>
      <c r="J117" s="5" t="s">
        <v>1869</v>
      </c>
      <c r="K117" s="5" t="s">
        <v>1871</v>
      </c>
      <c r="L117" s="5"/>
      <c r="M117" s="5"/>
      <c r="N117" s="5"/>
      <c r="O117" s="5"/>
      <c r="P117" s="5" t="s">
        <v>2</v>
      </c>
      <c r="Q117" s="5" t="s">
        <v>5</v>
      </c>
    </row>
    <row r="118" spans="1:17" x14ac:dyDescent="0.2">
      <c r="A118" s="5" t="s">
        <v>4586</v>
      </c>
      <c r="B118" s="5" t="s">
        <v>4584</v>
      </c>
      <c r="C118" s="5">
        <v>2.1251564209999998</v>
      </c>
      <c r="D118" s="5">
        <v>4.1934299999999997E-3</v>
      </c>
      <c r="E118" s="5"/>
      <c r="F118" s="5" t="s">
        <v>4585</v>
      </c>
      <c r="G118" s="5"/>
      <c r="H118" s="5"/>
      <c r="I118" s="5" t="s">
        <v>1869</v>
      </c>
      <c r="J118" s="5" t="s">
        <v>1869</v>
      </c>
      <c r="K118" s="5" t="s">
        <v>1988</v>
      </c>
      <c r="L118" s="5"/>
      <c r="M118" s="5"/>
      <c r="N118" s="5"/>
      <c r="O118" s="5"/>
      <c r="P118" s="5" t="s">
        <v>2</v>
      </c>
      <c r="Q118" s="5" t="s">
        <v>2</v>
      </c>
    </row>
    <row r="119" spans="1:17" x14ac:dyDescent="0.2">
      <c r="A119" s="5" t="s">
        <v>4650</v>
      </c>
      <c r="B119" s="5" t="s">
        <v>4646</v>
      </c>
      <c r="C119" s="5">
        <v>2.1120371410000001</v>
      </c>
      <c r="D119" s="9">
        <v>7.7500000000000003E-6</v>
      </c>
      <c r="E119" s="5"/>
      <c r="F119" s="5" t="s">
        <v>1899</v>
      </c>
      <c r="G119" s="5"/>
      <c r="H119" s="5" t="s">
        <v>4647</v>
      </c>
      <c r="I119" s="5" t="s">
        <v>1869</v>
      </c>
      <c r="J119" s="5" t="s">
        <v>1869</v>
      </c>
      <c r="K119" s="5" t="s">
        <v>1871</v>
      </c>
      <c r="L119" s="5" t="s">
        <v>4648</v>
      </c>
      <c r="M119" s="5" t="s">
        <v>4649</v>
      </c>
      <c r="N119" s="5" t="s">
        <v>1946</v>
      </c>
      <c r="O119" s="5"/>
      <c r="P119" s="5" t="s">
        <v>2</v>
      </c>
      <c r="Q119" s="5" t="s">
        <v>2</v>
      </c>
    </row>
    <row r="120" spans="1:17" x14ac:dyDescent="0.2">
      <c r="A120" s="5" t="s">
        <v>4645</v>
      </c>
      <c r="B120" s="5" t="s">
        <v>4643</v>
      </c>
      <c r="C120" s="5">
        <v>2.1012766799999998</v>
      </c>
      <c r="D120" s="9">
        <v>3.26E-5</v>
      </c>
      <c r="E120" s="5"/>
      <c r="F120" s="5" t="s">
        <v>4644</v>
      </c>
      <c r="G120" s="5"/>
      <c r="H120" s="5"/>
      <c r="I120" s="5" t="s">
        <v>1869</v>
      </c>
      <c r="J120" s="5" t="s">
        <v>1869</v>
      </c>
      <c r="K120" s="5" t="s">
        <v>1988</v>
      </c>
      <c r="L120" s="5"/>
      <c r="M120" s="5"/>
      <c r="N120" s="5"/>
      <c r="O120" s="5"/>
      <c r="P120" s="5" t="s">
        <v>2</v>
      </c>
      <c r="Q120" s="5" t="s">
        <v>2</v>
      </c>
    </row>
    <row r="121" spans="1:17" x14ac:dyDescent="0.2">
      <c r="A121" s="5" t="s">
        <v>4664</v>
      </c>
      <c r="B121" s="5" t="s">
        <v>4663</v>
      </c>
      <c r="C121" s="5">
        <v>2.0618894120000002</v>
      </c>
      <c r="D121" s="9">
        <v>5.5199999999999997E-7</v>
      </c>
      <c r="E121" s="5"/>
      <c r="F121" s="5" t="s">
        <v>2122</v>
      </c>
      <c r="G121" s="5"/>
      <c r="H121" s="5"/>
      <c r="I121" s="5" t="s">
        <v>1869</v>
      </c>
      <c r="J121" s="5" t="s">
        <v>1869</v>
      </c>
      <c r="K121" s="5" t="s">
        <v>1890</v>
      </c>
      <c r="L121" s="5" t="s">
        <v>2123</v>
      </c>
      <c r="M121" s="5" t="s">
        <v>2124</v>
      </c>
      <c r="N121" s="5" t="s">
        <v>1883</v>
      </c>
      <c r="O121" s="5"/>
      <c r="P121" s="5" t="s">
        <v>2</v>
      </c>
      <c r="Q121" s="5" t="s">
        <v>2</v>
      </c>
    </row>
    <row r="122" spans="1:17" x14ac:dyDescent="0.2">
      <c r="A122" s="5" t="s">
        <v>203</v>
      </c>
      <c r="B122" s="5" t="s">
        <v>205</v>
      </c>
      <c r="C122" s="5">
        <v>2.047516705</v>
      </c>
      <c r="D122" s="9">
        <v>3.3099999999999999E-7</v>
      </c>
      <c r="E122" s="5"/>
      <c r="F122" s="5" t="s">
        <v>3169</v>
      </c>
      <c r="G122" s="5"/>
      <c r="H122" s="5"/>
      <c r="I122" s="5" t="s">
        <v>1869</v>
      </c>
      <c r="J122" s="5" t="s">
        <v>1869</v>
      </c>
      <c r="K122" s="5" t="s">
        <v>1871</v>
      </c>
      <c r="L122" s="5"/>
      <c r="M122" s="5"/>
      <c r="N122" s="5"/>
      <c r="O122" s="5"/>
      <c r="P122" s="5" t="s">
        <v>2</v>
      </c>
      <c r="Q122" s="5" t="s">
        <v>5</v>
      </c>
    </row>
    <row r="123" spans="1:17" x14ac:dyDescent="0.2">
      <c r="A123" s="5" t="s">
        <v>878</v>
      </c>
      <c r="B123" s="5" t="s">
        <v>881</v>
      </c>
      <c r="C123" s="5">
        <v>2.0438796510000001</v>
      </c>
      <c r="D123" s="5">
        <v>2.2445080000000001E-3</v>
      </c>
      <c r="E123" s="5"/>
      <c r="F123" s="5" t="s">
        <v>2746</v>
      </c>
      <c r="G123" s="5" t="s">
        <v>2747</v>
      </c>
      <c r="H123" s="5" t="s">
        <v>2748</v>
      </c>
      <c r="I123" s="5" t="s">
        <v>1869</v>
      </c>
      <c r="J123" s="5" t="s">
        <v>1869</v>
      </c>
      <c r="K123" s="5" t="s">
        <v>1871</v>
      </c>
      <c r="L123" s="5" t="s">
        <v>2749</v>
      </c>
      <c r="M123" s="5" t="s">
        <v>2750</v>
      </c>
      <c r="N123" s="5" t="s">
        <v>1905</v>
      </c>
      <c r="O123" s="5"/>
      <c r="P123" s="5" t="s">
        <v>5</v>
      </c>
      <c r="Q123" s="5" t="s">
        <v>5</v>
      </c>
    </row>
    <row r="124" spans="1:17" x14ac:dyDescent="0.2">
      <c r="A124" s="5" t="s">
        <v>1421</v>
      </c>
      <c r="B124" s="5" t="s">
        <v>1423</v>
      </c>
      <c r="C124" s="5">
        <v>2.040830294</v>
      </c>
      <c r="D124" s="9">
        <v>5.3399999999999997E-6</v>
      </c>
      <c r="E124" s="5"/>
      <c r="F124" s="5" t="s">
        <v>3034</v>
      </c>
      <c r="G124" s="5"/>
      <c r="H124" s="5" t="s">
        <v>2258</v>
      </c>
      <c r="I124" s="5" t="s">
        <v>1869</v>
      </c>
      <c r="J124" s="5" t="s">
        <v>1869</v>
      </c>
      <c r="K124" s="5" t="s">
        <v>1871</v>
      </c>
      <c r="L124" s="5" t="s">
        <v>2259</v>
      </c>
      <c r="M124" s="5" t="s">
        <v>2260</v>
      </c>
      <c r="N124" s="5" t="s">
        <v>1889</v>
      </c>
      <c r="O124" s="5"/>
      <c r="P124" s="5" t="s">
        <v>5</v>
      </c>
      <c r="Q124" s="5" t="s">
        <v>5</v>
      </c>
    </row>
    <row r="125" spans="1:17" x14ac:dyDescent="0.2">
      <c r="A125" s="5" t="s">
        <v>4422</v>
      </c>
      <c r="B125" s="5" t="s">
        <v>4420</v>
      </c>
      <c r="C125" s="5">
        <v>2.040300486</v>
      </c>
      <c r="D125" s="9">
        <v>3.3699999999999999E-5</v>
      </c>
      <c r="E125" s="5"/>
      <c r="F125" s="5" t="s">
        <v>2636</v>
      </c>
      <c r="G125" s="5"/>
      <c r="H125" s="5" t="s">
        <v>4421</v>
      </c>
      <c r="I125" s="5" t="s">
        <v>1869</v>
      </c>
      <c r="J125" s="5" t="s">
        <v>1869</v>
      </c>
      <c r="K125" s="5" t="s">
        <v>1890</v>
      </c>
      <c r="L125" s="5" t="s">
        <v>2384</v>
      </c>
      <c r="M125" s="5" t="s">
        <v>2385</v>
      </c>
      <c r="N125" s="5" t="s">
        <v>1893</v>
      </c>
      <c r="O125" s="5" t="s">
        <v>4069</v>
      </c>
      <c r="P125" s="5" t="s">
        <v>5</v>
      </c>
      <c r="Q125" s="5" t="s">
        <v>2</v>
      </c>
    </row>
    <row r="126" spans="1:17" x14ac:dyDescent="0.2">
      <c r="A126" s="5" t="s">
        <v>4706</v>
      </c>
      <c r="B126" s="5" t="s">
        <v>4705</v>
      </c>
      <c r="C126" s="5">
        <v>2.031596323</v>
      </c>
      <c r="D126" s="5">
        <v>2.5550619999999999E-3</v>
      </c>
      <c r="E126" s="5"/>
      <c r="F126" s="5" t="s">
        <v>2884</v>
      </c>
      <c r="G126" s="5"/>
      <c r="H126" s="5" t="s">
        <v>2885</v>
      </c>
      <c r="I126" s="5" t="s">
        <v>1869</v>
      </c>
      <c r="J126" s="5" t="s">
        <v>1869</v>
      </c>
      <c r="K126" s="5" t="s">
        <v>1890</v>
      </c>
      <c r="L126" s="5"/>
      <c r="M126" s="5"/>
      <c r="N126" s="5"/>
      <c r="O126" s="5"/>
      <c r="P126" s="5" t="s">
        <v>2</v>
      </c>
      <c r="Q126" s="5" t="s">
        <v>2</v>
      </c>
    </row>
    <row r="127" spans="1:17" x14ac:dyDescent="0.2">
      <c r="A127" s="5" t="s">
        <v>123</v>
      </c>
      <c r="B127" s="5" t="s">
        <v>124</v>
      </c>
      <c r="C127" s="5">
        <v>2.0173124929999999</v>
      </c>
      <c r="D127" s="9">
        <v>3.5499999999999999E-6</v>
      </c>
      <c r="E127" s="5"/>
      <c r="F127" s="5" t="s">
        <v>2301</v>
      </c>
      <c r="G127" s="5"/>
      <c r="H127" s="5"/>
      <c r="I127" s="5" t="s">
        <v>1869</v>
      </c>
      <c r="J127" s="5" t="s">
        <v>1869</v>
      </c>
      <c r="K127" s="5" t="s">
        <v>1871</v>
      </c>
      <c r="L127" s="5"/>
      <c r="M127" s="5"/>
      <c r="N127" s="5"/>
      <c r="O127" s="5"/>
      <c r="P127" s="5" t="s">
        <v>2</v>
      </c>
      <c r="Q127" s="5" t="s">
        <v>5</v>
      </c>
    </row>
    <row r="128" spans="1:17" x14ac:dyDescent="0.2">
      <c r="A128" s="5" t="s">
        <v>1660</v>
      </c>
      <c r="B128" s="5" t="s">
        <v>1662</v>
      </c>
      <c r="C128" s="5">
        <v>-2.0027679699999998</v>
      </c>
      <c r="D128" s="9">
        <v>4.8799999999999999E-6</v>
      </c>
      <c r="E128" s="5"/>
      <c r="F128" s="5" t="s">
        <v>3245</v>
      </c>
      <c r="G128" s="5"/>
      <c r="H128" s="5" t="s">
        <v>3246</v>
      </c>
      <c r="I128" s="5" t="s">
        <v>1869</v>
      </c>
      <c r="J128" s="5" t="s">
        <v>1869</v>
      </c>
      <c r="K128" s="5" t="s">
        <v>1871</v>
      </c>
      <c r="L128" s="5" t="s">
        <v>3247</v>
      </c>
      <c r="M128" s="5" t="s">
        <v>3248</v>
      </c>
      <c r="N128" s="5" t="s">
        <v>1889</v>
      </c>
      <c r="O128" s="5"/>
      <c r="P128" s="5" t="s">
        <v>2</v>
      </c>
      <c r="Q128" s="5" t="s">
        <v>5</v>
      </c>
    </row>
    <row r="129" spans="1:17" x14ac:dyDescent="0.2">
      <c r="A129" s="5" t="s">
        <v>4814</v>
      </c>
      <c r="B129" s="5" t="s">
        <v>4809</v>
      </c>
      <c r="C129" s="5">
        <v>-2.0214599010000001</v>
      </c>
      <c r="D129" s="9">
        <v>8.6700000000000007E-5</v>
      </c>
      <c r="E129" s="5"/>
      <c r="F129" s="5" t="s">
        <v>4810</v>
      </c>
      <c r="G129" s="5" t="s">
        <v>2435</v>
      </c>
      <c r="H129" s="5" t="s">
        <v>4811</v>
      </c>
      <c r="I129" s="5" t="s">
        <v>1869</v>
      </c>
      <c r="J129" s="5" t="s">
        <v>1869</v>
      </c>
      <c r="K129" s="5" t="s">
        <v>1871</v>
      </c>
      <c r="L129" s="5" t="s">
        <v>4812</v>
      </c>
      <c r="M129" s="5" t="s">
        <v>4813</v>
      </c>
      <c r="N129" s="5" t="s">
        <v>1970</v>
      </c>
      <c r="O129" s="5"/>
      <c r="P129" s="5" t="s">
        <v>2</v>
      </c>
      <c r="Q129" s="5" t="s">
        <v>2</v>
      </c>
    </row>
    <row r="130" spans="1:17" x14ac:dyDescent="0.2">
      <c r="A130" s="5" t="s">
        <v>4720</v>
      </c>
      <c r="B130" s="5" t="s">
        <v>4719</v>
      </c>
      <c r="C130" s="5">
        <v>-2.0233997220000002</v>
      </c>
      <c r="D130" s="5">
        <v>4.1897949999999996E-3</v>
      </c>
      <c r="E130" s="5"/>
      <c r="F130" s="5" t="s">
        <v>2201</v>
      </c>
      <c r="G130" s="5"/>
      <c r="H130" s="5"/>
      <c r="I130" s="5" t="s">
        <v>1869</v>
      </c>
      <c r="J130" s="5" t="s">
        <v>1869</v>
      </c>
      <c r="K130" s="5" t="s">
        <v>1988</v>
      </c>
      <c r="L130" s="5"/>
      <c r="M130" s="5"/>
      <c r="N130" s="5"/>
      <c r="O130" s="5"/>
      <c r="P130" s="5" t="s">
        <v>2</v>
      </c>
      <c r="Q130" s="5" t="s">
        <v>2</v>
      </c>
    </row>
    <row r="131" spans="1:17" x14ac:dyDescent="0.2">
      <c r="A131" s="5" t="s">
        <v>181</v>
      </c>
      <c r="B131" s="5" t="s">
        <v>182</v>
      </c>
      <c r="C131" s="5">
        <v>-2.0588852379999998</v>
      </c>
      <c r="D131" s="9">
        <v>1.57E-6</v>
      </c>
      <c r="E131" s="5"/>
      <c r="F131" s="5" t="s">
        <v>2719</v>
      </c>
      <c r="G131" s="5" t="s">
        <v>2720</v>
      </c>
      <c r="H131" s="5" t="s">
        <v>2721</v>
      </c>
      <c r="I131" s="5" t="s">
        <v>1869</v>
      </c>
      <c r="J131" s="5" t="s">
        <v>1869</v>
      </c>
      <c r="K131" s="5" t="s">
        <v>1871</v>
      </c>
      <c r="L131" s="5"/>
      <c r="M131" s="5"/>
      <c r="N131" s="5"/>
      <c r="O131" s="5"/>
      <c r="P131" s="5" t="s">
        <v>2</v>
      </c>
      <c r="Q131" s="5" t="s">
        <v>5</v>
      </c>
    </row>
    <row r="132" spans="1:17" x14ac:dyDescent="0.2">
      <c r="A132" s="5" t="s">
        <v>4453</v>
      </c>
      <c r="B132" s="5" t="s">
        <v>4452</v>
      </c>
      <c r="C132" s="5">
        <v>-2.0694831069999999</v>
      </c>
      <c r="D132" s="5">
        <v>5.9742900000000002E-4</v>
      </c>
      <c r="E132" s="5"/>
      <c r="F132" s="5" t="s">
        <v>2178</v>
      </c>
      <c r="G132" s="5"/>
      <c r="H132" s="5"/>
      <c r="I132" s="5" t="s">
        <v>1869</v>
      </c>
      <c r="J132" s="5" t="s">
        <v>1869</v>
      </c>
      <c r="K132" s="5" t="s">
        <v>1988</v>
      </c>
      <c r="L132" s="5" t="s">
        <v>2179</v>
      </c>
      <c r="M132" s="5" t="s">
        <v>2180</v>
      </c>
      <c r="N132" s="5" t="s">
        <v>2092</v>
      </c>
      <c r="O132" s="5"/>
      <c r="P132" s="5" t="s">
        <v>2</v>
      </c>
      <c r="Q132" s="5" t="s">
        <v>2</v>
      </c>
    </row>
    <row r="133" spans="1:17" x14ac:dyDescent="0.2">
      <c r="A133" s="5" t="s">
        <v>1332</v>
      </c>
      <c r="B133" s="5" t="s">
        <v>4757</v>
      </c>
      <c r="C133" s="5">
        <v>-2.0798800700000002</v>
      </c>
      <c r="D133" s="5">
        <v>8.6137490000000004E-3</v>
      </c>
      <c r="E133" s="5"/>
      <c r="F133" s="5" t="s">
        <v>1951</v>
      </c>
      <c r="G133" s="5"/>
      <c r="H133" s="5"/>
      <c r="I133" s="5" t="s">
        <v>1869</v>
      </c>
      <c r="J133" s="5" t="s">
        <v>1869</v>
      </c>
      <c r="K133" s="5" t="s">
        <v>1871</v>
      </c>
      <c r="L133" s="5" t="s">
        <v>1952</v>
      </c>
      <c r="M133" s="5" t="s">
        <v>1953</v>
      </c>
      <c r="N133" s="5" t="s">
        <v>1954</v>
      </c>
      <c r="O133" s="5"/>
      <c r="P133" s="5" t="s">
        <v>2</v>
      </c>
      <c r="Q133" s="5" t="s">
        <v>2</v>
      </c>
    </row>
    <row r="134" spans="1:17" x14ac:dyDescent="0.2">
      <c r="A134" s="5" t="s">
        <v>4492</v>
      </c>
      <c r="B134" s="5" t="s">
        <v>4491</v>
      </c>
      <c r="C134" s="5">
        <v>-2.1043995190000002</v>
      </c>
      <c r="D134" s="5">
        <v>2.459929E-3</v>
      </c>
      <c r="E134" s="5"/>
      <c r="F134" s="5" t="s">
        <v>1899</v>
      </c>
      <c r="G134" s="5"/>
      <c r="H134" s="5"/>
      <c r="I134" s="5" t="s">
        <v>1869</v>
      </c>
      <c r="J134" s="5" t="s">
        <v>1869</v>
      </c>
      <c r="K134" s="5" t="s">
        <v>1890</v>
      </c>
      <c r="L134" s="5"/>
      <c r="M134" s="5"/>
      <c r="N134" s="5"/>
      <c r="O134" s="5"/>
      <c r="P134" s="5" t="s">
        <v>2</v>
      </c>
      <c r="Q134" s="5" t="s">
        <v>2</v>
      </c>
    </row>
    <row r="135" spans="1:17" x14ac:dyDescent="0.2">
      <c r="A135" s="5" t="s">
        <v>4532</v>
      </c>
      <c r="B135" s="5" t="s">
        <v>4527</v>
      </c>
      <c r="C135" s="5">
        <v>-2.1269019880000002</v>
      </c>
      <c r="D135" s="5">
        <v>1.7592700000000001E-4</v>
      </c>
      <c r="E135" s="5"/>
      <c r="F135" s="5" t="s">
        <v>4528</v>
      </c>
      <c r="G135" s="5"/>
      <c r="H135" s="5" t="s">
        <v>4529</v>
      </c>
      <c r="I135" s="5" t="s">
        <v>1869</v>
      </c>
      <c r="J135" s="5" t="s">
        <v>1869</v>
      </c>
      <c r="K135" s="5" t="s">
        <v>1871</v>
      </c>
      <c r="L135" s="5" t="s">
        <v>4530</v>
      </c>
      <c r="M135" s="5" t="s">
        <v>4531</v>
      </c>
      <c r="N135" s="5" t="s">
        <v>1880</v>
      </c>
      <c r="O135" s="5"/>
      <c r="P135" s="5" t="s">
        <v>2</v>
      </c>
      <c r="Q135" s="5" t="s">
        <v>2</v>
      </c>
    </row>
    <row r="136" spans="1:17" x14ac:dyDescent="0.2">
      <c r="A136" s="5" t="s">
        <v>4593</v>
      </c>
      <c r="B136" s="5" t="s">
        <v>4587</v>
      </c>
      <c r="C136" s="5">
        <v>-2.1414841080000002</v>
      </c>
      <c r="D136" s="9">
        <v>1.4699999999999999E-6</v>
      </c>
      <c r="E136" s="5"/>
      <c r="F136" s="5" t="s">
        <v>4588</v>
      </c>
      <c r="G136" s="5" t="s">
        <v>4589</v>
      </c>
      <c r="H136" s="5" t="s">
        <v>4590</v>
      </c>
      <c r="I136" s="5" t="s">
        <v>1869</v>
      </c>
      <c r="J136" s="5" t="s">
        <v>1869</v>
      </c>
      <c r="K136" s="5" t="s">
        <v>1871</v>
      </c>
      <c r="L136" s="5" t="s">
        <v>4591</v>
      </c>
      <c r="M136" s="5" t="s">
        <v>4592</v>
      </c>
      <c r="N136" s="5" t="s">
        <v>1893</v>
      </c>
      <c r="O136" s="5"/>
      <c r="P136" s="5" t="s">
        <v>2</v>
      </c>
      <c r="Q136" s="5" t="s">
        <v>2</v>
      </c>
    </row>
    <row r="137" spans="1:17" x14ac:dyDescent="0.2">
      <c r="A137" s="5" t="s">
        <v>4731</v>
      </c>
      <c r="B137" s="5" t="s">
        <v>4726</v>
      </c>
      <c r="C137" s="5">
        <v>-2.1553369720000002</v>
      </c>
      <c r="D137" s="9">
        <v>6.9599999999999999E-7</v>
      </c>
      <c r="E137" s="5"/>
      <c r="F137" s="5" t="s">
        <v>4727</v>
      </c>
      <c r="G137" s="5"/>
      <c r="H137" s="5" t="s">
        <v>4728</v>
      </c>
      <c r="I137" s="5" t="s">
        <v>1869</v>
      </c>
      <c r="J137" s="5" t="s">
        <v>1869</v>
      </c>
      <c r="K137" s="5" t="s">
        <v>1871</v>
      </c>
      <c r="L137" s="5" t="s">
        <v>4729</v>
      </c>
      <c r="M137" s="5" t="s">
        <v>4730</v>
      </c>
      <c r="N137" s="5" t="s">
        <v>1880</v>
      </c>
      <c r="O137" s="5"/>
      <c r="P137" s="5" t="s">
        <v>2</v>
      </c>
      <c r="Q137" s="5" t="s">
        <v>2</v>
      </c>
    </row>
    <row r="138" spans="1:17" x14ac:dyDescent="0.2">
      <c r="A138" s="5" t="s">
        <v>4424</v>
      </c>
      <c r="B138" s="5" t="s">
        <v>4423</v>
      </c>
      <c r="C138" s="5">
        <v>-2.158452144</v>
      </c>
      <c r="D138" s="5">
        <v>2.8122590000000001E-3</v>
      </c>
      <c r="E138" s="5"/>
      <c r="F138" s="5" t="s">
        <v>3030</v>
      </c>
      <c r="G138" s="5"/>
      <c r="H138" s="5" t="s">
        <v>3031</v>
      </c>
      <c r="I138" s="5" t="s">
        <v>1869</v>
      </c>
      <c r="J138" s="5" t="s">
        <v>1869</v>
      </c>
      <c r="K138" s="5" t="s">
        <v>1871</v>
      </c>
      <c r="L138" s="5" t="s">
        <v>3032</v>
      </c>
      <c r="M138" s="5" t="s">
        <v>3033</v>
      </c>
      <c r="N138" s="5" t="s">
        <v>2092</v>
      </c>
      <c r="O138" s="5"/>
      <c r="P138" s="5" t="s">
        <v>2</v>
      </c>
      <c r="Q138" s="5" t="s">
        <v>2</v>
      </c>
    </row>
    <row r="139" spans="1:17" x14ac:dyDescent="0.2">
      <c r="A139" s="5" t="s">
        <v>4387</v>
      </c>
      <c r="B139" s="5" t="s">
        <v>4661</v>
      </c>
      <c r="C139" s="5">
        <v>-2.1742417180000002</v>
      </c>
      <c r="D139" s="9">
        <v>4.9699999999999998E-6</v>
      </c>
      <c r="E139" s="5"/>
      <c r="F139" s="5" t="s">
        <v>4386</v>
      </c>
      <c r="G139" s="5"/>
      <c r="H139" s="5"/>
      <c r="I139" s="5" t="s">
        <v>1869</v>
      </c>
      <c r="J139" s="5" t="s">
        <v>1869</v>
      </c>
      <c r="K139" s="5" t="s">
        <v>1871</v>
      </c>
      <c r="L139" s="5" t="s">
        <v>2803</v>
      </c>
      <c r="M139" s="5" t="s">
        <v>2804</v>
      </c>
      <c r="N139" s="5" t="s">
        <v>1880</v>
      </c>
      <c r="O139" s="5"/>
      <c r="P139" s="5" t="s">
        <v>5</v>
      </c>
      <c r="Q139" s="5" t="s">
        <v>2</v>
      </c>
    </row>
    <row r="140" spans="1:17" x14ac:dyDescent="0.2">
      <c r="A140" s="5" t="s">
        <v>4818</v>
      </c>
      <c r="B140" s="5" t="s">
        <v>4816</v>
      </c>
      <c r="C140" s="5">
        <v>-2.1762875890000002</v>
      </c>
      <c r="D140" s="9">
        <v>2.61E-6</v>
      </c>
      <c r="E140" s="5"/>
      <c r="F140" s="5" t="s">
        <v>3324</v>
      </c>
      <c r="G140" s="5"/>
      <c r="H140" s="5" t="s">
        <v>4817</v>
      </c>
      <c r="I140" s="5" t="s">
        <v>1869</v>
      </c>
      <c r="J140" s="5" t="s">
        <v>1869</v>
      </c>
      <c r="K140" s="5" t="s">
        <v>1871</v>
      </c>
      <c r="L140" s="5" t="s">
        <v>2630</v>
      </c>
      <c r="M140" s="5" t="s">
        <v>2628</v>
      </c>
      <c r="N140" s="5" t="s">
        <v>2048</v>
      </c>
      <c r="O140" s="5"/>
      <c r="P140" s="5" t="s">
        <v>2</v>
      </c>
      <c r="Q140" s="5" t="s">
        <v>2</v>
      </c>
    </row>
    <row r="141" spans="1:17" x14ac:dyDescent="0.2">
      <c r="A141" s="5" t="s">
        <v>4623</v>
      </c>
      <c r="B141" s="5" t="s">
        <v>4617</v>
      </c>
      <c r="C141" s="5">
        <v>-2.1769183980000002</v>
      </c>
      <c r="D141" s="5">
        <v>6.4909729999999997E-3</v>
      </c>
      <c r="E141" s="5"/>
      <c r="F141" s="5" t="s">
        <v>4618</v>
      </c>
      <c r="G141" s="5" t="s">
        <v>4619</v>
      </c>
      <c r="H141" s="5" t="s">
        <v>4620</v>
      </c>
      <c r="I141" s="5" t="s">
        <v>1869</v>
      </c>
      <c r="J141" s="5" t="s">
        <v>1869</v>
      </c>
      <c r="K141" s="5" t="s">
        <v>1871</v>
      </c>
      <c r="L141" s="5" t="s">
        <v>4621</v>
      </c>
      <c r="M141" s="5" t="s">
        <v>4622</v>
      </c>
      <c r="N141" s="5" t="s">
        <v>1862</v>
      </c>
      <c r="O141" s="5"/>
      <c r="P141" s="5" t="s">
        <v>2</v>
      </c>
      <c r="Q141" s="5" t="s">
        <v>2</v>
      </c>
    </row>
    <row r="142" spans="1:17" x14ac:dyDescent="0.2">
      <c r="A142" s="5" t="s">
        <v>4701</v>
      </c>
      <c r="B142" s="5" t="s">
        <v>4695</v>
      </c>
      <c r="C142" s="5">
        <v>-2.196039232</v>
      </c>
      <c r="D142" s="9">
        <v>8.0199999999999998E-5</v>
      </c>
      <c r="E142" s="5"/>
      <c r="F142" s="5" t="s">
        <v>4696</v>
      </c>
      <c r="G142" s="5" t="s">
        <v>4697</v>
      </c>
      <c r="H142" s="5" t="s">
        <v>4698</v>
      </c>
      <c r="I142" s="5" t="s">
        <v>1869</v>
      </c>
      <c r="J142" s="5" t="s">
        <v>1869</v>
      </c>
      <c r="K142" s="5" t="s">
        <v>1890</v>
      </c>
      <c r="L142" s="5" t="s">
        <v>4699</v>
      </c>
      <c r="M142" s="5" t="s">
        <v>4700</v>
      </c>
      <c r="N142" s="5" t="s">
        <v>1970</v>
      </c>
      <c r="O142" s="5"/>
      <c r="P142" s="5" t="s">
        <v>2</v>
      </c>
      <c r="Q142" s="5" t="s">
        <v>2</v>
      </c>
    </row>
    <row r="143" spans="1:17" x14ac:dyDescent="0.2">
      <c r="A143" s="5" t="s">
        <v>1270</v>
      </c>
      <c r="B143" s="5" t="s">
        <v>1271</v>
      </c>
      <c r="C143" s="5">
        <v>-2.2055527979999998</v>
      </c>
      <c r="D143" s="5">
        <v>3.3074999999999999E-4</v>
      </c>
      <c r="E143" s="5"/>
      <c r="F143" s="5" t="s">
        <v>2892</v>
      </c>
      <c r="G143" s="5" t="s">
        <v>2893</v>
      </c>
      <c r="H143" s="5" t="s">
        <v>2894</v>
      </c>
      <c r="I143" s="5" t="s">
        <v>1869</v>
      </c>
      <c r="J143" s="5" t="s">
        <v>1869</v>
      </c>
      <c r="K143" s="5" t="s">
        <v>1871</v>
      </c>
      <c r="L143" s="5" t="s">
        <v>2895</v>
      </c>
      <c r="M143" s="5" t="s">
        <v>2896</v>
      </c>
      <c r="N143" s="5" t="s">
        <v>1889</v>
      </c>
      <c r="O143" s="5"/>
      <c r="P143" s="5" t="s">
        <v>2</v>
      </c>
      <c r="Q143" s="5" t="s">
        <v>5</v>
      </c>
    </row>
    <row r="144" spans="1:17" x14ac:dyDescent="0.2">
      <c r="A144" s="5" t="s">
        <v>1433</v>
      </c>
      <c r="B144" s="5" t="s">
        <v>4425</v>
      </c>
      <c r="C144" s="5">
        <v>-2.207809755</v>
      </c>
      <c r="D144" s="5">
        <v>1.9284799999999999E-4</v>
      </c>
      <c r="E144" s="5"/>
      <c r="F144" s="5" t="s">
        <v>3617</v>
      </c>
      <c r="G144" s="5" t="s">
        <v>2068</v>
      </c>
      <c r="H144" s="5" t="s">
        <v>4426</v>
      </c>
      <c r="I144" s="5" t="s">
        <v>1869</v>
      </c>
      <c r="J144" s="5" t="s">
        <v>1869</v>
      </c>
      <c r="K144" s="5" t="s">
        <v>1871</v>
      </c>
      <c r="L144" s="5" t="s">
        <v>3620</v>
      </c>
      <c r="M144" s="5" t="s">
        <v>4427</v>
      </c>
      <c r="N144" s="5" t="s">
        <v>1880</v>
      </c>
      <c r="O144" s="5"/>
      <c r="P144" s="5" t="s">
        <v>2</v>
      </c>
      <c r="Q144" s="5" t="s">
        <v>2</v>
      </c>
    </row>
    <row r="145" spans="1:17" x14ac:dyDescent="0.2">
      <c r="A145" s="5" t="s">
        <v>4465</v>
      </c>
      <c r="B145" s="5" t="s">
        <v>4460</v>
      </c>
      <c r="C145" s="5">
        <v>-2.228472182</v>
      </c>
      <c r="D145" s="5">
        <v>7.1023099999999997E-4</v>
      </c>
      <c r="E145" s="5"/>
      <c r="F145" s="5" t="s">
        <v>4461</v>
      </c>
      <c r="G145" s="5"/>
      <c r="H145" s="5" t="s">
        <v>4462</v>
      </c>
      <c r="I145" s="5" t="s">
        <v>1869</v>
      </c>
      <c r="J145" s="5" t="s">
        <v>1869</v>
      </c>
      <c r="K145" s="5" t="s">
        <v>1871</v>
      </c>
      <c r="L145" s="5" t="s">
        <v>4463</v>
      </c>
      <c r="M145" s="5" t="s">
        <v>4464</v>
      </c>
      <c r="N145" s="5" t="s">
        <v>1880</v>
      </c>
      <c r="O145" s="5"/>
      <c r="P145" s="5" t="s">
        <v>2</v>
      </c>
      <c r="Q145" s="5" t="s">
        <v>2</v>
      </c>
    </row>
    <row r="146" spans="1:17" x14ac:dyDescent="0.2">
      <c r="A146" s="5" t="s">
        <v>4609</v>
      </c>
      <c r="B146" s="5" t="s">
        <v>4603</v>
      </c>
      <c r="C146" s="5">
        <v>-2.2376888149999998</v>
      </c>
      <c r="D146" s="9">
        <v>1.4699999999999999E-6</v>
      </c>
      <c r="E146" s="5"/>
      <c r="F146" s="5" t="s">
        <v>4604</v>
      </c>
      <c r="G146" s="5" t="s">
        <v>4605</v>
      </c>
      <c r="H146" s="5" t="s">
        <v>4606</v>
      </c>
      <c r="I146" s="5" t="s">
        <v>1869</v>
      </c>
      <c r="J146" s="5" t="s">
        <v>1869</v>
      </c>
      <c r="K146" s="5" t="s">
        <v>1871</v>
      </c>
      <c r="L146" s="5" t="s">
        <v>4607</v>
      </c>
      <c r="M146" s="5" t="s">
        <v>4608</v>
      </c>
      <c r="N146" s="5" t="s">
        <v>1874</v>
      </c>
      <c r="O146" s="5"/>
      <c r="P146" s="5" t="s">
        <v>2</v>
      </c>
      <c r="Q146" s="5" t="s">
        <v>2</v>
      </c>
    </row>
    <row r="147" spans="1:17" x14ac:dyDescent="0.2">
      <c r="A147" s="5" t="s">
        <v>995</v>
      </c>
      <c r="B147" s="5" t="s">
        <v>4732</v>
      </c>
      <c r="C147" s="5">
        <v>-2.2491256499999999</v>
      </c>
      <c r="D147" s="5">
        <v>3.57692E-4</v>
      </c>
      <c r="E147" s="5"/>
      <c r="F147" s="5" t="s">
        <v>2781</v>
      </c>
      <c r="G147" s="5" t="s">
        <v>2782</v>
      </c>
      <c r="H147" s="5" t="s">
        <v>2783</v>
      </c>
      <c r="I147" s="5" t="s">
        <v>1869</v>
      </c>
      <c r="J147" s="5" t="s">
        <v>1869</v>
      </c>
      <c r="K147" s="5" t="s">
        <v>1871</v>
      </c>
      <c r="L147" s="5" t="s">
        <v>2784</v>
      </c>
      <c r="M147" s="5" t="s">
        <v>2785</v>
      </c>
      <c r="N147" s="5" t="s">
        <v>1981</v>
      </c>
      <c r="O147" s="5"/>
      <c r="P147" s="5" t="s">
        <v>2</v>
      </c>
      <c r="Q147" s="5" t="s">
        <v>2</v>
      </c>
    </row>
    <row r="148" spans="1:17" x14ac:dyDescent="0.2">
      <c r="A148" s="5" t="s">
        <v>714</v>
      </c>
      <c r="B148" s="5" t="s">
        <v>4673</v>
      </c>
      <c r="C148" s="5">
        <v>-2.2603554770000001</v>
      </c>
      <c r="D148" s="9">
        <v>9.1700000000000006E-5</v>
      </c>
      <c r="E148" s="5"/>
      <c r="F148" s="5" t="s">
        <v>3735</v>
      </c>
      <c r="G148" s="5" t="s">
        <v>2015</v>
      </c>
      <c r="H148" s="5" t="s">
        <v>4674</v>
      </c>
      <c r="I148" s="5" t="s">
        <v>1869</v>
      </c>
      <c r="J148" s="5" t="s">
        <v>1869</v>
      </c>
      <c r="K148" s="5" t="s">
        <v>1871</v>
      </c>
      <c r="L148" s="5" t="s">
        <v>3737</v>
      </c>
      <c r="M148" s="5" t="s">
        <v>4675</v>
      </c>
      <c r="N148" s="5" t="s">
        <v>1889</v>
      </c>
      <c r="O148" s="5"/>
      <c r="P148" s="5" t="s">
        <v>2</v>
      </c>
      <c r="Q148" s="5" t="s">
        <v>2</v>
      </c>
    </row>
    <row r="149" spans="1:17" x14ac:dyDescent="0.2">
      <c r="A149" s="5" t="s">
        <v>1017</v>
      </c>
      <c r="B149" s="5" t="s">
        <v>4815</v>
      </c>
      <c r="C149" s="5">
        <v>-2.2829472069999999</v>
      </c>
      <c r="D149" s="5">
        <v>6.8082099999999997E-4</v>
      </c>
      <c r="E149" s="5"/>
      <c r="F149" s="5" t="s">
        <v>2040</v>
      </c>
      <c r="G149" s="5"/>
      <c r="H149" s="5" t="s">
        <v>2041</v>
      </c>
      <c r="I149" s="5" t="s">
        <v>1869</v>
      </c>
      <c r="J149" s="5" t="s">
        <v>1869</v>
      </c>
      <c r="K149" s="5" t="s">
        <v>1871</v>
      </c>
      <c r="L149" s="5" t="s">
        <v>2042</v>
      </c>
      <c r="M149" s="5" t="s">
        <v>2043</v>
      </c>
      <c r="N149" s="5" t="s">
        <v>1874</v>
      </c>
      <c r="O149" s="5"/>
      <c r="P149" s="5" t="s">
        <v>5</v>
      </c>
      <c r="Q149" s="5" t="s">
        <v>5</v>
      </c>
    </row>
    <row r="150" spans="1:17" x14ac:dyDescent="0.2">
      <c r="A150" s="5" t="s">
        <v>4269</v>
      </c>
      <c r="B150" s="5" t="s">
        <v>4672</v>
      </c>
      <c r="C150" s="5">
        <v>-2.2984497739999998</v>
      </c>
      <c r="D150" s="9">
        <v>1.27E-5</v>
      </c>
      <c r="E150" s="5"/>
      <c r="F150" s="5" t="s">
        <v>2906</v>
      </c>
      <c r="G150" s="5" t="s">
        <v>2907</v>
      </c>
      <c r="H150" s="5" t="s">
        <v>3287</v>
      </c>
      <c r="I150" s="5" t="s">
        <v>1869</v>
      </c>
      <c r="J150" s="5" t="s">
        <v>1869</v>
      </c>
      <c r="K150" s="5" t="s">
        <v>1871</v>
      </c>
      <c r="L150" s="5" t="s">
        <v>2099</v>
      </c>
      <c r="M150" s="5" t="s">
        <v>2100</v>
      </c>
      <c r="N150" s="5" t="s">
        <v>1874</v>
      </c>
      <c r="O150" s="5"/>
      <c r="P150" s="5" t="s">
        <v>2</v>
      </c>
      <c r="Q150" s="5" t="s">
        <v>2</v>
      </c>
    </row>
    <row r="151" spans="1:17" x14ac:dyDescent="0.2">
      <c r="A151" s="5" t="s">
        <v>1435</v>
      </c>
      <c r="B151" s="5" t="s">
        <v>4488</v>
      </c>
      <c r="C151" s="5">
        <v>-2.3066265279999998</v>
      </c>
      <c r="D151" s="5">
        <v>1.854189E-3</v>
      </c>
      <c r="E151" s="5"/>
      <c r="F151" s="5" t="s">
        <v>3661</v>
      </c>
      <c r="G151" s="5"/>
      <c r="H151" s="5" t="s">
        <v>4489</v>
      </c>
      <c r="I151" s="5" t="s">
        <v>1869</v>
      </c>
      <c r="J151" s="5" t="s">
        <v>1869</v>
      </c>
      <c r="K151" s="5" t="s">
        <v>1871</v>
      </c>
      <c r="L151" s="5" t="s">
        <v>3663</v>
      </c>
      <c r="M151" s="5" t="s">
        <v>4490</v>
      </c>
      <c r="N151" s="5" t="s">
        <v>1880</v>
      </c>
      <c r="O151" s="5"/>
      <c r="P151" s="5" t="s">
        <v>2</v>
      </c>
      <c r="Q151" s="5" t="s">
        <v>2</v>
      </c>
    </row>
    <row r="152" spans="1:17" x14ac:dyDescent="0.2">
      <c r="A152" s="5" t="s">
        <v>514</v>
      </c>
      <c r="B152" s="5" t="s">
        <v>515</v>
      </c>
      <c r="C152" s="5">
        <v>-2.3156023380000001</v>
      </c>
      <c r="D152" s="9">
        <v>2.39E-6</v>
      </c>
      <c r="E152" s="5"/>
      <c r="F152" s="5" t="s">
        <v>3002</v>
      </c>
      <c r="G152" s="5" t="s">
        <v>3003</v>
      </c>
      <c r="H152" s="5" t="s">
        <v>3004</v>
      </c>
      <c r="I152" s="5" t="s">
        <v>1869</v>
      </c>
      <c r="J152" s="5" t="s">
        <v>1869</v>
      </c>
      <c r="K152" s="5" t="s">
        <v>1871</v>
      </c>
      <c r="L152" s="5" t="s">
        <v>3005</v>
      </c>
      <c r="M152" s="5" t="s">
        <v>3006</v>
      </c>
      <c r="N152" s="5" t="s">
        <v>1874</v>
      </c>
      <c r="O152" s="5"/>
      <c r="P152" s="5" t="s">
        <v>2</v>
      </c>
      <c r="Q152" s="5" t="s">
        <v>5</v>
      </c>
    </row>
    <row r="153" spans="1:17" x14ac:dyDescent="0.2">
      <c r="A153" s="5" t="s">
        <v>4517</v>
      </c>
      <c r="B153" s="5" t="s">
        <v>4512</v>
      </c>
      <c r="C153" s="5">
        <v>-2.3166567429999998</v>
      </c>
      <c r="D153" s="9">
        <v>2.0699999999999999E-7</v>
      </c>
      <c r="E153" s="5"/>
      <c r="F153" s="5" t="s">
        <v>4513</v>
      </c>
      <c r="G153" s="5"/>
      <c r="H153" s="5" t="s">
        <v>4514</v>
      </c>
      <c r="I153" s="5" t="s">
        <v>1869</v>
      </c>
      <c r="J153" s="5" t="s">
        <v>1869</v>
      </c>
      <c r="K153" s="5" t="s">
        <v>1871</v>
      </c>
      <c r="L153" s="5" t="s">
        <v>4515</v>
      </c>
      <c r="M153" s="5" t="s">
        <v>4516</v>
      </c>
      <c r="N153" s="5" t="s">
        <v>1880</v>
      </c>
      <c r="O153" s="5"/>
      <c r="P153" s="5" t="s">
        <v>2</v>
      </c>
      <c r="Q153" s="5" t="s">
        <v>2</v>
      </c>
    </row>
    <row r="154" spans="1:17" x14ac:dyDescent="0.2">
      <c r="A154" s="5" t="s">
        <v>4825</v>
      </c>
      <c r="B154" s="5" t="s">
        <v>4820</v>
      </c>
      <c r="C154" s="5">
        <v>-2.327778039</v>
      </c>
      <c r="D154" s="9">
        <v>1.4499999999999999E-7</v>
      </c>
      <c r="E154" s="5"/>
      <c r="F154" s="5" t="s">
        <v>4821</v>
      </c>
      <c r="G154" s="5" t="s">
        <v>2055</v>
      </c>
      <c r="H154" s="5" t="s">
        <v>4822</v>
      </c>
      <c r="I154" s="5" t="s">
        <v>1869</v>
      </c>
      <c r="J154" s="5" t="s">
        <v>1869</v>
      </c>
      <c r="K154" s="5" t="s">
        <v>1871</v>
      </c>
      <c r="L154" s="5" t="s">
        <v>4823</v>
      </c>
      <c r="M154" s="5" t="s">
        <v>4824</v>
      </c>
      <c r="N154" s="5" t="s">
        <v>1970</v>
      </c>
      <c r="O154" s="5"/>
      <c r="P154" s="5" t="s">
        <v>2</v>
      </c>
      <c r="Q154" s="5" t="s">
        <v>2</v>
      </c>
    </row>
    <row r="155" spans="1:17" x14ac:dyDescent="0.2">
      <c r="A155" s="5" t="s">
        <v>4574</v>
      </c>
      <c r="B155" s="5" t="s">
        <v>4569</v>
      </c>
      <c r="C155" s="5">
        <v>-2.3316002330000001</v>
      </c>
      <c r="D155" s="9">
        <v>7.1199999999999996E-5</v>
      </c>
      <c r="E155" s="5"/>
      <c r="F155" s="5" t="s">
        <v>4570</v>
      </c>
      <c r="G155" s="5" t="s">
        <v>4571</v>
      </c>
      <c r="H155" s="5" t="s">
        <v>4572</v>
      </c>
      <c r="I155" s="5" t="s">
        <v>1869</v>
      </c>
      <c r="J155" s="5" t="s">
        <v>1869</v>
      </c>
      <c r="K155" s="5" t="s">
        <v>1871</v>
      </c>
      <c r="L155" s="5" t="s">
        <v>4573</v>
      </c>
      <c r="M155" s="5" t="s">
        <v>3149</v>
      </c>
      <c r="N155" s="5" t="s">
        <v>1946</v>
      </c>
      <c r="O155" s="5"/>
      <c r="P155" s="5" t="s">
        <v>2</v>
      </c>
      <c r="Q155" s="5" t="s">
        <v>2</v>
      </c>
    </row>
    <row r="156" spans="1:17" x14ac:dyDescent="0.2">
      <c r="A156" s="5" t="s">
        <v>1127</v>
      </c>
      <c r="B156" s="5" t="s">
        <v>4524</v>
      </c>
      <c r="C156" s="5">
        <v>-2.3400879730000002</v>
      </c>
      <c r="D156" s="5">
        <v>5.0271500000000004E-4</v>
      </c>
      <c r="E156" s="5"/>
      <c r="F156" s="5" t="s">
        <v>3689</v>
      </c>
      <c r="G156" s="5"/>
      <c r="H156" s="5" t="s">
        <v>4525</v>
      </c>
      <c r="I156" s="5" t="s">
        <v>1869</v>
      </c>
      <c r="J156" s="5" t="s">
        <v>1869</v>
      </c>
      <c r="K156" s="5" t="s">
        <v>1871</v>
      </c>
      <c r="L156" s="5" t="s">
        <v>3691</v>
      </c>
      <c r="M156" s="5" t="s">
        <v>4526</v>
      </c>
      <c r="N156" s="5" t="s">
        <v>1880</v>
      </c>
      <c r="O156" s="5"/>
      <c r="P156" s="5" t="s">
        <v>2</v>
      </c>
      <c r="Q156" s="5" t="s">
        <v>2</v>
      </c>
    </row>
    <row r="157" spans="1:17" x14ac:dyDescent="0.2">
      <c r="A157" s="5" t="s">
        <v>4780</v>
      </c>
      <c r="B157" s="5" t="s">
        <v>4776</v>
      </c>
      <c r="C157" s="5">
        <v>-2.3411196909999998</v>
      </c>
      <c r="D157" s="5">
        <v>1.05825E-4</v>
      </c>
      <c r="E157" s="5"/>
      <c r="F157" s="5" t="s">
        <v>1899</v>
      </c>
      <c r="G157" s="5"/>
      <c r="H157" s="5" t="s">
        <v>4777</v>
      </c>
      <c r="I157" s="5" t="s">
        <v>1869</v>
      </c>
      <c r="J157" s="5" t="s">
        <v>1869</v>
      </c>
      <c r="K157" s="5" t="s">
        <v>1871</v>
      </c>
      <c r="L157" s="5" t="s">
        <v>4778</v>
      </c>
      <c r="M157" s="5" t="s">
        <v>4779</v>
      </c>
      <c r="N157" s="5" t="s">
        <v>1883</v>
      </c>
      <c r="O157" s="5"/>
      <c r="P157" s="5" t="s">
        <v>2</v>
      </c>
      <c r="Q157" s="5" t="s">
        <v>2</v>
      </c>
    </row>
    <row r="158" spans="1:17" x14ac:dyDescent="0.2">
      <c r="A158" s="5" t="s">
        <v>525</v>
      </c>
      <c r="B158" s="5" t="s">
        <v>526</v>
      </c>
      <c r="C158" s="5">
        <v>-2.3497559739999998</v>
      </c>
      <c r="D158" s="5">
        <v>6.8872120000000002E-3</v>
      </c>
      <c r="E158" s="5"/>
      <c r="F158" s="5" t="s">
        <v>2945</v>
      </c>
      <c r="G158" s="5" t="s">
        <v>2946</v>
      </c>
      <c r="H158" s="5" t="s">
        <v>2947</v>
      </c>
      <c r="I158" s="5" t="s">
        <v>1869</v>
      </c>
      <c r="J158" s="5" t="s">
        <v>1869</v>
      </c>
      <c r="K158" s="5" t="s">
        <v>1871</v>
      </c>
      <c r="L158" s="5" t="s">
        <v>2860</v>
      </c>
      <c r="M158" s="5" t="s">
        <v>2861</v>
      </c>
      <c r="N158" s="5" t="s">
        <v>1880</v>
      </c>
      <c r="O158" s="5"/>
      <c r="P158" s="5" t="s">
        <v>2</v>
      </c>
      <c r="Q158" s="5" t="s">
        <v>5</v>
      </c>
    </row>
    <row r="159" spans="1:17" x14ac:dyDescent="0.2">
      <c r="A159" s="5" t="s">
        <v>1373</v>
      </c>
      <c r="B159" s="5" t="s">
        <v>1376</v>
      </c>
      <c r="C159" s="5">
        <v>-2.361975599</v>
      </c>
      <c r="D159" s="5">
        <v>2.4307769999999999E-3</v>
      </c>
      <c r="E159" s="5"/>
      <c r="F159" s="5" t="s">
        <v>1931</v>
      </c>
      <c r="G159" s="5" t="s">
        <v>1932</v>
      </c>
      <c r="H159" s="5" t="s">
        <v>1933</v>
      </c>
      <c r="I159" s="5" t="s">
        <v>1869</v>
      </c>
      <c r="J159" s="5" t="s">
        <v>1869</v>
      </c>
      <c r="K159" s="5" t="s">
        <v>1871</v>
      </c>
      <c r="L159" s="5" t="s">
        <v>1934</v>
      </c>
      <c r="M159" s="5" t="s">
        <v>1935</v>
      </c>
      <c r="N159" s="5" t="s">
        <v>1905</v>
      </c>
      <c r="O159" s="5"/>
      <c r="P159" s="5" t="s">
        <v>5</v>
      </c>
      <c r="Q159" s="5" t="s">
        <v>5</v>
      </c>
    </row>
    <row r="160" spans="1:17" x14ac:dyDescent="0.2">
      <c r="A160" s="5" t="s">
        <v>392</v>
      </c>
      <c r="B160" s="5" t="s">
        <v>394</v>
      </c>
      <c r="C160" s="5">
        <v>-2.384037781</v>
      </c>
      <c r="D160" s="9">
        <v>6.3E-5</v>
      </c>
      <c r="E160" s="5"/>
      <c r="F160" s="5" t="s">
        <v>2044</v>
      </c>
      <c r="G160" s="5"/>
      <c r="H160" s="5" t="s">
        <v>3326</v>
      </c>
      <c r="I160" s="5" t="s">
        <v>1869</v>
      </c>
      <c r="J160" s="5" t="s">
        <v>1869</v>
      </c>
      <c r="K160" s="5" t="s">
        <v>1871</v>
      </c>
      <c r="L160" s="5"/>
      <c r="M160" s="5"/>
      <c r="N160" s="5"/>
      <c r="O160" s="5"/>
      <c r="P160" s="5" t="s">
        <v>2</v>
      </c>
      <c r="Q160" s="5" t="s">
        <v>5</v>
      </c>
    </row>
    <row r="161" spans="1:17" x14ac:dyDescent="0.2">
      <c r="A161" s="5" t="s">
        <v>849</v>
      </c>
      <c r="B161" s="5" t="s">
        <v>851</v>
      </c>
      <c r="C161" s="5">
        <v>-2.3850583410000001</v>
      </c>
      <c r="D161" s="5">
        <v>1.648135E-3</v>
      </c>
      <c r="E161" s="5"/>
      <c r="F161" s="5" t="s">
        <v>3074</v>
      </c>
      <c r="G161" s="5" t="s">
        <v>3075</v>
      </c>
      <c r="H161" s="5" t="s">
        <v>3076</v>
      </c>
      <c r="I161" s="5" t="s">
        <v>1869</v>
      </c>
      <c r="J161" s="5" t="s">
        <v>1869</v>
      </c>
      <c r="K161" s="5" t="s">
        <v>1871</v>
      </c>
      <c r="L161" s="5" t="s">
        <v>3077</v>
      </c>
      <c r="M161" s="5" t="s">
        <v>3078</v>
      </c>
      <c r="N161" s="5" t="s">
        <v>1893</v>
      </c>
      <c r="O161" s="5"/>
      <c r="P161" s="5" t="s">
        <v>2</v>
      </c>
      <c r="Q161" s="5" t="s">
        <v>5</v>
      </c>
    </row>
    <row r="162" spans="1:17" x14ac:dyDescent="0.2">
      <c r="A162" s="5" t="s">
        <v>4718</v>
      </c>
      <c r="B162" s="5" t="s">
        <v>4716</v>
      </c>
      <c r="C162" s="5">
        <v>-2.4100367669999998</v>
      </c>
      <c r="D162" s="5">
        <v>5.6770939999999997E-3</v>
      </c>
      <c r="E162" s="5"/>
      <c r="F162" s="5" t="s">
        <v>4717</v>
      </c>
      <c r="G162" s="5"/>
      <c r="H162" s="5"/>
      <c r="I162" s="5" t="s">
        <v>1869</v>
      </c>
      <c r="J162" s="5" t="s">
        <v>1869</v>
      </c>
      <c r="K162" s="5" t="s">
        <v>1890</v>
      </c>
      <c r="L162" s="5"/>
      <c r="M162" s="5"/>
      <c r="N162" s="5"/>
      <c r="O162" s="5"/>
      <c r="P162" s="5" t="s">
        <v>2</v>
      </c>
      <c r="Q162" s="5" t="s">
        <v>2</v>
      </c>
    </row>
    <row r="163" spans="1:17" x14ac:dyDescent="0.2">
      <c r="A163" s="5" t="s">
        <v>1098</v>
      </c>
      <c r="B163" s="5" t="s">
        <v>4493</v>
      </c>
      <c r="C163" s="5">
        <v>-2.4224177560000002</v>
      </c>
      <c r="D163" s="9">
        <v>6.3999999999999997E-5</v>
      </c>
      <c r="E163" s="5"/>
      <c r="F163" s="5" t="s">
        <v>3674</v>
      </c>
      <c r="G163" s="5"/>
      <c r="H163" s="5" t="s">
        <v>4494</v>
      </c>
      <c r="I163" s="5" t="s">
        <v>1869</v>
      </c>
      <c r="J163" s="5" t="s">
        <v>1869</v>
      </c>
      <c r="K163" s="5" t="s">
        <v>1871</v>
      </c>
      <c r="L163" s="5" t="s">
        <v>3676</v>
      </c>
      <c r="M163" s="5" t="s">
        <v>4495</v>
      </c>
      <c r="N163" s="5" t="s">
        <v>1880</v>
      </c>
      <c r="O163" s="5"/>
      <c r="P163" s="5" t="s">
        <v>2</v>
      </c>
      <c r="Q163" s="5" t="s">
        <v>2</v>
      </c>
    </row>
    <row r="164" spans="1:17" x14ac:dyDescent="0.2">
      <c r="A164" s="5" t="s">
        <v>1801</v>
      </c>
      <c r="B164" s="5" t="s">
        <v>1803</v>
      </c>
      <c r="C164" s="5">
        <v>-2.4241648790000001</v>
      </c>
      <c r="D164" s="5">
        <v>2.9329289999999999E-3</v>
      </c>
      <c r="E164" s="5"/>
      <c r="F164" s="5" t="s">
        <v>2862</v>
      </c>
      <c r="G164" s="5"/>
      <c r="H164" s="5" t="s">
        <v>2863</v>
      </c>
      <c r="I164" s="5" t="s">
        <v>1869</v>
      </c>
      <c r="J164" s="5" t="s">
        <v>1869</v>
      </c>
      <c r="K164" s="5" t="s">
        <v>1871</v>
      </c>
      <c r="L164" s="5" t="s">
        <v>2864</v>
      </c>
      <c r="M164" s="5" t="s">
        <v>2865</v>
      </c>
      <c r="N164" s="5" t="s">
        <v>2097</v>
      </c>
      <c r="O164" s="5"/>
      <c r="P164" s="5" t="s">
        <v>2</v>
      </c>
      <c r="Q164" s="5" t="s">
        <v>5</v>
      </c>
    </row>
    <row r="165" spans="1:17" x14ac:dyDescent="0.2">
      <c r="A165" s="5" t="s">
        <v>4459</v>
      </c>
      <c r="B165" s="5" t="s">
        <v>4454</v>
      </c>
      <c r="C165" s="5">
        <v>-2.4396813380000002</v>
      </c>
      <c r="D165" s="9">
        <v>4.34E-7</v>
      </c>
      <c r="E165" s="5"/>
      <c r="F165" s="5" t="s">
        <v>4455</v>
      </c>
      <c r="G165" s="5"/>
      <c r="H165" s="5" t="s">
        <v>4456</v>
      </c>
      <c r="I165" s="5" t="s">
        <v>1869</v>
      </c>
      <c r="J165" s="5" t="s">
        <v>1869</v>
      </c>
      <c r="K165" s="5" t="s">
        <v>1871</v>
      </c>
      <c r="L165" s="5" t="s">
        <v>4457</v>
      </c>
      <c r="M165" s="5" t="s">
        <v>4458</v>
      </c>
      <c r="N165" s="5" t="s">
        <v>1880</v>
      </c>
      <c r="O165" s="5"/>
      <c r="P165" s="5" t="s">
        <v>2</v>
      </c>
      <c r="Q165" s="5" t="s">
        <v>2</v>
      </c>
    </row>
    <row r="166" spans="1:17" x14ac:dyDescent="0.2">
      <c r="A166" s="5" t="s">
        <v>890</v>
      </c>
      <c r="B166" s="5" t="s">
        <v>4506</v>
      </c>
      <c r="C166" s="5">
        <v>-2.4408871529999998</v>
      </c>
      <c r="D166" s="5">
        <v>5.7427900000000002E-4</v>
      </c>
      <c r="E166" s="5"/>
      <c r="F166" s="5" t="s">
        <v>3681</v>
      </c>
      <c r="G166" s="5"/>
      <c r="H166" s="5" t="s">
        <v>4507</v>
      </c>
      <c r="I166" s="5" t="s">
        <v>1869</v>
      </c>
      <c r="J166" s="5" t="s">
        <v>1869</v>
      </c>
      <c r="K166" s="5" t="s">
        <v>1871</v>
      </c>
      <c r="L166" s="5" t="s">
        <v>3683</v>
      </c>
      <c r="M166" s="5" t="s">
        <v>4508</v>
      </c>
      <c r="N166" s="5" t="s">
        <v>1880</v>
      </c>
      <c r="O166" s="5"/>
      <c r="P166" s="5" t="s">
        <v>2</v>
      </c>
      <c r="Q166" s="5" t="s">
        <v>2</v>
      </c>
    </row>
    <row r="167" spans="1:17" x14ac:dyDescent="0.2">
      <c r="A167" s="5" t="s">
        <v>4764</v>
      </c>
      <c r="B167" s="5" t="s">
        <v>4758</v>
      </c>
      <c r="C167" s="5">
        <v>-2.4478000789999999</v>
      </c>
      <c r="D167" s="9">
        <v>2.0699999999999999E-7</v>
      </c>
      <c r="E167" s="5"/>
      <c r="F167" s="5" t="s">
        <v>4759</v>
      </c>
      <c r="G167" s="5" t="s">
        <v>4760</v>
      </c>
      <c r="H167" s="5" t="s">
        <v>4761</v>
      </c>
      <c r="I167" s="5" t="s">
        <v>1869</v>
      </c>
      <c r="J167" s="5" t="s">
        <v>1869</v>
      </c>
      <c r="K167" s="5" t="s">
        <v>1871</v>
      </c>
      <c r="L167" s="5" t="s">
        <v>4762</v>
      </c>
      <c r="M167" s="5" t="s">
        <v>4763</v>
      </c>
      <c r="N167" s="5" t="s">
        <v>1880</v>
      </c>
      <c r="O167" s="5"/>
      <c r="P167" s="5" t="s">
        <v>2</v>
      </c>
      <c r="Q167" s="5" t="s">
        <v>2</v>
      </c>
    </row>
    <row r="168" spans="1:17" x14ac:dyDescent="0.2">
      <c r="A168" s="5" t="s">
        <v>1870</v>
      </c>
      <c r="B168" s="5" t="s">
        <v>4553</v>
      </c>
      <c r="C168" s="5">
        <v>-2.484040609</v>
      </c>
      <c r="D168" s="9">
        <v>5.22E-6</v>
      </c>
      <c r="E168" s="5"/>
      <c r="F168" s="5" t="s">
        <v>1868</v>
      </c>
      <c r="G168" s="5"/>
      <c r="H168" s="5"/>
      <c r="I168" s="5" t="s">
        <v>1869</v>
      </c>
      <c r="J168" s="5" t="s">
        <v>1869</v>
      </c>
      <c r="K168" s="5" t="s">
        <v>1871</v>
      </c>
      <c r="L168" s="5" t="s">
        <v>1872</v>
      </c>
      <c r="M168" s="5" t="s">
        <v>1873</v>
      </c>
      <c r="N168" s="5" t="s">
        <v>1874</v>
      </c>
      <c r="O168" s="5"/>
      <c r="P168" s="5" t="s">
        <v>2</v>
      </c>
      <c r="Q168" s="5" t="s">
        <v>2</v>
      </c>
    </row>
    <row r="169" spans="1:17" x14ac:dyDescent="0.2">
      <c r="A169" s="5" t="s">
        <v>704</v>
      </c>
      <c r="B169" s="5" t="s">
        <v>4819</v>
      </c>
      <c r="C169" s="5">
        <v>-2.4986898809999998</v>
      </c>
      <c r="D169" s="9">
        <v>3.1099999999999997E-5</v>
      </c>
      <c r="E169" s="5"/>
      <c r="F169" s="5" t="s">
        <v>2044</v>
      </c>
      <c r="G169" s="5"/>
      <c r="H169" s="5" t="s">
        <v>2045</v>
      </c>
      <c r="I169" s="5" t="s">
        <v>1869</v>
      </c>
      <c r="J169" s="5" t="s">
        <v>1869</v>
      </c>
      <c r="K169" s="5" t="s">
        <v>1871</v>
      </c>
      <c r="L169" s="5" t="s">
        <v>2046</v>
      </c>
      <c r="M169" s="5" t="s">
        <v>2047</v>
      </c>
      <c r="N169" s="5" t="s">
        <v>2048</v>
      </c>
      <c r="O169" s="5"/>
      <c r="P169" s="5" t="s">
        <v>2</v>
      </c>
      <c r="Q169" s="5" t="s">
        <v>2</v>
      </c>
    </row>
    <row r="170" spans="1:17" x14ac:dyDescent="0.2">
      <c r="A170" s="5" t="s">
        <v>350</v>
      </c>
      <c r="B170" s="5" t="s">
        <v>351</v>
      </c>
      <c r="C170" s="5">
        <v>-2.5082683979999998</v>
      </c>
      <c r="D170" s="5">
        <v>1.1361E-4</v>
      </c>
      <c r="E170" s="5"/>
      <c r="F170" s="5" t="s">
        <v>2906</v>
      </c>
      <c r="G170" s="5" t="s">
        <v>2907</v>
      </c>
      <c r="H170" s="5" t="s">
        <v>3287</v>
      </c>
      <c r="I170" s="5" t="s">
        <v>1869</v>
      </c>
      <c r="J170" s="5" t="s">
        <v>1869</v>
      </c>
      <c r="K170" s="5" t="s">
        <v>1871</v>
      </c>
      <c r="L170" s="5" t="s">
        <v>2099</v>
      </c>
      <c r="M170" s="5" t="s">
        <v>2100</v>
      </c>
      <c r="N170" s="5" t="s">
        <v>1874</v>
      </c>
      <c r="O170" s="5"/>
      <c r="P170" s="5" t="s">
        <v>2</v>
      </c>
      <c r="Q170" s="5" t="s">
        <v>5</v>
      </c>
    </row>
    <row r="171" spans="1:17" x14ac:dyDescent="0.2">
      <c r="A171" s="5" t="s">
        <v>535</v>
      </c>
      <c r="B171" s="5" t="s">
        <v>4509</v>
      </c>
      <c r="C171" s="5">
        <v>-2.5117553130000001</v>
      </c>
      <c r="D171" s="5">
        <v>2.0122529999999999E-3</v>
      </c>
      <c r="E171" s="5"/>
      <c r="F171" s="5" t="s">
        <v>3685</v>
      </c>
      <c r="G171" s="5"/>
      <c r="H171" s="5" t="s">
        <v>4510</v>
      </c>
      <c r="I171" s="5" t="s">
        <v>1869</v>
      </c>
      <c r="J171" s="5" t="s">
        <v>1869</v>
      </c>
      <c r="K171" s="5" t="s">
        <v>1871</v>
      </c>
      <c r="L171" s="5" t="s">
        <v>3687</v>
      </c>
      <c r="M171" s="5" t="s">
        <v>4511</v>
      </c>
      <c r="N171" s="5" t="s">
        <v>1880</v>
      </c>
      <c r="O171" s="5"/>
      <c r="P171" s="5" t="s">
        <v>2</v>
      </c>
      <c r="Q171" s="5" t="s">
        <v>2</v>
      </c>
    </row>
    <row r="172" spans="1:17" x14ac:dyDescent="0.2">
      <c r="A172" s="5" t="s">
        <v>4600</v>
      </c>
      <c r="B172" s="5" t="s">
        <v>4594</v>
      </c>
      <c r="C172" s="5">
        <v>-2.531273036</v>
      </c>
      <c r="D172" s="9">
        <v>6.2499999999999997E-8</v>
      </c>
      <c r="E172" s="5"/>
      <c r="F172" s="5" t="s">
        <v>4595</v>
      </c>
      <c r="G172" s="5" t="s">
        <v>4596</v>
      </c>
      <c r="H172" s="5" t="s">
        <v>4597</v>
      </c>
      <c r="I172" s="5" t="s">
        <v>1869</v>
      </c>
      <c r="J172" s="5" t="s">
        <v>1869</v>
      </c>
      <c r="K172" s="5" t="s">
        <v>1871</v>
      </c>
      <c r="L172" s="5" t="s">
        <v>4598</v>
      </c>
      <c r="M172" s="5" t="s">
        <v>4599</v>
      </c>
      <c r="N172" s="5" t="s">
        <v>1862</v>
      </c>
      <c r="O172" s="5"/>
      <c r="P172" s="5" t="s">
        <v>2</v>
      </c>
      <c r="Q172" s="5" t="s">
        <v>2</v>
      </c>
    </row>
    <row r="173" spans="1:17" x14ac:dyDescent="0.2">
      <c r="A173" s="5" t="s">
        <v>1770</v>
      </c>
      <c r="B173" s="5" t="s">
        <v>1771</v>
      </c>
      <c r="C173" s="5">
        <v>-2.5395436810000001</v>
      </c>
      <c r="D173" s="9">
        <v>3.2299999999999998E-8</v>
      </c>
      <c r="E173" s="5"/>
      <c r="F173" s="5" t="s">
        <v>2948</v>
      </c>
      <c r="G173" s="5" t="s">
        <v>2949</v>
      </c>
      <c r="H173" s="5" t="s">
        <v>2950</v>
      </c>
      <c r="I173" s="5" t="s">
        <v>1869</v>
      </c>
      <c r="J173" s="5" t="s">
        <v>1869</v>
      </c>
      <c r="K173" s="5" t="s">
        <v>1871</v>
      </c>
      <c r="L173" s="5" t="s">
        <v>1872</v>
      </c>
      <c r="M173" s="5" t="s">
        <v>1873</v>
      </c>
      <c r="N173" s="5" t="s">
        <v>1874</v>
      </c>
      <c r="O173" s="5"/>
      <c r="P173" s="5" t="s">
        <v>2</v>
      </c>
      <c r="Q173" s="5" t="s">
        <v>5</v>
      </c>
    </row>
    <row r="174" spans="1:17" x14ac:dyDescent="0.2">
      <c r="A174" s="5" t="s">
        <v>929</v>
      </c>
      <c r="B174" s="5" t="s">
        <v>4765</v>
      </c>
      <c r="C174" s="5">
        <v>-2.558559453</v>
      </c>
      <c r="D174" s="9">
        <v>3.36E-6</v>
      </c>
      <c r="E174" s="5"/>
      <c r="F174" s="5" t="s">
        <v>4010</v>
      </c>
      <c r="G174" s="5" t="s">
        <v>1876</v>
      </c>
      <c r="H174" s="5" t="s">
        <v>4766</v>
      </c>
      <c r="I174" s="5" t="s">
        <v>1869</v>
      </c>
      <c r="J174" s="5" t="s">
        <v>1869</v>
      </c>
      <c r="K174" s="5" t="s">
        <v>1871</v>
      </c>
      <c r="L174" s="5" t="s">
        <v>4013</v>
      </c>
      <c r="M174" s="5" t="s">
        <v>4767</v>
      </c>
      <c r="N174" s="5" t="s">
        <v>1880</v>
      </c>
      <c r="O174" s="5"/>
      <c r="P174" s="5" t="s">
        <v>2</v>
      </c>
      <c r="Q174" s="5" t="s">
        <v>2</v>
      </c>
    </row>
    <row r="175" spans="1:17" x14ac:dyDescent="0.2">
      <c r="A175" s="5" t="s">
        <v>1051</v>
      </c>
      <c r="B175" s="5" t="s">
        <v>4691</v>
      </c>
      <c r="C175" s="5">
        <v>-2.5613069730000002</v>
      </c>
      <c r="D175" s="5">
        <v>2.1851600000000001E-4</v>
      </c>
      <c r="E175" s="5"/>
      <c r="F175" s="5" t="s">
        <v>1899</v>
      </c>
      <c r="G175" s="5"/>
      <c r="H175" s="5"/>
      <c r="I175" s="5" t="s">
        <v>1869</v>
      </c>
      <c r="J175" s="5" t="s">
        <v>1869</v>
      </c>
      <c r="K175" s="5" t="s">
        <v>1871</v>
      </c>
      <c r="L175" s="5" t="s">
        <v>2634</v>
      </c>
      <c r="M175" s="5" t="s">
        <v>2232</v>
      </c>
      <c r="N175" s="5" t="s">
        <v>1883</v>
      </c>
      <c r="O175" s="5"/>
      <c r="P175" s="5" t="s">
        <v>2</v>
      </c>
      <c r="Q175" s="5" t="s">
        <v>2</v>
      </c>
    </row>
    <row r="176" spans="1:17" x14ac:dyDescent="0.2">
      <c r="A176" s="5" t="s">
        <v>1333</v>
      </c>
      <c r="B176" s="5" t="s">
        <v>1334</v>
      </c>
      <c r="C176" s="5">
        <v>-2.587967758</v>
      </c>
      <c r="D176" s="9">
        <v>3.7200000000000003E-5</v>
      </c>
      <c r="E176" s="5"/>
      <c r="F176" s="5" t="s">
        <v>2975</v>
      </c>
      <c r="G176" s="5"/>
      <c r="H176" s="5" t="s">
        <v>2976</v>
      </c>
      <c r="I176" s="5" t="s">
        <v>1869</v>
      </c>
      <c r="J176" s="5" t="s">
        <v>1869</v>
      </c>
      <c r="K176" s="5" t="s">
        <v>1871</v>
      </c>
      <c r="L176" s="5" t="s">
        <v>2977</v>
      </c>
      <c r="M176" s="5" t="s">
        <v>2978</v>
      </c>
      <c r="N176" s="5" t="s">
        <v>1880</v>
      </c>
      <c r="O176" s="5"/>
      <c r="P176" s="5" t="s">
        <v>2</v>
      </c>
      <c r="Q176" s="5" t="s">
        <v>5</v>
      </c>
    </row>
    <row r="177" spans="1:17" x14ac:dyDescent="0.2">
      <c r="A177" s="5" t="s">
        <v>4807</v>
      </c>
      <c r="B177" s="5" t="s">
        <v>4801</v>
      </c>
      <c r="C177" s="5">
        <v>-2.592157448</v>
      </c>
      <c r="D177" s="9">
        <v>8.1400000000000004E-9</v>
      </c>
      <c r="E177" s="5"/>
      <c r="F177" s="5" t="s">
        <v>4802</v>
      </c>
      <c r="G177" s="5" t="s">
        <v>4803</v>
      </c>
      <c r="H177" s="5" t="s">
        <v>4804</v>
      </c>
      <c r="I177" s="5" t="s">
        <v>1869</v>
      </c>
      <c r="J177" s="5" t="s">
        <v>1869</v>
      </c>
      <c r="K177" s="5" t="s">
        <v>1871</v>
      </c>
      <c r="L177" s="5" t="s">
        <v>4805</v>
      </c>
      <c r="M177" s="5" t="s">
        <v>4806</v>
      </c>
      <c r="N177" s="5" t="s">
        <v>1893</v>
      </c>
      <c r="O177" s="5"/>
      <c r="P177" s="5" t="s">
        <v>2</v>
      </c>
      <c r="Q177" s="5" t="s">
        <v>2</v>
      </c>
    </row>
    <row r="178" spans="1:17" x14ac:dyDescent="0.2">
      <c r="A178" s="5" t="s">
        <v>1476</v>
      </c>
      <c r="B178" s="5" t="s">
        <v>1477</v>
      </c>
      <c r="C178" s="5">
        <v>-2.601651645</v>
      </c>
      <c r="D178" s="9">
        <v>2.2800000000000002E-6</v>
      </c>
      <c r="E178" s="5"/>
      <c r="F178" s="5" t="s">
        <v>2590</v>
      </c>
      <c r="G178" s="5"/>
      <c r="H178" s="5"/>
      <c r="I178" s="5" t="s">
        <v>1869</v>
      </c>
      <c r="J178" s="5" t="s">
        <v>1869</v>
      </c>
      <c r="K178" s="5" t="s">
        <v>1871</v>
      </c>
      <c r="L178" s="5" t="s">
        <v>2591</v>
      </c>
      <c r="M178" s="5" t="s">
        <v>2592</v>
      </c>
      <c r="N178" s="5" t="s">
        <v>2593</v>
      </c>
      <c r="O178" s="5"/>
      <c r="P178" s="5" t="s">
        <v>2</v>
      </c>
      <c r="Q178" s="5" t="s">
        <v>5</v>
      </c>
    </row>
    <row r="179" spans="1:17" x14ac:dyDescent="0.2">
      <c r="A179" s="5" t="s">
        <v>4775</v>
      </c>
      <c r="B179" s="5" t="s">
        <v>4770</v>
      </c>
      <c r="C179" s="5">
        <v>-2.6427577879999999</v>
      </c>
      <c r="D179" s="9">
        <v>3.7200000000000003E-5</v>
      </c>
      <c r="E179" s="5"/>
      <c r="F179" s="5" t="s">
        <v>4771</v>
      </c>
      <c r="G179" s="5"/>
      <c r="H179" s="5" t="s">
        <v>4772</v>
      </c>
      <c r="I179" s="5" t="s">
        <v>1869</v>
      </c>
      <c r="J179" s="5" t="s">
        <v>1869</v>
      </c>
      <c r="K179" s="5" t="s">
        <v>1871</v>
      </c>
      <c r="L179" s="5" t="s">
        <v>4773</v>
      </c>
      <c r="M179" s="5" t="s">
        <v>4774</v>
      </c>
      <c r="N179" s="5" t="s">
        <v>1880</v>
      </c>
      <c r="O179" s="5"/>
      <c r="P179" s="5" t="s">
        <v>2</v>
      </c>
      <c r="Q179" s="5" t="s">
        <v>2</v>
      </c>
    </row>
    <row r="180" spans="1:17" x14ac:dyDescent="0.2">
      <c r="A180" s="5" t="s">
        <v>4568</v>
      </c>
      <c r="B180" s="5" t="s">
        <v>4566</v>
      </c>
      <c r="C180" s="5">
        <v>-2.6483934480000002</v>
      </c>
      <c r="D180" s="9">
        <v>1.15E-5</v>
      </c>
      <c r="E180" s="5"/>
      <c r="F180" s="5" t="s">
        <v>4562</v>
      </c>
      <c r="G180" s="5"/>
      <c r="H180" s="5" t="s">
        <v>4563</v>
      </c>
      <c r="I180" s="5" t="s">
        <v>1869</v>
      </c>
      <c r="J180" s="5" t="s">
        <v>1869</v>
      </c>
      <c r="K180" s="5" t="s">
        <v>1871</v>
      </c>
      <c r="L180" s="5" t="s">
        <v>4567</v>
      </c>
      <c r="M180" s="5" t="s">
        <v>3381</v>
      </c>
      <c r="N180" s="5" t="s">
        <v>1946</v>
      </c>
      <c r="O180" s="5"/>
      <c r="P180" s="5" t="s">
        <v>2</v>
      </c>
      <c r="Q180" s="5" t="s">
        <v>2</v>
      </c>
    </row>
    <row r="181" spans="1:17" x14ac:dyDescent="0.2">
      <c r="A181" s="5" t="s">
        <v>4634</v>
      </c>
      <c r="B181" s="5" t="s">
        <v>4628</v>
      </c>
      <c r="C181" s="5">
        <v>-2.6519387590000001</v>
      </c>
      <c r="D181" s="5">
        <v>5.6770939999999997E-3</v>
      </c>
      <c r="E181" s="5"/>
      <c r="F181" s="5" t="s">
        <v>4629</v>
      </c>
      <c r="G181" s="5" t="s">
        <v>4630</v>
      </c>
      <c r="H181" s="5" t="s">
        <v>4631</v>
      </c>
      <c r="I181" s="5" t="s">
        <v>1869</v>
      </c>
      <c r="J181" s="5" t="s">
        <v>1869</v>
      </c>
      <c r="K181" s="5" t="s">
        <v>1871</v>
      </c>
      <c r="L181" s="5" t="s">
        <v>4632</v>
      </c>
      <c r="M181" s="5" t="s">
        <v>4633</v>
      </c>
      <c r="N181" s="5" t="s">
        <v>1946</v>
      </c>
      <c r="O181" s="5"/>
      <c r="P181" s="5" t="s">
        <v>2</v>
      </c>
      <c r="Q181" s="5" t="s">
        <v>2</v>
      </c>
    </row>
    <row r="182" spans="1:17" x14ac:dyDescent="0.2">
      <c r="A182" s="5" t="s">
        <v>1198</v>
      </c>
      <c r="B182" s="5" t="s">
        <v>4769</v>
      </c>
      <c r="C182" s="5">
        <v>-2.6792173109999999</v>
      </c>
      <c r="D182" s="5">
        <v>2.65655E-4</v>
      </c>
      <c r="E182" s="5"/>
      <c r="F182" s="5" t="s">
        <v>3520</v>
      </c>
      <c r="G182" s="5"/>
      <c r="H182" s="5" t="s">
        <v>3521</v>
      </c>
      <c r="I182" s="5" t="s">
        <v>1869</v>
      </c>
      <c r="J182" s="5" t="s">
        <v>1869</v>
      </c>
      <c r="K182" s="5" t="s">
        <v>1871</v>
      </c>
      <c r="L182" s="5" t="s">
        <v>3522</v>
      </c>
      <c r="M182" s="5" t="s">
        <v>3523</v>
      </c>
      <c r="N182" s="5" t="s">
        <v>1970</v>
      </c>
      <c r="O182" s="5"/>
      <c r="P182" s="5" t="s">
        <v>2</v>
      </c>
      <c r="Q182" s="5" t="s">
        <v>2</v>
      </c>
    </row>
    <row r="183" spans="1:17" x14ac:dyDescent="0.2">
      <c r="A183" s="5" t="s">
        <v>4501</v>
      </c>
      <c r="B183" s="5" t="s">
        <v>4496</v>
      </c>
      <c r="C183" s="5">
        <v>-2.6812810169999999</v>
      </c>
      <c r="D183" s="5">
        <v>1.8152260000000001E-3</v>
      </c>
      <c r="E183" s="5"/>
      <c r="F183" s="5" t="s">
        <v>4497</v>
      </c>
      <c r="G183" s="5"/>
      <c r="H183" s="5" t="s">
        <v>4498</v>
      </c>
      <c r="I183" s="5" t="s">
        <v>1869</v>
      </c>
      <c r="J183" s="5" t="s">
        <v>1869</v>
      </c>
      <c r="K183" s="5" t="s">
        <v>1871</v>
      </c>
      <c r="L183" s="5" t="s">
        <v>4499</v>
      </c>
      <c r="M183" s="5" t="s">
        <v>4500</v>
      </c>
      <c r="N183" s="5" t="s">
        <v>1880</v>
      </c>
      <c r="O183" s="5"/>
      <c r="P183" s="5" t="s">
        <v>2</v>
      </c>
      <c r="Q183" s="5" t="s">
        <v>2</v>
      </c>
    </row>
    <row r="184" spans="1:17" x14ac:dyDescent="0.2">
      <c r="A184" s="5" t="s">
        <v>16</v>
      </c>
      <c r="B184" s="5" t="s">
        <v>17</v>
      </c>
      <c r="C184" s="5">
        <v>-2.6997053069999999</v>
      </c>
      <c r="D184" s="9">
        <v>9.3500000000000003E-6</v>
      </c>
      <c r="E184" s="5"/>
      <c r="F184" s="5" t="s">
        <v>3020</v>
      </c>
      <c r="G184" s="5" t="s">
        <v>3021</v>
      </c>
      <c r="H184" s="5" t="s">
        <v>3022</v>
      </c>
      <c r="I184" s="5" t="s">
        <v>1869</v>
      </c>
      <c r="J184" s="5" t="s">
        <v>1869</v>
      </c>
      <c r="K184" s="5" t="s">
        <v>1871</v>
      </c>
      <c r="L184" s="5" t="s">
        <v>3023</v>
      </c>
      <c r="M184" s="5" t="s">
        <v>3024</v>
      </c>
      <c r="N184" s="5" t="s">
        <v>2097</v>
      </c>
      <c r="O184" s="5"/>
      <c r="P184" s="5" t="s">
        <v>2</v>
      </c>
      <c r="Q184" s="5" t="s">
        <v>5</v>
      </c>
    </row>
    <row r="185" spans="1:17" x14ac:dyDescent="0.2">
      <c r="A185" s="5" t="s">
        <v>1523</v>
      </c>
      <c r="B185" s="5" t="s">
        <v>1524</v>
      </c>
      <c r="C185" s="5">
        <v>-2.7110497609999999</v>
      </c>
      <c r="D185" s="5">
        <v>1.3502760000000001E-3</v>
      </c>
      <c r="E185" s="5"/>
      <c r="F185" s="5" t="s">
        <v>2419</v>
      </c>
      <c r="G185" s="5"/>
      <c r="H185" s="5"/>
      <c r="I185" s="5" t="s">
        <v>1869</v>
      </c>
      <c r="J185" s="5" t="s">
        <v>1869</v>
      </c>
      <c r="K185" s="5" t="s">
        <v>1871</v>
      </c>
      <c r="L185" s="5" t="s">
        <v>2420</v>
      </c>
      <c r="M185" s="5" t="s">
        <v>2421</v>
      </c>
      <c r="N185" s="5" t="s">
        <v>1986</v>
      </c>
      <c r="O185" s="5"/>
      <c r="P185" s="5" t="s">
        <v>2</v>
      </c>
      <c r="Q185" s="5" t="s">
        <v>5</v>
      </c>
    </row>
    <row r="186" spans="1:17" x14ac:dyDescent="0.2">
      <c r="A186" s="5" t="s">
        <v>483</v>
      </c>
      <c r="B186" s="5" t="s">
        <v>485</v>
      </c>
      <c r="C186" s="5">
        <v>-2.7210634279999999</v>
      </c>
      <c r="D186" s="9">
        <v>1.63E-5</v>
      </c>
      <c r="E186" s="5"/>
      <c r="F186" s="5" t="s">
        <v>2714</v>
      </c>
      <c r="G186" s="5" t="s">
        <v>2715</v>
      </c>
      <c r="H186" s="5" t="s">
        <v>2716</v>
      </c>
      <c r="I186" s="5" t="s">
        <v>1869</v>
      </c>
      <c r="J186" s="5" t="s">
        <v>1869</v>
      </c>
      <c r="K186" s="5" t="s">
        <v>1871</v>
      </c>
      <c r="L186" s="5" t="s">
        <v>2717</v>
      </c>
      <c r="M186" s="5" t="s">
        <v>2718</v>
      </c>
      <c r="N186" s="5" t="s">
        <v>1862</v>
      </c>
      <c r="O186" s="5"/>
      <c r="P186" s="5" t="s">
        <v>2</v>
      </c>
      <c r="Q186" s="5" t="s">
        <v>5</v>
      </c>
    </row>
    <row r="187" spans="1:17" x14ac:dyDescent="0.2">
      <c r="A187" s="5" t="s">
        <v>4545</v>
      </c>
      <c r="B187" s="5" t="s">
        <v>4539</v>
      </c>
      <c r="C187" s="5">
        <v>-2.7477697430000001</v>
      </c>
      <c r="D187" s="9">
        <v>3.26E-5</v>
      </c>
      <c r="E187" s="5"/>
      <c r="F187" s="5" t="s">
        <v>4540</v>
      </c>
      <c r="G187" s="5" t="s">
        <v>4541</v>
      </c>
      <c r="H187" s="5" t="s">
        <v>4542</v>
      </c>
      <c r="I187" s="5" t="s">
        <v>1869</v>
      </c>
      <c r="J187" s="5" t="s">
        <v>1869</v>
      </c>
      <c r="K187" s="5" t="s">
        <v>1871</v>
      </c>
      <c r="L187" s="5" t="s">
        <v>4543</v>
      </c>
      <c r="M187" s="5" t="s">
        <v>4544</v>
      </c>
      <c r="N187" s="5" t="s">
        <v>1862</v>
      </c>
      <c r="O187" s="5"/>
      <c r="P187" s="5" t="s">
        <v>2</v>
      </c>
      <c r="Q187" s="5" t="s">
        <v>2</v>
      </c>
    </row>
    <row r="188" spans="1:17" x14ac:dyDescent="0.2">
      <c r="A188" s="5" t="s">
        <v>4722</v>
      </c>
      <c r="B188" s="5" t="s">
        <v>4721</v>
      </c>
      <c r="C188" s="5">
        <v>-2.7538774899999998</v>
      </c>
      <c r="D188" s="5">
        <v>1.99032E-4</v>
      </c>
      <c r="E188" s="5"/>
      <c r="F188" s="5" t="s">
        <v>1899</v>
      </c>
      <c r="G188" s="5"/>
      <c r="H188" s="5"/>
      <c r="I188" s="5" t="s">
        <v>1869</v>
      </c>
      <c r="J188" s="5" t="s">
        <v>1869</v>
      </c>
      <c r="K188" s="5" t="s">
        <v>1869</v>
      </c>
      <c r="L188" s="5"/>
      <c r="M188" s="5"/>
      <c r="N188" s="5"/>
      <c r="O188" s="5"/>
      <c r="P188" s="5" t="s">
        <v>2</v>
      </c>
      <c r="Q188" s="5" t="s">
        <v>2</v>
      </c>
    </row>
    <row r="189" spans="1:17" x14ac:dyDescent="0.2">
      <c r="A189" s="5" t="s">
        <v>4451</v>
      </c>
      <c r="B189" s="5" t="s">
        <v>4450</v>
      </c>
      <c r="C189" s="5">
        <v>-2.7586437680000002</v>
      </c>
      <c r="D189" s="9">
        <v>2.3499999999999999E-5</v>
      </c>
      <c r="E189" s="5"/>
      <c r="F189" s="5" t="s">
        <v>2201</v>
      </c>
      <c r="G189" s="5"/>
      <c r="H189" s="5"/>
      <c r="I189" s="5" t="s">
        <v>1869</v>
      </c>
      <c r="J189" s="5" t="s">
        <v>1869</v>
      </c>
      <c r="K189" s="5" t="s">
        <v>1890</v>
      </c>
      <c r="L189" s="5"/>
      <c r="M189" s="5"/>
      <c r="N189" s="5"/>
      <c r="O189" s="5"/>
      <c r="P189" s="5" t="s">
        <v>2</v>
      </c>
      <c r="Q189" s="5" t="s">
        <v>2</v>
      </c>
    </row>
    <row r="190" spans="1:17" x14ac:dyDescent="0.2">
      <c r="A190" s="5" t="s">
        <v>735</v>
      </c>
      <c r="B190" s="5" t="s">
        <v>4653</v>
      </c>
      <c r="C190" s="5">
        <v>-2.7613759729999998</v>
      </c>
      <c r="D190" s="5">
        <v>3.658597E-3</v>
      </c>
      <c r="E190" s="5"/>
      <c r="F190" s="5" t="s">
        <v>2484</v>
      </c>
      <c r="G190" s="5"/>
      <c r="H190" s="5" t="s">
        <v>2485</v>
      </c>
      <c r="I190" s="5" t="s">
        <v>1869</v>
      </c>
      <c r="J190" s="5" t="s">
        <v>1869</v>
      </c>
      <c r="K190" s="5" t="s">
        <v>1871</v>
      </c>
      <c r="L190" s="5" t="s">
        <v>2486</v>
      </c>
      <c r="M190" s="5" t="s">
        <v>2487</v>
      </c>
      <c r="N190" s="5" t="s">
        <v>1946</v>
      </c>
      <c r="O190" s="5"/>
      <c r="P190" s="5" t="s">
        <v>2</v>
      </c>
      <c r="Q190" s="5" t="s">
        <v>5</v>
      </c>
    </row>
    <row r="191" spans="1:17" x14ac:dyDescent="0.2">
      <c r="A191" s="5" t="s">
        <v>544</v>
      </c>
      <c r="B191" s="5" t="s">
        <v>545</v>
      </c>
      <c r="C191" s="5">
        <v>-2.7806024069999999</v>
      </c>
      <c r="D191" s="9">
        <v>2.62E-5</v>
      </c>
      <c r="E191" s="5"/>
      <c r="F191" s="5" t="s">
        <v>3083</v>
      </c>
      <c r="G191" s="5"/>
      <c r="H191" s="5" t="s">
        <v>3084</v>
      </c>
      <c r="I191" s="5" t="s">
        <v>1869</v>
      </c>
      <c r="J191" s="5" t="s">
        <v>1869</v>
      </c>
      <c r="K191" s="5" t="s">
        <v>1871</v>
      </c>
      <c r="L191" s="5" t="s">
        <v>3085</v>
      </c>
      <c r="M191" s="5" t="s">
        <v>3086</v>
      </c>
      <c r="N191" s="5" t="s">
        <v>1880</v>
      </c>
      <c r="O191" s="5"/>
      <c r="P191" s="5" t="s">
        <v>2</v>
      </c>
      <c r="Q191" s="5" t="s">
        <v>5</v>
      </c>
    </row>
    <row r="192" spans="1:17" x14ac:dyDescent="0.2">
      <c r="A192" s="5" t="s">
        <v>256</v>
      </c>
      <c r="B192" s="5" t="s">
        <v>258</v>
      </c>
      <c r="C192" s="5">
        <v>-2.8020910890000001</v>
      </c>
      <c r="D192" s="9">
        <v>3.36E-6</v>
      </c>
      <c r="E192" s="5"/>
      <c r="F192" s="5" t="s">
        <v>3324</v>
      </c>
      <c r="G192" s="5"/>
      <c r="H192" s="5" t="s">
        <v>3325</v>
      </c>
      <c r="I192" s="5" t="s">
        <v>1869</v>
      </c>
      <c r="J192" s="5" t="s">
        <v>1869</v>
      </c>
      <c r="K192" s="5" t="s">
        <v>1871</v>
      </c>
      <c r="L192" s="5" t="s">
        <v>2627</v>
      </c>
      <c r="M192" s="5" t="s">
        <v>2628</v>
      </c>
      <c r="N192" s="5" t="s">
        <v>2048</v>
      </c>
      <c r="O192" s="5"/>
      <c r="P192" s="5" t="s">
        <v>2</v>
      </c>
      <c r="Q192" s="5" t="s">
        <v>5</v>
      </c>
    </row>
    <row r="193" spans="1:17" x14ac:dyDescent="0.2">
      <c r="A193" s="5" t="s">
        <v>4627</v>
      </c>
      <c r="B193" s="5" t="s">
        <v>4626</v>
      </c>
      <c r="C193" s="5">
        <v>-2.8200630250000001</v>
      </c>
      <c r="D193" s="5">
        <v>1.80364E-4</v>
      </c>
      <c r="E193" s="5"/>
      <c r="F193" s="5" t="s">
        <v>2906</v>
      </c>
      <c r="G193" s="5" t="s">
        <v>2907</v>
      </c>
      <c r="H193" s="5" t="s">
        <v>3287</v>
      </c>
      <c r="I193" s="5" t="s">
        <v>1869</v>
      </c>
      <c r="J193" s="5" t="s">
        <v>1869</v>
      </c>
      <c r="K193" s="5" t="s">
        <v>1871</v>
      </c>
      <c r="L193" s="5" t="s">
        <v>2099</v>
      </c>
      <c r="M193" s="5" t="s">
        <v>2100</v>
      </c>
      <c r="N193" s="5" t="s">
        <v>1874</v>
      </c>
      <c r="O193" s="5"/>
      <c r="P193" s="5" t="s">
        <v>2</v>
      </c>
      <c r="Q193" s="5" t="s">
        <v>2</v>
      </c>
    </row>
    <row r="194" spans="1:17" x14ac:dyDescent="0.2">
      <c r="A194" s="5" t="s">
        <v>798</v>
      </c>
      <c r="B194" s="5" t="s">
        <v>4624</v>
      </c>
      <c r="C194" s="5">
        <v>-2.831977637</v>
      </c>
      <c r="D194" s="5">
        <v>1.62681E-4</v>
      </c>
      <c r="E194" s="5"/>
      <c r="F194" s="5" t="s">
        <v>4625</v>
      </c>
      <c r="G194" s="5" t="s">
        <v>2369</v>
      </c>
      <c r="H194" s="5" t="s">
        <v>2370</v>
      </c>
      <c r="I194" s="5" t="s">
        <v>1869</v>
      </c>
      <c r="J194" s="5" t="s">
        <v>1869</v>
      </c>
      <c r="K194" s="5" t="s">
        <v>1871</v>
      </c>
      <c r="L194" s="5" t="s">
        <v>2371</v>
      </c>
      <c r="M194" s="5" t="s">
        <v>2372</v>
      </c>
      <c r="N194" s="5" t="s">
        <v>1874</v>
      </c>
      <c r="O194" s="5"/>
      <c r="P194" s="5" t="s">
        <v>2</v>
      </c>
      <c r="Q194" s="5" t="s">
        <v>2</v>
      </c>
    </row>
    <row r="195" spans="1:17" x14ac:dyDescent="0.2">
      <c r="A195" s="5" t="s">
        <v>4384</v>
      </c>
      <c r="B195" s="5" t="s">
        <v>4660</v>
      </c>
      <c r="C195" s="5">
        <v>-2.8446414990000002</v>
      </c>
      <c r="D195" s="9">
        <v>3.4E-5</v>
      </c>
      <c r="E195" s="5"/>
      <c r="F195" s="5" t="s">
        <v>2323</v>
      </c>
      <c r="G195" s="5"/>
      <c r="H195" s="5" t="s">
        <v>4381</v>
      </c>
      <c r="I195" s="5" t="s">
        <v>1869</v>
      </c>
      <c r="J195" s="5" t="s">
        <v>1869</v>
      </c>
      <c r="K195" s="5" t="s">
        <v>1871</v>
      </c>
      <c r="L195" s="5" t="s">
        <v>4382</v>
      </c>
      <c r="M195" s="5" t="s">
        <v>4383</v>
      </c>
      <c r="N195" s="5" t="s">
        <v>1893</v>
      </c>
      <c r="O195" s="5"/>
      <c r="P195" s="5" t="s">
        <v>5</v>
      </c>
      <c r="Q195" s="5" t="s">
        <v>2</v>
      </c>
    </row>
    <row r="196" spans="1:17" x14ac:dyDescent="0.2">
      <c r="A196" s="5" t="s">
        <v>261</v>
      </c>
      <c r="B196" s="5" t="s">
        <v>262</v>
      </c>
      <c r="C196" s="5">
        <v>-2.850115229</v>
      </c>
      <c r="D196" s="5">
        <v>1.06754E-4</v>
      </c>
      <c r="E196" s="5"/>
      <c r="F196" s="5" t="s">
        <v>3044</v>
      </c>
      <c r="G196" s="5"/>
      <c r="H196" s="5"/>
      <c r="I196" s="5" t="s">
        <v>1869</v>
      </c>
      <c r="J196" s="5" t="s">
        <v>1869</v>
      </c>
      <c r="K196" s="5" t="s">
        <v>1871</v>
      </c>
      <c r="L196" s="5" t="s">
        <v>3045</v>
      </c>
      <c r="M196" s="5" t="s">
        <v>3046</v>
      </c>
      <c r="N196" s="5" t="s">
        <v>1893</v>
      </c>
      <c r="O196" s="5"/>
      <c r="P196" s="5" t="s">
        <v>2</v>
      </c>
      <c r="Q196" s="5" t="s">
        <v>5</v>
      </c>
    </row>
    <row r="197" spans="1:17" x14ac:dyDescent="0.2">
      <c r="A197" s="5" t="s">
        <v>4523</v>
      </c>
      <c r="B197" s="5" t="s">
        <v>4518</v>
      </c>
      <c r="C197" s="5">
        <v>-2.9048068329999999</v>
      </c>
      <c r="D197" s="9">
        <v>1.43E-5</v>
      </c>
      <c r="E197" s="5"/>
      <c r="F197" s="5" t="s">
        <v>4519</v>
      </c>
      <c r="G197" s="5"/>
      <c r="H197" s="5" t="s">
        <v>4520</v>
      </c>
      <c r="I197" s="5" t="s">
        <v>1869</v>
      </c>
      <c r="J197" s="5" t="s">
        <v>1869</v>
      </c>
      <c r="K197" s="5" t="s">
        <v>1871</v>
      </c>
      <c r="L197" s="5" t="s">
        <v>4521</v>
      </c>
      <c r="M197" s="5" t="s">
        <v>4522</v>
      </c>
      <c r="N197" s="5" t="s">
        <v>1880</v>
      </c>
      <c r="O197" s="5"/>
      <c r="P197" s="5" t="s">
        <v>2</v>
      </c>
      <c r="Q197" s="5" t="s">
        <v>2</v>
      </c>
    </row>
    <row r="198" spans="1:17" x14ac:dyDescent="0.2">
      <c r="A198" s="5" t="s">
        <v>1484</v>
      </c>
      <c r="B198" s="5" t="s">
        <v>4702</v>
      </c>
      <c r="C198" s="5">
        <v>-2.9127708839999999</v>
      </c>
      <c r="D198" s="5">
        <v>3.1268300000000001E-4</v>
      </c>
      <c r="E198" s="5"/>
      <c r="F198" s="5" t="s">
        <v>2725</v>
      </c>
      <c r="G198" s="5"/>
      <c r="H198" s="5"/>
      <c r="I198" s="5" t="s">
        <v>1869</v>
      </c>
      <c r="J198" s="5" t="s">
        <v>1869</v>
      </c>
      <c r="K198" s="5" t="s">
        <v>1871</v>
      </c>
      <c r="L198" s="5" t="s">
        <v>2176</v>
      </c>
      <c r="M198" s="5" t="s">
        <v>2177</v>
      </c>
      <c r="N198" s="5" t="s">
        <v>1874</v>
      </c>
      <c r="O198" s="5"/>
      <c r="P198" s="5" t="s">
        <v>5</v>
      </c>
      <c r="Q198" s="5" t="s">
        <v>2</v>
      </c>
    </row>
    <row r="199" spans="1:17" x14ac:dyDescent="0.2">
      <c r="A199" s="5" t="s">
        <v>94</v>
      </c>
      <c r="B199" s="5" t="s">
        <v>96</v>
      </c>
      <c r="C199" s="5">
        <v>-2.9220334860000001</v>
      </c>
      <c r="D199" s="9">
        <v>2.3199999999999999E-8</v>
      </c>
      <c r="E199" s="5"/>
      <c r="F199" s="5" t="s">
        <v>2331</v>
      </c>
      <c r="G199" s="5"/>
      <c r="H199" s="5" t="s">
        <v>3110</v>
      </c>
      <c r="I199" s="5" t="s">
        <v>1869</v>
      </c>
      <c r="J199" s="5" t="s">
        <v>1869</v>
      </c>
      <c r="K199" s="5" t="s">
        <v>1871</v>
      </c>
      <c r="L199" s="5" t="s">
        <v>3111</v>
      </c>
      <c r="M199" s="5" t="s">
        <v>3112</v>
      </c>
      <c r="N199" s="5" t="s">
        <v>1893</v>
      </c>
      <c r="O199" s="5"/>
      <c r="P199" s="5" t="s">
        <v>5</v>
      </c>
      <c r="Q199" s="5" t="s">
        <v>5</v>
      </c>
    </row>
    <row r="200" spans="1:17" x14ac:dyDescent="0.2">
      <c r="A200" s="5" t="s">
        <v>4800</v>
      </c>
      <c r="B200" s="5" t="s">
        <v>4798</v>
      </c>
      <c r="C200" s="5">
        <v>-2.9545108660000001</v>
      </c>
      <c r="D200" s="9">
        <v>2.7500000000000001E-5</v>
      </c>
      <c r="E200" s="5"/>
      <c r="F200" s="5" t="s">
        <v>4002</v>
      </c>
      <c r="G200" s="5"/>
      <c r="H200" s="5"/>
      <c r="I200" s="5" t="s">
        <v>1869</v>
      </c>
      <c r="J200" s="5" t="s">
        <v>1869</v>
      </c>
      <c r="K200" s="5" t="s">
        <v>1871</v>
      </c>
      <c r="L200" s="5" t="s">
        <v>4003</v>
      </c>
      <c r="M200" s="5" t="s">
        <v>4799</v>
      </c>
      <c r="N200" s="5" t="s">
        <v>1954</v>
      </c>
      <c r="O200" s="5"/>
      <c r="P200" s="5" t="s">
        <v>2</v>
      </c>
      <c r="Q200" s="5" t="s">
        <v>2</v>
      </c>
    </row>
    <row r="201" spans="1:17" x14ac:dyDescent="0.2">
      <c r="A201" s="5" t="s">
        <v>4787</v>
      </c>
      <c r="B201" s="5" t="s">
        <v>4781</v>
      </c>
      <c r="C201" s="5">
        <v>-2.9623525000000002</v>
      </c>
      <c r="D201" s="9">
        <v>6.4499999999999997E-7</v>
      </c>
      <c r="E201" s="5"/>
      <c r="F201" s="5" t="s">
        <v>4782</v>
      </c>
      <c r="G201" s="5" t="s">
        <v>4783</v>
      </c>
      <c r="H201" s="5" t="s">
        <v>4784</v>
      </c>
      <c r="I201" s="5" t="s">
        <v>1869</v>
      </c>
      <c r="J201" s="5" t="s">
        <v>1869</v>
      </c>
      <c r="K201" s="5" t="s">
        <v>1871</v>
      </c>
      <c r="L201" s="5" t="s">
        <v>4785</v>
      </c>
      <c r="M201" s="5" t="s">
        <v>4786</v>
      </c>
      <c r="N201" s="5" t="s">
        <v>1880</v>
      </c>
      <c r="O201" s="5"/>
      <c r="P201" s="5" t="s">
        <v>2</v>
      </c>
      <c r="Q201" s="5" t="s">
        <v>2</v>
      </c>
    </row>
    <row r="202" spans="1:17" x14ac:dyDescent="0.2">
      <c r="A202" s="5" t="s">
        <v>4565</v>
      </c>
      <c r="B202" s="5" t="s">
        <v>4561</v>
      </c>
      <c r="C202" s="5">
        <v>-3.0081008570000001</v>
      </c>
      <c r="D202" s="9">
        <v>1.6399999999999999E-5</v>
      </c>
      <c r="E202" s="5"/>
      <c r="F202" s="5" t="s">
        <v>4562</v>
      </c>
      <c r="G202" s="5"/>
      <c r="H202" s="5" t="s">
        <v>4563</v>
      </c>
      <c r="I202" s="5" t="s">
        <v>1869</v>
      </c>
      <c r="J202" s="5" t="s">
        <v>1869</v>
      </c>
      <c r="K202" s="5" t="s">
        <v>1871</v>
      </c>
      <c r="L202" s="5" t="s">
        <v>4564</v>
      </c>
      <c r="M202" s="5" t="s">
        <v>3381</v>
      </c>
      <c r="N202" s="5" t="s">
        <v>1946</v>
      </c>
      <c r="O202" s="5"/>
      <c r="P202" s="5" t="s">
        <v>2</v>
      </c>
      <c r="Q202" s="5" t="s">
        <v>2</v>
      </c>
    </row>
    <row r="203" spans="1:17" x14ac:dyDescent="0.2">
      <c r="A203" s="5" t="s">
        <v>1203</v>
      </c>
      <c r="B203" s="5" t="s">
        <v>4690</v>
      </c>
      <c r="C203" s="5">
        <v>-3.0974581919999999</v>
      </c>
      <c r="D203" s="9">
        <v>2.5899999999999999E-5</v>
      </c>
      <c r="E203" s="5"/>
      <c r="F203" s="5" t="s">
        <v>2631</v>
      </c>
      <c r="G203" s="5"/>
      <c r="H203" s="5" t="s">
        <v>2633</v>
      </c>
      <c r="I203" s="5" t="s">
        <v>1869</v>
      </c>
      <c r="J203" s="5" t="s">
        <v>1869</v>
      </c>
      <c r="K203" s="5" t="s">
        <v>1890</v>
      </c>
      <c r="L203" s="5"/>
      <c r="M203" s="5"/>
      <c r="N203" s="5"/>
      <c r="O203" s="5"/>
      <c r="P203" s="5" t="s">
        <v>2</v>
      </c>
      <c r="Q203" s="5" t="s">
        <v>2</v>
      </c>
    </row>
    <row r="204" spans="1:17" x14ac:dyDescent="0.2">
      <c r="A204" s="5" t="s">
        <v>1057</v>
      </c>
      <c r="B204" s="5" t="s">
        <v>4654</v>
      </c>
      <c r="C204" s="5">
        <v>-3.1060734810000001</v>
      </c>
      <c r="D204" s="9">
        <v>1.0100000000000001E-6</v>
      </c>
      <c r="E204" s="5"/>
      <c r="F204" s="5" t="s">
        <v>4655</v>
      </c>
      <c r="G204" s="5" t="s">
        <v>2898</v>
      </c>
      <c r="H204" s="5" t="s">
        <v>2899</v>
      </c>
      <c r="I204" s="5" t="s">
        <v>1869</v>
      </c>
      <c r="J204" s="5" t="s">
        <v>1869</v>
      </c>
      <c r="K204" s="5" t="s">
        <v>1871</v>
      </c>
      <c r="L204" s="5" t="s">
        <v>1921</v>
      </c>
      <c r="M204" s="5" t="s">
        <v>1922</v>
      </c>
      <c r="N204" s="5" t="s">
        <v>1923</v>
      </c>
      <c r="O204" s="5"/>
      <c r="P204" s="5" t="s">
        <v>2</v>
      </c>
      <c r="Q204" s="5" t="s">
        <v>5</v>
      </c>
    </row>
    <row r="205" spans="1:17" x14ac:dyDescent="0.2">
      <c r="A205" s="5" t="s">
        <v>411</v>
      </c>
      <c r="B205" s="5" t="s">
        <v>4502</v>
      </c>
      <c r="C205" s="5">
        <v>-3.1372150150000002</v>
      </c>
      <c r="D205" s="9">
        <v>8.7600000000000008E-6</v>
      </c>
      <c r="E205" s="5"/>
      <c r="F205" s="5" t="s">
        <v>3795</v>
      </c>
      <c r="G205" s="5" t="s">
        <v>4503</v>
      </c>
      <c r="H205" s="5" t="s">
        <v>4504</v>
      </c>
      <c r="I205" s="5" t="s">
        <v>1869</v>
      </c>
      <c r="J205" s="5" t="s">
        <v>1869</v>
      </c>
      <c r="K205" s="5" t="s">
        <v>1871</v>
      </c>
      <c r="L205" s="5" t="s">
        <v>3798</v>
      </c>
      <c r="M205" s="5" t="s">
        <v>4505</v>
      </c>
      <c r="N205" s="5" t="s">
        <v>1874</v>
      </c>
      <c r="O205" s="5"/>
      <c r="P205" s="5" t="s">
        <v>2</v>
      </c>
      <c r="Q205" s="5" t="s">
        <v>2</v>
      </c>
    </row>
    <row r="206" spans="1:17" x14ac:dyDescent="0.2">
      <c r="A206" s="5" t="s">
        <v>4560</v>
      </c>
      <c r="B206" s="5" t="s">
        <v>4554</v>
      </c>
      <c r="C206" s="5">
        <v>-3.2307171650000002</v>
      </c>
      <c r="D206" s="9">
        <v>2.8200000000000001E-7</v>
      </c>
      <c r="E206" s="5"/>
      <c r="F206" s="5" t="s">
        <v>4555</v>
      </c>
      <c r="G206" s="5" t="s">
        <v>4556</v>
      </c>
      <c r="H206" s="5" t="s">
        <v>4557</v>
      </c>
      <c r="I206" s="5" t="s">
        <v>1869</v>
      </c>
      <c r="J206" s="5" t="s">
        <v>1869</v>
      </c>
      <c r="K206" s="5" t="s">
        <v>1871</v>
      </c>
      <c r="L206" s="5" t="s">
        <v>4558</v>
      </c>
      <c r="M206" s="5" t="s">
        <v>4559</v>
      </c>
      <c r="N206" s="5" t="s">
        <v>1862</v>
      </c>
      <c r="O206" s="5"/>
      <c r="P206" s="5" t="s">
        <v>2</v>
      </c>
      <c r="Q206" s="5" t="s">
        <v>2</v>
      </c>
    </row>
    <row r="207" spans="1:17" x14ac:dyDescent="0.2">
      <c r="A207" s="5" t="s">
        <v>966</v>
      </c>
      <c r="B207" s="5" t="s">
        <v>967</v>
      </c>
      <c r="C207" s="5">
        <v>-3.2931560800000002</v>
      </c>
      <c r="D207" s="9">
        <v>3.32E-8</v>
      </c>
      <c r="E207" s="5"/>
      <c r="F207" s="5" t="s">
        <v>2850</v>
      </c>
      <c r="G207" s="5" t="s">
        <v>2851</v>
      </c>
      <c r="H207" s="5" t="s">
        <v>2852</v>
      </c>
      <c r="I207" s="5" t="s">
        <v>1869</v>
      </c>
      <c r="J207" s="5" t="s">
        <v>1869</v>
      </c>
      <c r="K207" s="5" t="s">
        <v>1871</v>
      </c>
      <c r="L207" s="5" t="s">
        <v>2853</v>
      </c>
      <c r="M207" s="5" t="s">
        <v>2854</v>
      </c>
      <c r="N207" s="5" t="s">
        <v>1874</v>
      </c>
      <c r="O207" s="5"/>
      <c r="P207" s="5" t="s">
        <v>2</v>
      </c>
      <c r="Q207" s="5" t="s">
        <v>5</v>
      </c>
    </row>
    <row r="208" spans="1:17" x14ac:dyDescent="0.2">
      <c r="A208" s="5" t="s">
        <v>687</v>
      </c>
      <c r="B208" s="5" t="s">
        <v>688</v>
      </c>
      <c r="C208" s="5">
        <v>-3.311834873</v>
      </c>
      <c r="D208" s="9">
        <v>2.48E-6</v>
      </c>
      <c r="E208" s="5"/>
      <c r="F208" s="5" t="s">
        <v>1884</v>
      </c>
      <c r="G208" s="5" t="s">
        <v>1885</v>
      </c>
      <c r="H208" s="5" t="s">
        <v>1886</v>
      </c>
      <c r="I208" s="5" t="s">
        <v>1869</v>
      </c>
      <c r="J208" s="5" t="s">
        <v>1869</v>
      </c>
      <c r="K208" s="5" t="s">
        <v>1871</v>
      </c>
      <c r="L208" s="5" t="s">
        <v>1887</v>
      </c>
      <c r="M208" s="5" t="s">
        <v>1888</v>
      </c>
      <c r="N208" s="5" t="s">
        <v>1889</v>
      </c>
      <c r="O208" s="5"/>
      <c r="P208" s="5" t="s">
        <v>2</v>
      </c>
      <c r="Q208" s="5" t="s">
        <v>5</v>
      </c>
    </row>
    <row r="209" spans="1:17" x14ac:dyDescent="0.2">
      <c r="A209" s="5" t="s">
        <v>1086</v>
      </c>
      <c r="B209" s="5" t="s">
        <v>1087</v>
      </c>
      <c r="C209" s="5">
        <v>-3.330364431</v>
      </c>
      <c r="D209" s="9">
        <v>6.7400000000000003E-7</v>
      </c>
      <c r="E209" s="5"/>
      <c r="F209" s="5" t="s">
        <v>1966</v>
      </c>
      <c r="G209" s="5"/>
      <c r="H209" s="5" t="s">
        <v>1967</v>
      </c>
      <c r="I209" s="5" t="s">
        <v>1869</v>
      </c>
      <c r="J209" s="5" t="s">
        <v>1869</v>
      </c>
      <c r="K209" s="5" t="s">
        <v>1871</v>
      </c>
      <c r="L209" s="5" t="s">
        <v>1968</v>
      </c>
      <c r="M209" s="5" t="s">
        <v>1969</v>
      </c>
      <c r="N209" s="5" t="s">
        <v>1970</v>
      </c>
      <c r="O209" s="5"/>
      <c r="P209" s="5" t="s">
        <v>2</v>
      </c>
      <c r="Q209" s="5" t="s">
        <v>5</v>
      </c>
    </row>
    <row r="210" spans="1:17" x14ac:dyDescent="0.2">
      <c r="A210" s="5" t="s">
        <v>792</v>
      </c>
      <c r="B210" s="5" t="s">
        <v>793</v>
      </c>
      <c r="C210" s="5">
        <v>-3.336746685</v>
      </c>
      <c r="D210" s="9">
        <v>4.6699999999999999E-7</v>
      </c>
      <c r="E210" s="5"/>
      <c r="F210" s="5" t="s">
        <v>3214</v>
      </c>
      <c r="G210" s="5"/>
      <c r="H210" s="5"/>
      <c r="I210" s="5" t="s">
        <v>1869</v>
      </c>
      <c r="J210" s="5" t="s">
        <v>1869</v>
      </c>
      <c r="K210" s="5" t="s">
        <v>1871</v>
      </c>
      <c r="L210" s="5" t="s">
        <v>3215</v>
      </c>
      <c r="M210" s="5" t="s">
        <v>3216</v>
      </c>
      <c r="N210" s="5" t="s">
        <v>3217</v>
      </c>
      <c r="O210" s="5"/>
      <c r="P210" s="5" t="s">
        <v>2</v>
      </c>
      <c r="Q210" s="5" t="s">
        <v>5</v>
      </c>
    </row>
    <row r="211" spans="1:17" x14ac:dyDescent="0.2">
      <c r="A211" s="5" t="s">
        <v>520</v>
      </c>
      <c r="B211" s="5" t="s">
        <v>521</v>
      </c>
      <c r="C211" s="5">
        <v>-3.34225292</v>
      </c>
      <c r="D211" s="5">
        <v>1.6722130000000001E-3</v>
      </c>
      <c r="E211" s="5"/>
      <c r="F211" s="5" t="s">
        <v>2317</v>
      </c>
      <c r="G211" s="5" t="s">
        <v>2318</v>
      </c>
      <c r="H211" s="5" t="s">
        <v>2319</v>
      </c>
      <c r="I211" s="5" t="s">
        <v>1869</v>
      </c>
      <c r="J211" s="5" t="s">
        <v>1869</v>
      </c>
      <c r="K211" s="5" t="s">
        <v>1871</v>
      </c>
      <c r="L211" s="5" t="s">
        <v>2320</v>
      </c>
      <c r="M211" s="5" t="s">
        <v>2321</v>
      </c>
      <c r="N211" s="5" t="s">
        <v>2322</v>
      </c>
      <c r="O211" s="5"/>
      <c r="P211" s="5" t="s">
        <v>2</v>
      </c>
      <c r="Q211" s="5" t="s">
        <v>2</v>
      </c>
    </row>
    <row r="212" spans="1:17" x14ac:dyDescent="0.2">
      <c r="A212" s="5" t="s">
        <v>4449</v>
      </c>
      <c r="B212" s="5" t="s">
        <v>4448</v>
      </c>
      <c r="C212" s="5">
        <v>-3.3516309949999998</v>
      </c>
      <c r="D212" s="5">
        <v>1.1141000000000001E-4</v>
      </c>
      <c r="E212" s="5"/>
      <c r="F212" s="5" t="s">
        <v>1899</v>
      </c>
      <c r="G212" s="5"/>
      <c r="H212" s="5"/>
      <c r="I212" s="5" t="s">
        <v>1869</v>
      </c>
      <c r="J212" s="5" t="s">
        <v>1869</v>
      </c>
      <c r="K212" s="5" t="s">
        <v>1988</v>
      </c>
      <c r="L212" s="5"/>
      <c r="M212" s="5"/>
      <c r="N212" s="5"/>
      <c r="O212" s="5"/>
      <c r="P212" s="5" t="s">
        <v>2</v>
      </c>
      <c r="Q212" s="5" t="s">
        <v>2</v>
      </c>
    </row>
    <row r="213" spans="1:17" x14ac:dyDescent="0.2">
      <c r="A213" s="5" t="s">
        <v>4794</v>
      </c>
      <c r="B213" s="5" t="s">
        <v>4788</v>
      </c>
      <c r="C213" s="5">
        <v>-3.3853022940000002</v>
      </c>
      <c r="D213" s="9">
        <v>4.0000000000000003E-5</v>
      </c>
      <c r="E213" s="5"/>
      <c r="F213" s="5" t="s">
        <v>4789</v>
      </c>
      <c r="G213" s="5" t="s">
        <v>4790</v>
      </c>
      <c r="H213" s="5" t="s">
        <v>4791</v>
      </c>
      <c r="I213" s="5" t="s">
        <v>1869</v>
      </c>
      <c r="J213" s="5" t="s">
        <v>1869</v>
      </c>
      <c r="K213" s="5" t="s">
        <v>1871</v>
      </c>
      <c r="L213" s="5" t="s">
        <v>4792</v>
      </c>
      <c r="M213" s="5" t="s">
        <v>4793</v>
      </c>
      <c r="N213" s="5" t="s">
        <v>1880</v>
      </c>
      <c r="O213" s="5"/>
      <c r="P213" s="5" t="s">
        <v>2</v>
      </c>
      <c r="Q213" s="5" t="s">
        <v>2</v>
      </c>
    </row>
    <row r="214" spans="1:17" x14ac:dyDescent="0.2">
      <c r="A214" s="5" t="s">
        <v>1717</v>
      </c>
      <c r="B214" s="5" t="s">
        <v>1718</v>
      </c>
      <c r="C214" s="5">
        <v>-3.440340586</v>
      </c>
      <c r="D214" s="5">
        <v>8.1435000000000003E-4</v>
      </c>
      <c r="E214" s="5"/>
      <c r="F214" s="5" t="s">
        <v>2910</v>
      </c>
      <c r="G214" s="5" t="s">
        <v>2911</v>
      </c>
      <c r="H214" s="5" t="s">
        <v>2912</v>
      </c>
      <c r="I214" s="5" t="s">
        <v>1869</v>
      </c>
      <c r="J214" s="5" t="s">
        <v>1869</v>
      </c>
      <c r="K214" s="5" t="s">
        <v>1871</v>
      </c>
      <c r="L214" s="5" t="s">
        <v>2913</v>
      </c>
      <c r="M214" s="5" t="s">
        <v>2914</v>
      </c>
      <c r="N214" s="5" t="s">
        <v>1981</v>
      </c>
      <c r="O214" s="5"/>
      <c r="P214" s="5" t="s">
        <v>2</v>
      </c>
      <c r="Q214" s="5" t="s">
        <v>5</v>
      </c>
    </row>
    <row r="215" spans="1:17" x14ac:dyDescent="0.2">
      <c r="A215" s="5" t="s">
        <v>599</v>
      </c>
      <c r="B215" s="5" t="s">
        <v>600</v>
      </c>
      <c r="C215" s="5">
        <v>-3.4625420259999999</v>
      </c>
      <c r="D215" s="5">
        <v>9.2577700000000002E-4</v>
      </c>
      <c r="E215" s="5"/>
      <c r="F215" s="5" t="s">
        <v>2067</v>
      </c>
      <c r="G215" s="5" t="s">
        <v>2068</v>
      </c>
      <c r="H215" s="5" t="s">
        <v>2069</v>
      </c>
      <c r="I215" s="5" t="s">
        <v>1869</v>
      </c>
      <c r="J215" s="5" t="s">
        <v>1869</v>
      </c>
      <c r="K215" s="5" t="s">
        <v>1871</v>
      </c>
      <c r="L215" s="5" t="s">
        <v>2070</v>
      </c>
      <c r="M215" s="5" t="s">
        <v>2071</v>
      </c>
      <c r="N215" s="5" t="s">
        <v>1880</v>
      </c>
      <c r="O215" s="5"/>
      <c r="P215" s="5" t="s">
        <v>2</v>
      </c>
      <c r="Q215" s="5" t="s">
        <v>5</v>
      </c>
    </row>
    <row r="216" spans="1:17" x14ac:dyDescent="0.2">
      <c r="A216" s="5" t="s">
        <v>639</v>
      </c>
      <c r="B216" s="5" t="s">
        <v>4642</v>
      </c>
      <c r="C216" s="5">
        <v>-3.474551671</v>
      </c>
      <c r="D216" s="9">
        <v>9.6600000000000003E-5</v>
      </c>
      <c r="E216" s="5"/>
      <c r="F216" s="5" t="s">
        <v>3542</v>
      </c>
      <c r="G216" s="5"/>
      <c r="H216" s="5" t="s">
        <v>3543</v>
      </c>
      <c r="I216" s="5" t="s">
        <v>1869</v>
      </c>
      <c r="J216" s="5" t="s">
        <v>1869</v>
      </c>
      <c r="K216" s="5" t="s">
        <v>1871</v>
      </c>
      <c r="L216" s="5" t="s">
        <v>3544</v>
      </c>
      <c r="M216" s="5" t="s">
        <v>3545</v>
      </c>
      <c r="N216" s="5" t="s">
        <v>1862</v>
      </c>
      <c r="O216" s="5"/>
      <c r="P216" s="5" t="s">
        <v>5</v>
      </c>
      <c r="Q216" s="5" t="s">
        <v>2</v>
      </c>
    </row>
    <row r="217" spans="1:17" x14ac:dyDescent="0.2">
      <c r="A217" s="5" t="s">
        <v>592</v>
      </c>
      <c r="B217" s="5" t="s">
        <v>4768</v>
      </c>
      <c r="C217" s="5">
        <v>-3.605676104</v>
      </c>
      <c r="D217" s="5">
        <v>5.4390500000000002E-4</v>
      </c>
      <c r="E217" s="5"/>
      <c r="F217" s="5" t="s">
        <v>1875</v>
      </c>
      <c r="G217" s="5" t="s">
        <v>1876</v>
      </c>
      <c r="H217" s="5" t="s">
        <v>1877</v>
      </c>
      <c r="I217" s="5" t="s">
        <v>1869</v>
      </c>
      <c r="J217" s="5" t="s">
        <v>1869</v>
      </c>
      <c r="K217" s="5" t="s">
        <v>1871</v>
      </c>
      <c r="L217" s="5" t="s">
        <v>1878</v>
      </c>
      <c r="M217" s="5" t="s">
        <v>1879</v>
      </c>
      <c r="N217" s="5" t="s">
        <v>1880</v>
      </c>
      <c r="O217" s="5"/>
      <c r="P217" s="5" t="s">
        <v>2</v>
      </c>
      <c r="Q217" s="5" t="s">
        <v>2</v>
      </c>
    </row>
    <row r="218" spans="1:17" x14ac:dyDescent="0.2">
      <c r="A218" s="5" t="s">
        <v>267</v>
      </c>
      <c r="B218" s="5" t="s">
        <v>268</v>
      </c>
      <c r="C218" s="5">
        <v>-3.6359020800000001</v>
      </c>
      <c r="D218" s="9">
        <v>6.3999999999999997E-5</v>
      </c>
      <c r="E218" s="5"/>
      <c r="F218" s="5" t="s">
        <v>3150</v>
      </c>
      <c r="G218" s="5" t="s">
        <v>3151</v>
      </c>
      <c r="H218" s="5" t="s">
        <v>3152</v>
      </c>
      <c r="I218" s="5" t="s">
        <v>1869</v>
      </c>
      <c r="J218" s="5" t="s">
        <v>1869</v>
      </c>
      <c r="K218" s="5" t="s">
        <v>1871</v>
      </c>
      <c r="L218" s="5" t="s">
        <v>3103</v>
      </c>
      <c r="M218" s="5" t="s">
        <v>3104</v>
      </c>
      <c r="N218" s="5" t="s">
        <v>3105</v>
      </c>
      <c r="O218" s="5"/>
      <c r="P218" s="5" t="s">
        <v>2</v>
      </c>
      <c r="Q218" s="5" t="s">
        <v>5</v>
      </c>
    </row>
    <row r="219" spans="1:17" x14ac:dyDescent="0.2">
      <c r="A219" s="5" t="s">
        <v>818</v>
      </c>
      <c r="B219" s="5" t="s">
        <v>819</v>
      </c>
      <c r="C219" s="5">
        <v>-3.6381108160000002</v>
      </c>
      <c r="D219" s="5">
        <v>3.9024279999999999E-3</v>
      </c>
      <c r="E219" s="5"/>
      <c r="F219" s="5" t="s">
        <v>2647</v>
      </c>
      <c r="G219" s="5"/>
      <c r="H219" s="5" t="s">
        <v>2648</v>
      </c>
      <c r="I219" s="5" t="s">
        <v>1869</v>
      </c>
      <c r="J219" s="5" t="s">
        <v>1869</v>
      </c>
      <c r="K219" s="5" t="s">
        <v>1871</v>
      </c>
      <c r="L219" s="5" t="s">
        <v>2649</v>
      </c>
      <c r="M219" s="5" t="s">
        <v>2650</v>
      </c>
      <c r="N219" s="5" t="s">
        <v>1880</v>
      </c>
      <c r="O219" s="5"/>
      <c r="P219" s="5" t="s">
        <v>5</v>
      </c>
      <c r="Q219" s="5" t="s">
        <v>5</v>
      </c>
    </row>
    <row r="220" spans="1:17" x14ac:dyDescent="0.2">
      <c r="A220" s="5" t="s">
        <v>454</v>
      </c>
      <c r="B220" s="5" t="s">
        <v>4676</v>
      </c>
      <c r="C220" s="5">
        <v>-3.6676052810000002</v>
      </c>
      <c r="D220" s="9">
        <v>1.6700000000000001E-8</v>
      </c>
      <c r="E220" s="5"/>
      <c r="F220" s="5" t="s">
        <v>2560</v>
      </c>
      <c r="G220" s="5" t="s">
        <v>2561</v>
      </c>
      <c r="H220" s="5" t="s">
        <v>2562</v>
      </c>
      <c r="I220" s="5" t="s">
        <v>1869</v>
      </c>
      <c r="J220" s="5" t="s">
        <v>1869</v>
      </c>
      <c r="K220" s="5" t="s">
        <v>1871</v>
      </c>
      <c r="L220" s="5" t="s">
        <v>2563</v>
      </c>
      <c r="M220" s="5" t="s">
        <v>2564</v>
      </c>
      <c r="N220" s="5" t="s">
        <v>1874</v>
      </c>
      <c r="O220" s="5"/>
      <c r="P220" s="5" t="s">
        <v>2</v>
      </c>
      <c r="Q220" s="5" t="s">
        <v>2</v>
      </c>
    </row>
    <row r="221" spans="1:17" x14ac:dyDescent="0.2">
      <c r="A221" s="5" t="s">
        <v>470</v>
      </c>
      <c r="B221" s="5" t="s">
        <v>471</v>
      </c>
      <c r="C221" s="5">
        <v>-3.7451893310000002</v>
      </c>
      <c r="D221" s="5">
        <v>5.22399E-4</v>
      </c>
      <c r="E221" s="5"/>
      <c r="F221" s="5" t="s">
        <v>2106</v>
      </c>
      <c r="G221" s="5" t="s">
        <v>2107</v>
      </c>
      <c r="H221" s="5" t="s">
        <v>2108</v>
      </c>
      <c r="I221" s="5" t="s">
        <v>1869</v>
      </c>
      <c r="J221" s="5" t="s">
        <v>1869</v>
      </c>
      <c r="K221" s="5" t="s">
        <v>1871</v>
      </c>
      <c r="L221" s="5" t="s">
        <v>2109</v>
      </c>
      <c r="M221" s="5" t="s">
        <v>2110</v>
      </c>
      <c r="N221" s="5" t="s">
        <v>1954</v>
      </c>
      <c r="O221" s="5"/>
      <c r="P221" s="5" t="s">
        <v>2</v>
      </c>
      <c r="Q221" s="5" t="s">
        <v>5</v>
      </c>
    </row>
    <row r="222" spans="1:17" x14ac:dyDescent="0.2">
      <c r="A222" s="5" t="s">
        <v>505</v>
      </c>
      <c r="B222" s="5" t="s">
        <v>506</v>
      </c>
      <c r="C222" s="5">
        <v>-3.7663310829999999</v>
      </c>
      <c r="D222" s="5">
        <v>5.2584400000000003E-4</v>
      </c>
      <c r="E222" s="5"/>
      <c r="F222" s="5" t="s">
        <v>2625</v>
      </c>
      <c r="G222" s="5"/>
      <c r="H222" s="5" t="s">
        <v>2626</v>
      </c>
      <c r="I222" s="5" t="s">
        <v>1869</v>
      </c>
      <c r="J222" s="5" t="s">
        <v>1869</v>
      </c>
      <c r="K222" s="5" t="s">
        <v>1890</v>
      </c>
      <c r="L222" s="5" t="s">
        <v>2627</v>
      </c>
      <c r="M222" s="5" t="s">
        <v>2628</v>
      </c>
      <c r="N222" s="5" t="s">
        <v>2048</v>
      </c>
      <c r="O222" s="5"/>
      <c r="P222" s="5" t="s">
        <v>2</v>
      </c>
      <c r="Q222" s="5" t="s">
        <v>2</v>
      </c>
    </row>
    <row r="223" spans="1:17" x14ac:dyDescent="0.2">
      <c r="A223" s="5" t="s">
        <v>1675</v>
      </c>
      <c r="B223" s="5" t="s">
        <v>1676</v>
      </c>
      <c r="C223" s="5">
        <v>-3.9229107550000002</v>
      </c>
      <c r="D223" s="5">
        <v>5.9397709999999999E-3</v>
      </c>
      <c r="E223" s="5"/>
      <c r="F223" s="5" t="s">
        <v>3259</v>
      </c>
      <c r="G223" s="5"/>
      <c r="H223" s="5" t="s">
        <v>3260</v>
      </c>
      <c r="I223" s="5" t="s">
        <v>1869</v>
      </c>
      <c r="J223" s="5" t="s">
        <v>1869</v>
      </c>
      <c r="K223" s="5" t="s">
        <v>1871</v>
      </c>
      <c r="L223" s="5" t="s">
        <v>3261</v>
      </c>
      <c r="M223" s="5" t="s">
        <v>3262</v>
      </c>
      <c r="N223" s="5" t="s">
        <v>2092</v>
      </c>
      <c r="O223" s="5"/>
      <c r="P223" s="5" t="s">
        <v>2</v>
      </c>
      <c r="Q223" s="5" t="s">
        <v>5</v>
      </c>
    </row>
    <row r="224" spans="1:17" x14ac:dyDescent="0.2">
      <c r="A224" s="5" t="s">
        <v>1561</v>
      </c>
      <c r="B224" s="5" t="s">
        <v>4575</v>
      </c>
      <c r="C224" s="5">
        <v>-4.0377791060000003</v>
      </c>
      <c r="D224" s="9">
        <v>4.3900000000000003E-5</v>
      </c>
      <c r="E224" s="5"/>
      <c r="F224" s="5" t="s">
        <v>2262</v>
      </c>
      <c r="G224" s="5" t="s">
        <v>2263</v>
      </c>
      <c r="H224" s="5" t="s">
        <v>2264</v>
      </c>
      <c r="I224" s="5" t="s">
        <v>1869</v>
      </c>
      <c r="J224" s="5" t="s">
        <v>1869</v>
      </c>
      <c r="K224" s="5" t="s">
        <v>1871</v>
      </c>
      <c r="L224" s="5" t="s">
        <v>2265</v>
      </c>
      <c r="M224" s="5" t="s">
        <v>2266</v>
      </c>
      <c r="N224" s="5" t="s">
        <v>1880</v>
      </c>
      <c r="O224" s="5"/>
      <c r="P224" s="5" t="s">
        <v>2</v>
      </c>
      <c r="Q224" s="5" t="s">
        <v>2</v>
      </c>
    </row>
    <row r="225" spans="1:17" x14ac:dyDescent="0.2">
      <c r="A225" s="5" t="s">
        <v>4681</v>
      </c>
      <c r="B225" s="5" t="s">
        <v>4677</v>
      </c>
      <c r="C225" s="5">
        <v>-4.0540591539999999</v>
      </c>
      <c r="D225" s="5">
        <v>6.4909729999999997E-3</v>
      </c>
      <c r="E225" s="5"/>
      <c r="F225" s="5" t="s">
        <v>1899</v>
      </c>
      <c r="G225" s="5"/>
      <c r="H225" s="5" t="s">
        <v>4678</v>
      </c>
      <c r="I225" s="5" t="s">
        <v>1869</v>
      </c>
      <c r="J225" s="5" t="s">
        <v>1869</v>
      </c>
      <c r="K225" s="5" t="s">
        <v>1871</v>
      </c>
      <c r="L225" s="5" t="s">
        <v>4679</v>
      </c>
      <c r="M225" s="5" t="s">
        <v>4680</v>
      </c>
      <c r="N225" s="5" t="s">
        <v>1946</v>
      </c>
      <c r="O225" s="5"/>
      <c r="P225" s="5" t="s">
        <v>2</v>
      </c>
      <c r="Q225" s="5" t="s">
        <v>2</v>
      </c>
    </row>
    <row r="226" spans="1:17" x14ac:dyDescent="0.2">
      <c r="A226" s="5" t="s">
        <v>665</v>
      </c>
      <c r="B226" s="5" t="s">
        <v>666</v>
      </c>
      <c r="C226" s="5">
        <v>-4.0571015509999997</v>
      </c>
      <c r="D226" s="5">
        <v>1.06754E-4</v>
      </c>
      <c r="E226" s="5"/>
      <c r="F226" s="5" t="s">
        <v>2049</v>
      </c>
      <c r="G226" s="5" t="s">
        <v>2050</v>
      </c>
      <c r="H226" s="5" t="s">
        <v>2051</v>
      </c>
      <c r="I226" s="5" t="s">
        <v>1869</v>
      </c>
      <c r="J226" s="5" t="s">
        <v>1869</v>
      </c>
      <c r="K226" s="5" t="s">
        <v>1871</v>
      </c>
      <c r="L226" s="5" t="s">
        <v>2052</v>
      </c>
      <c r="M226" s="5" t="s">
        <v>2053</v>
      </c>
      <c r="N226" s="5" t="s">
        <v>1954</v>
      </c>
      <c r="O226" s="5"/>
      <c r="P226" s="5" t="s">
        <v>2</v>
      </c>
      <c r="Q226" s="5" t="s">
        <v>5</v>
      </c>
    </row>
    <row r="227" spans="1:17" x14ac:dyDescent="0.2">
      <c r="A227" s="5" t="s">
        <v>1107</v>
      </c>
      <c r="B227" s="5" t="s">
        <v>1108</v>
      </c>
      <c r="C227" s="5">
        <v>-4.0798346560000001</v>
      </c>
      <c r="D227" s="5">
        <v>6.4745200000000001E-3</v>
      </c>
      <c r="E227" s="5"/>
      <c r="F227" s="5" t="s">
        <v>3273</v>
      </c>
      <c r="G227" s="5"/>
      <c r="H227" s="5"/>
      <c r="I227" s="5" t="s">
        <v>1869</v>
      </c>
      <c r="J227" s="5" t="s">
        <v>1869</v>
      </c>
      <c r="K227" s="5" t="s">
        <v>1871</v>
      </c>
      <c r="L227" s="5" t="s">
        <v>3274</v>
      </c>
      <c r="M227" s="5" t="s">
        <v>3275</v>
      </c>
      <c r="N227" s="5" t="s">
        <v>2097</v>
      </c>
      <c r="O227" s="5"/>
      <c r="P227" s="5" t="s">
        <v>2</v>
      </c>
      <c r="Q227" s="5" t="s">
        <v>5</v>
      </c>
    </row>
    <row r="228" spans="1:17" x14ac:dyDescent="0.2">
      <c r="A228" s="5" t="s">
        <v>4616</v>
      </c>
      <c r="B228" s="5" t="s">
        <v>4610</v>
      </c>
      <c r="C228" s="5">
        <v>-4.0969495800000004</v>
      </c>
      <c r="D228" s="9">
        <v>5.0799999999999996E-6</v>
      </c>
      <c r="E228" s="5"/>
      <c r="F228" s="5" t="s">
        <v>4611</v>
      </c>
      <c r="G228" s="5" t="s">
        <v>4612</v>
      </c>
      <c r="H228" s="5" t="s">
        <v>4613</v>
      </c>
      <c r="I228" s="5" t="s">
        <v>1869</v>
      </c>
      <c r="J228" s="5" t="s">
        <v>1869</v>
      </c>
      <c r="K228" s="5" t="s">
        <v>1871</v>
      </c>
      <c r="L228" s="5" t="s">
        <v>4614</v>
      </c>
      <c r="M228" s="5" t="s">
        <v>4615</v>
      </c>
      <c r="N228" s="5" t="s">
        <v>1862</v>
      </c>
      <c r="O228" s="5"/>
      <c r="P228" s="5" t="s">
        <v>2</v>
      </c>
      <c r="Q228" s="5" t="s">
        <v>2</v>
      </c>
    </row>
    <row r="229" spans="1:17" x14ac:dyDescent="0.2">
      <c r="A229" s="5" t="s">
        <v>4756</v>
      </c>
      <c r="B229" s="5" t="s">
        <v>4752</v>
      </c>
      <c r="C229" s="5">
        <v>-4.1351920590000004</v>
      </c>
      <c r="D229" s="9">
        <v>1.1199999999999999E-8</v>
      </c>
      <c r="E229" s="5"/>
      <c r="F229" s="5" t="s">
        <v>4753</v>
      </c>
      <c r="G229" s="5"/>
      <c r="H229" s="5"/>
      <c r="I229" s="5" t="s">
        <v>1869</v>
      </c>
      <c r="J229" s="5" t="s">
        <v>1869</v>
      </c>
      <c r="K229" s="5" t="s">
        <v>1871</v>
      </c>
      <c r="L229" s="5" t="s">
        <v>4754</v>
      </c>
      <c r="M229" s="5" t="s">
        <v>4755</v>
      </c>
      <c r="N229" s="5" t="s">
        <v>1981</v>
      </c>
      <c r="O229" s="5"/>
      <c r="P229" s="5" t="s">
        <v>2</v>
      </c>
      <c r="Q229" s="5" t="s">
        <v>2</v>
      </c>
    </row>
    <row r="230" spans="1:17" x14ac:dyDescent="0.2">
      <c r="A230" s="5" t="s">
        <v>1328</v>
      </c>
      <c r="B230" s="5" t="s">
        <v>3146</v>
      </c>
      <c r="C230" s="5">
        <v>-4.5434505930000002</v>
      </c>
      <c r="D230" s="9">
        <v>5.75E-7</v>
      </c>
      <c r="E230" s="5"/>
      <c r="F230" s="5" t="s">
        <v>2621</v>
      </c>
      <c r="G230" s="5"/>
      <c r="H230" s="5" t="s">
        <v>2622</v>
      </c>
      <c r="I230" s="5" t="s">
        <v>1869</v>
      </c>
      <c r="J230" s="5" t="s">
        <v>1869</v>
      </c>
      <c r="K230" s="5" t="s">
        <v>1890</v>
      </c>
      <c r="L230" s="5" t="s">
        <v>2623</v>
      </c>
      <c r="M230" s="5" t="s">
        <v>2624</v>
      </c>
      <c r="N230" s="5" t="s">
        <v>1874</v>
      </c>
      <c r="O230" s="5"/>
      <c r="P230" s="5" t="s">
        <v>2</v>
      </c>
      <c r="Q230" s="5" t="s">
        <v>5</v>
      </c>
    </row>
    <row r="231" spans="1:17" x14ac:dyDescent="0.2">
      <c r="A231" s="5" t="s">
        <v>4440</v>
      </c>
      <c r="B231" s="5" t="s">
        <v>4435</v>
      </c>
      <c r="C231" s="5">
        <v>-4.7039654410000002</v>
      </c>
      <c r="D231" s="9">
        <v>2.5400000000000002E-7</v>
      </c>
      <c r="E231" s="5"/>
      <c r="F231" s="5" t="s">
        <v>4436</v>
      </c>
      <c r="G231" s="5" t="s">
        <v>2130</v>
      </c>
      <c r="H231" s="5" t="s">
        <v>4437</v>
      </c>
      <c r="I231" s="5" t="s">
        <v>1869</v>
      </c>
      <c r="J231" s="5" t="s">
        <v>1869</v>
      </c>
      <c r="K231" s="5" t="s">
        <v>1871</v>
      </c>
      <c r="L231" s="5" t="s">
        <v>4438</v>
      </c>
      <c r="M231" s="5" t="s">
        <v>4439</v>
      </c>
      <c r="N231" s="5" t="s">
        <v>1874</v>
      </c>
      <c r="O231" s="5"/>
      <c r="P231" s="5" t="s">
        <v>2</v>
      </c>
      <c r="Q231" s="5" t="s">
        <v>2</v>
      </c>
    </row>
    <row r="232" spans="1:17" x14ac:dyDescent="0.2">
      <c r="A232" s="5" t="s">
        <v>1517</v>
      </c>
      <c r="B232" s="5" t="s">
        <v>1518</v>
      </c>
      <c r="C232" s="5">
        <v>-5.0458025700000002</v>
      </c>
      <c r="D232" s="9">
        <v>4.6399999999999996E-6</v>
      </c>
      <c r="E232" s="5"/>
      <c r="F232" s="5" t="s">
        <v>2270</v>
      </c>
      <c r="G232" s="5"/>
      <c r="H232" s="5" t="s">
        <v>2316</v>
      </c>
      <c r="I232" s="5" t="s">
        <v>1869</v>
      </c>
      <c r="J232" s="5" t="s">
        <v>1869</v>
      </c>
      <c r="K232" s="5" t="s">
        <v>1871</v>
      </c>
      <c r="L232" s="5"/>
      <c r="M232" s="5"/>
      <c r="N232" s="5"/>
      <c r="O232" s="5"/>
      <c r="P232" s="5" t="s">
        <v>2</v>
      </c>
      <c r="Q232" s="5" t="s">
        <v>5</v>
      </c>
    </row>
    <row r="233" spans="1:17" x14ac:dyDescent="0.2">
      <c r="A233" s="5" t="s">
        <v>1068</v>
      </c>
      <c r="B233" s="5" t="s">
        <v>1069</v>
      </c>
      <c r="C233" s="5">
        <v>-5.1747948800000003</v>
      </c>
      <c r="D233" s="9">
        <v>1.52E-8</v>
      </c>
      <c r="E233" s="5"/>
      <c r="F233" s="5" t="s">
        <v>3267</v>
      </c>
      <c r="G233" s="5"/>
      <c r="H233" s="5"/>
      <c r="I233" s="5" t="s">
        <v>1869</v>
      </c>
      <c r="J233" s="5" t="s">
        <v>1869</v>
      </c>
      <c r="K233" s="5" t="s">
        <v>1871</v>
      </c>
      <c r="L233" s="5" t="s">
        <v>3268</v>
      </c>
      <c r="M233" s="5" t="s">
        <v>3269</v>
      </c>
      <c r="N233" s="5" t="s">
        <v>2096</v>
      </c>
      <c r="O233" s="5"/>
      <c r="P233" s="5" t="s">
        <v>2</v>
      </c>
      <c r="Q233" s="5" t="s">
        <v>5</v>
      </c>
    </row>
    <row r="234" spans="1:17" x14ac:dyDescent="0.2">
      <c r="A234" s="5" t="s">
        <v>1788</v>
      </c>
      <c r="B234" s="5" t="s">
        <v>1789</v>
      </c>
      <c r="C234" s="5">
        <v>-5.3269449690000004</v>
      </c>
      <c r="D234" s="9">
        <v>5.1799999999999999E-5</v>
      </c>
      <c r="E234" s="5"/>
      <c r="F234" s="5" t="s">
        <v>3087</v>
      </c>
      <c r="G234" s="5" t="s">
        <v>3088</v>
      </c>
      <c r="H234" s="5" t="s">
        <v>3089</v>
      </c>
      <c r="I234" s="5" t="s">
        <v>1869</v>
      </c>
      <c r="J234" s="5" t="s">
        <v>1869</v>
      </c>
      <c r="K234" s="5" t="s">
        <v>1871</v>
      </c>
      <c r="L234" s="5" t="s">
        <v>3090</v>
      </c>
      <c r="M234" s="5" t="s">
        <v>3091</v>
      </c>
      <c r="N234" s="5" t="s">
        <v>1880</v>
      </c>
      <c r="O234" s="5"/>
      <c r="P234" s="5" t="s">
        <v>2</v>
      </c>
      <c r="Q234" s="5" t="s">
        <v>5</v>
      </c>
    </row>
    <row r="235" spans="1:17" x14ac:dyDescent="0.2">
      <c r="A235" s="5" t="s">
        <v>4434</v>
      </c>
      <c r="B235" s="5" t="s">
        <v>4428</v>
      </c>
      <c r="C235" s="5">
        <v>-5.3338535480000004</v>
      </c>
      <c r="D235" s="9">
        <v>2.0599999999999999E-7</v>
      </c>
      <c r="E235" s="5"/>
      <c r="F235" s="5" t="s">
        <v>4429</v>
      </c>
      <c r="G235" s="5"/>
      <c r="H235" s="5" t="s">
        <v>4430</v>
      </c>
      <c r="I235" s="5" t="s">
        <v>1869</v>
      </c>
      <c r="J235" s="5" t="s">
        <v>1869</v>
      </c>
      <c r="K235" s="5" t="s">
        <v>1871</v>
      </c>
      <c r="L235" s="5" t="s">
        <v>4431</v>
      </c>
      <c r="M235" s="5" t="s">
        <v>4432</v>
      </c>
      <c r="N235" s="5" t="s">
        <v>4433</v>
      </c>
      <c r="O235" s="5"/>
      <c r="P235" s="5" t="s">
        <v>2</v>
      </c>
      <c r="Q235" s="5" t="s">
        <v>2</v>
      </c>
    </row>
    <row r="236" spans="1:17" x14ac:dyDescent="0.2">
      <c r="A236" s="5" t="s">
        <v>761</v>
      </c>
      <c r="B236" s="5" t="s">
        <v>763</v>
      </c>
      <c r="C236" s="5">
        <v>-5.6029250959999999</v>
      </c>
      <c r="D236" s="9">
        <v>8.4400000000000001E-8</v>
      </c>
      <c r="E236" s="5"/>
      <c r="F236" s="5" t="s">
        <v>2382</v>
      </c>
      <c r="G236" s="5"/>
      <c r="H236" s="5" t="s">
        <v>2383</v>
      </c>
      <c r="I236" s="5" t="s">
        <v>1869</v>
      </c>
      <c r="J236" s="5" t="s">
        <v>1869</v>
      </c>
      <c r="K236" s="5" t="s">
        <v>1871</v>
      </c>
      <c r="L236" s="5" t="s">
        <v>2384</v>
      </c>
      <c r="M236" s="5" t="s">
        <v>2385</v>
      </c>
      <c r="N236" s="5" t="s">
        <v>1893</v>
      </c>
      <c r="O236" s="5"/>
      <c r="P236" s="5" t="s">
        <v>5</v>
      </c>
      <c r="Q236" s="5" t="s">
        <v>5</v>
      </c>
    </row>
    <row r="237" spans="1:17" x14ac:dyDescent="0.2">
      <c r="A237" s="5" t="s">
        <v>1328</v>
      </c>
      <c r="B237" s="5" t="s">
        <v>3145</v>
      </c>
      <c r="C237" s="5">
        <v>-5.6869411210000003</v>
      </c>
      <c r="D237" s="9">
        <v>4.1700000000000003E-8</v>
      </c>
      <c r="E237" s="5"/>
      <c r="F237" s="5" t="s">
        <v>2621</v>
      </c>
      <c r="G237" s="5"/>
      <c r="H237" s="5" t="s">
        <v>2622</v>
      </c>
      <c r="I237" s="5" t="s">
        <v>1869</v>
      </c>
      <c r="J237" s="5" t="s">
        <v>1869</v>
      </c>
      <c r="K237" s="5" t="s">
        <v>1890</v>
      </c>
      <c r="L237" s="5" t="s">
        <v>2623</v>
      </c>
      <c r="M237" s="5" t="s">
        <v>2624</v>
      </c>
      <c r="N237" s="5" t="s">
        <v>1874</v>
      </c>
      <c r="O237" s="5"/>
      <c r="P237" s="5" t="s">
        <v>2</v>
      </c>
      <c r="Q237" s="5" t="s">
        <v>5</v>
      </c>
    </row>
    <row r="238" spans="1:17" x14ac:dyDescent="0.2">
      <c r="A238" s="5" t="s">
        <v>4447</v>
      </c>
      <c r="B238" s="5" t="s">
        <v>4441</v>
      </c>
      <c r="C238" s="5">
        <v>-5.6898116600000002</v>
      </c>
      <c r="D238" s="9">
        <v>3.0099999999999998E-11</v>
      </c>
      <c r="E238" s="5"/>
      <c r="F238" s="5" t="s">
        <v>4442</v>
      </c>
      <c r="G238" s="5" t="s">
        <v>4443</v>
      </c>
      <c r="H238" s="5" t="s">
        <v>4444</v>
      </c>
      <c r="I238" s="5" t="s">
        <v>1869</v>
      </c>
      <c r="J238" s="5" t="s">
        <v>1869</v>
      </c>
      <c r="K238" s="5" t="s">
        <v>1871</v>
      </c>
      <c r="L238" s="5" t="s">
        <v>4445</v>
      </c>
      <c r="M238" s="5" t="s">
        <v>4446</v>
      </c>
      <c r="N238" s="5" t="s">
        <v>1880</v>
      </c>
      <c r="O238" s="5"/>
      <c r="P238" s="5" t="s">
        <v>2</v>
      </c>
      <c r="Q238" s="5" t="s">
        <v>2</v>
      </c>
    </row>
    <row r="239" spans="1:17" x14ac:dyDescent="0.2">
      <c r="A239" s="5" t="s">
        <v>195</v>
      </c>
      <c r="B239" s="5" t="s">
        <v>196</v>
      </c>
      <c r="C239" s="5">
        <v>-5.7904642040000001</v>
      </c>
      <c r="D239" s="9">
        <v>6.7999999999999995E-7</v>
      </c>
      <c r="E239" s="5"/>
      <c r="F239" s="5" t="s">
        <v>2878</v>
      </c>
      <c r="G239" s="5"/>
      <c r="H239" s="5" t="s">
        <v>2611</v>
      </c>
      <c r="I239" s="5" t="s">
        <v>1869</v>
      </c>
      <c r="J239" s="5" t="s">
        <v>1869</v>
      </c>
      <c r="K239" s="5" t="s">
        <v>1871</v>
      </c>
      <c r="L239" s="5" t="s">
        <v>2612</v>
      </c>
      <c r="M239" s="5" t="s">
        <v>2613</v>
      </c>
      <c r="N239" s="5" t="s">
        <v>1874</v>
      </c>
      <c r="O239" s="5"/>
      <c r="P239" s="5" t="s">
        <v>2</v>
      </c>
      <c r="Q239" s="5" t="s">
        <v>5</v>
      </c>
    </row>
    <row r="240" spans="1:17" x14ac:dyDescent="0.2">
      <c r="A240" s="5" t="s">
        <v>1504</v>
      </c>
      <c r="B240" s="5" t="s">
        <v>1505</v>
      </c>
      <c r="C240" s="5">
        <v>-6.1662843159999996</v>
      </c>
      <c r="D240" s="9">
        <v>4.25E-6</v>
      </c>
      <c r="E240" s="5"/>
      <c r="F240" s="5" t="s">
        <v>2614</v>
      </c>
      <c r="G240" s="5" t="s">
        <v>2615</v>
      </c>
      <c r="H240" s="5" t="s">
        <v>2616</v>
      </c>
      <c r="I240" s="5" t="s">
        <v>1869</v>
      </c>
      <c r="J240" s="5" t="s">
        <v>1869</v>
      </c>
      <c r="K240" s="5" t="s">
        <v>1890</v>
      </c>
      <c r="L240" s="5" t="s">
        <v>2521</v>
      </c>
      <c r="M240" s="5" t="s">
        <v>2522</v>
      </c>
      <c r="N240" s="5" t="s">
        <v>2097</v>
      </c>
      <c r="O240" s="5"/>
      <c r="P240" s="5" t="s">
        <v>2</v>
      </c>
      <c r="Q240" s="5" t="s">
        <v>5</v>
      </c>
    </row>
    <row r="241" spans="1:17" x14ac:dyDescent="0.2">
      <c r="A241" s="5" t="s">
        <v>907</v>
      </c>
      <c r="B241" s="5" t="s">
        <v>908</v>
      </c>
      <c r="C241" s="5">
        <v>-6.4415441050000002</v>
      </c>
      <c r="D241" s="9">
        <v>5.0999999999999999E-7</v>
      </c>
      <c r="E241" s="5"/>
      <c r="F241" s="5" t="s">
        <v>2617</v>
      </c>
      <c r="G241" s="5" t="s">
        <v>1960</v>
      </c>
      <c r="H241" s="5" t="s">
        <v>2618</v>
      </c>
      <c r="I241" s="5" t="s">
        <v>1869</v>
      </c>
      <c r="J241" s="5" t="s">
        <v>1869</v>
      </c>
      <c r="K241" s="5" t="s">
        <v>1890</v>
      </c>
      <c r="L241" s="5" t="s">
        <v>2619</v>
      </c>
      <c r="M241" s="5" t="s">
        <v>2620</v>
      </c>
      <c r="N241" s="5" t="s">
        <v>1893</v>
      </c>
      <c r="O241" s="5"/>
      <c r="P241" s="5" t="s">
        <v>2</v>
      </c>
      <c r="Q241" s="5" t="s">
        <v>5</v>
      </c>
    </row>
    <row r="242" spans="1:17" x14ac:dyDescent="0.2">
      <c r="A242" s="5" t="s">
        <v>4602</v>
      </c>
      <c r="B242" s="5" t="s">
        <v>4601</v>
      </c>
      <c r="C242" s="5">
        <v>-6.9764181059999997</v>
      </c>
      <c r="D242" s="9">
        <v>5.45E-13</v>
      </c>
      <c r="E242" s="5"/>
      <c r="F242" s="5" t="s">
        <v>2120</v>
      </c>
      <c r="G242" s="5"/>
      <c r="H242" s="5"/>
      <c r="I242" s="5" t="s">
        <v>1869</v>
      </c>
      <c r="J242" s="5" t="s">
        <v>1869</v>
      </c>
      <c r="K242" s="5" t="s">
        <v>1871</v>
      </c>
      <c r="L242" s="5"/>
      <c r="M242" s="5"/>
      <c r="N242" s="5"/>
      <c r="O242" s="5"/>
      <c r="P242" s="5" t="s">
        <v>2</v>
      </c>
      <c r="Q242" s="5" t="s">
        <v>2</v>
      </c>
    </row>
    <row r="243" spans="1:17" x14ac:dyDescent="0.2">
      <c r="A243" s="5" t="s">
        <v>4641</v>
      </c>
      <c r="B243" s="5" t="s">
        <v>4635</v>
      </c>
      <c r="C243" s="5">
        <v>-7.8706717289999997</v>
      </c>
      <c r="D243" s="5">
        <v>1.3987310000000001E-3</v>
      </c>
      <c r="E243" s="5"/>
      <c r="F243" s="5" t="s">
        <v>4636</v>
      </c>
      <c r="G243" s="5" t="s">
        <v>4637</v>
      </c>
      <c r="H243" s="5" t="s">
        <v>4638</v>
      </c>
      <c r="I243" s="5" t="s">
        <v>1869</v>
      </c>
      <c r="J243" s="5" t="s">
        <v>1869</v>
      </c>
      <c r="K243" s="5" t="s">
        <v>1871</v>
      </c>
      <c r="L243" s="5" t="s">
        <v>4639</v>
      </c>
      <c r="M243" s="5" t="s">
        <v>4640</v>
      </c>
      <c r="N243" s="5" t="s">
        <v>1874</v>
      </c>
      <c r="O243" s="5"/>
      <c r="P243" s="5" t="s">
        <v>2</v>
      </c>
      <c r="Q243" s="5" t="s">
        <v>2</v>
      </c>
    </row>
    <row r="244" spans="1:17" x14ac:dyDescent="0.2">
      <c r="A244" s="5" t="s">
        <v>1084</v>
      </c>
      <c r="B244" s="5" t="s">
        <v>1085</v>
      </c>
      <c r="C244" s="5">
        <v>-9.1558491980000003</v>
      </c>
      <c r="D244" s="9">
        <v>2.94E-5</v>
      </c>
      <c r="E244" s="5"/>
      <c r="F244" s="5" t="s">
        <v>1899</v>
      </c>
      <c r="G244" s="5"/>
      <c r="H244" s="5" t="s">
        <v>3219</v>
      </c>
      <c r="I244" s="5" t="s">
        <v>1869</v>
      </c>
      <c r="J244" s="5" t="s">
        <v>1869</v>
      </c>
      <c r="K244" s="5" t="s">
        <v>1871</v>
      </c>
      <c r="L244" s="5" t="s">
        <v>3220</v>
      </c>
      <c r="M244" s="5" t="s">
        <v>3221</v>
      </c>
      <c r="N244" s="5" t="s">
        <v>1883</v>
      </c>
      <c r="O244" s="5"/>
      <c r="P244" s="5" t="s">
        <v>2</v>
      </c>
      <c r="Q244" s="5" t="s">
        <v>5</v>
      </c>
    </row>
  </sheetData>
  <autoFilter ref="A1:Q244" xr:uid="{09A86754-3E55-A84C-BBF3-1AD1E69C6F6A}">
    <sortState ref="A2:Q244">
      <sortCondition ref="E1:E244"/>
    </sortState>
  </autoFilter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2D9351-6A36-FC46-82DF-1162F47CF914}">
  <sheetPr codeName="Sheet9"/>
  <dimension ref="A1:Q244"/>
  <sheetViews>
    <sheetView topLeftCell="S1" workbookViewId="0">
      <selection activeCell="N11" sqref="N11"/>
    </sheetView>
  </sheetViews>
  <sheetFormatPr baseColWidth="10" defaultRowHeight="16" x14ac:dyDescent="0.2"/>
  <cols>
    <col min="2" max="2" width="17.6640625" bestFit="1" customWidth="1"/>
    <col min="5" max="5" width="34.6640625" bestFit="1" customWidth="1"/>
  </cols>
  <sheetData>
    <row r="1" spans="1:17" x14ac:dyDescent="0.2">
      <c r="A1" s="5" t="s">
        <v>4410</v>
      </c>
      <c r="B1" s="5" t="s">
        <v>1860</v>
      </c>
      <c r="C1" s="5" t="s">
        <v>1861</v>
      </c>
      <c r="D1" s="5" t="s">
        <v>4064</v>
      </c>
      <c r="E1" s="5" t="s">
        <v>5016</v>
      </c>
      <c r="F1" s="5" t="s">
        <v>5017</v>
      </c>
      <c r="G1" s="5" t="s">
        <v>1863</v>
      </c>
      <c r="H1" s="5" t="s">
        <v>1864</v>
      </c>
      <c r="I1" s="5" t="s">
        <v>4058</v>
      </c>
      <c r="J1" s="5" t="s">
        <v>4059</v>
      </c>
      <c r="K1" s="5" t="s">
        <v>4061</v>
      </c>
      <c r="L1" s="5" t="s">
        <v>1865</v>
      </c>
      <c r="M1" s="5" t="s">
        <v>1866</v>
      </c>
      <c r="N1" s="5" t="s">
        <v>1867</v>
      </c>
      <c r="O1" s="5" t="s">
        <v>5018</v>
      </c>
      <c r="P1" s="5" t="s">
        <v>4079</v>
      </c>
      <c r="Q1" s="5" t="s">
        <v>4063</v>
      </c>
    </row>
    <row r="2" spans="1:17" x14ac:dyDescent="0.2">
      <c r="A2" s="11" t="s">
        <v>1574</v>
      </c>
      <c r="B2" s="11" t="s">
        <v>1577</v>
      </c>
      <c r="C2" s="11">
        <v>2.8590134190000001</v>
      </c>
      <c r="D2" s="12">
        <v>4.6E-6</v>
      </c>
      <c r="E2" s="11" t="s">
        <v>5019</v>
      </c>
      <c r="F2" s="11" t="s">
        <v>1928</v>
      </c>
      <c r="G2" s="11"/>
      <c r="H2" s="11"/>
      <c r="I2" s="11" t="s">
        <v>1869</v>
      </c>
      <c r="J2" s="11" t="s">
        <v>1869</v>
      </c>
      <c r="K2" s="11" t="s">
        <v>1890</v>
      </c>
      <c r="L2" s="11" t="s">
        <v>1929</v>
      </c>
      <c r="M2" s="11" t="s">
        <v>1930</v>
      </c>
      <c r="N2" s="11" t="s">
        <v>1880</v>
      </c>
      <c r="O2" s="11"/>
      <c r="P2" s="11" t="s">
        <v>5</v>
      </c>
      <c r="Q2" s="11" t="s">
        <v>5</v>
      </c>
    </row>
    <row r="3" spans="1:17" x14ac:dyDescent="0.2">
      <c r="A3" s="11" t="s">
        <v>430</v>
      </c>
      <c r="B3" s="11" t="s">
        <v>434</v>
      </c>
      <c r="C3" s="11">
        <v>2.7252543839999999</v>
      </c>
      <c r="D3" s="12">
        <v>8.4400000000000005E-5</v>
      </c>
      <c r="E3" s="11" t="s">
        <v>5019</v>
      </c>
      <c r="F3" s="11" t="s">
        <v>1931</v>
      </c>
      <c r="G3" s="11" t="s">
        <v>1932</v>
      </c>
      <c r="H3" s="11" t="s">
        <v>1933</v>
      </c>
      <c r="I3" s="11" t="s">
        <v>1869</v>
      </c>
      <c r="J3" s="11" t="s">
        <v>1869</v>
      </c>
      <c r="K3" s="11" t="s">
        <v>1871</v>
      </c>
      <c r="L3" s="11" t="s">
        <v>1934</v>
      </c>
      <c r="M3" s="11" t="s">
        <v>1935</v>
      </c>
      <c r="N3" s="11" t="s">
        <v>1905</v>
      </c>
      <c r="O3" s="11"/>
      <c r="P3" s="11" t="s">
        <v>5</v>
      </c>
      <c r="Q3" s="11" t="s">
        <v>5</v>
      </c>
    </row>
    <row r="4" spans="1:17" x14ac:dyDescent="0.2">
      <c r="A4" s="11" t="s">
        <v>130</v>
      </c>
      <c r="B4" s="11" t="s">
        <v>133</v>
      </c>
      <c r="C4" s="11">
        <v>2.6819191440000001</v>
      </c>
      <c r="D4" s="12">
        <v>1.2699999999999999E-6</v>
      </c>
      <c r="E4" s="11" t="s">
        <v>5019</v>
      </c>
      <c r="F4" s="11" t="s">
        <v>1900</v>
      </c>
      <c r="G4" s="11" t="s">
        <v>1901</v>
      </c>
      <c r="H4" s="11" t="s">
        <v>1902</v>
      </c>
      <c r="I4" s="11" t="s">
        <v>1869</v>
      </c>
      <c r="J4" s="11" t="s">
        <v>1869</v>
      </c>
      <c r="K4" s="11" t="s">
        <v>1890</v>
      </c>
      <c r="L4" s="11" t="s">
        <v>1903</v>
      </c>
      <c r="M4" s="11" t="s">
        <v>1904</v>
      </c>
      <c r="N4" s="11" t="s">
        <v>1905</v>
      </c>
      <c r="O4" s="11"/>
      <c r="P4" s="11" t="s">
        <v>5</v>
      </c>
      <c r="Q4" s="11" t="s">
        <v>5</v>
      </c>
    </row>
    <row r="5" spans="1:17" x14ac:dyDescent="0.2">
      <c r="A5" s="11" t="s">
        <v>869</v>
      </c>
      <c r="B5" s="11" t="s">
        <v>871</v>
      </c>
      <c r="C5" s="11">
        <v>2.5037715739999999</v>
      </c>
      <c r="D5" s="12">
        <v>3.7700000000000002E-5</v>
      </c>
      <c r="E5" s="11" t="s">
        <v>5019</v>
      </c>
      <c r="F5" s="11" t="s">
        <v>1924</v>
      </c>
      <c r="G5" s="11"/>
      <c r="H5" s="11" t="s">
        <v>1925</v>
      </c>
      <c r="I5" s="11" t="s">
        <v>1869</v>
      </c>
      <c r="J5" s="11" t="s">
        <v>1869</v>
      </c>
      <c r="K5" s="11" t="s">
        <v>1871</v>
      </c>
      <c r="L5" s="11" t="s">
        <v>1926</v>
      </c>
      <c r="M5" s="11" t="s">
        <v>1927</v>
      </c>
      <c r="N5" s="11" t="s">
        <v>1893</v>
      </c>
      <c r="O5" s="11" t="s">
        <v>4072</v>
      </c>
      <c r="P5" s="11" t="s">
        <v>5</v>
      </c>
      <c r="Q5" s="11" t="s">
        <v>5</v>
      </c>
    </row>
    <row r="6" spans="1:17" x14ac:dyDescent="0.2">
      <c r="A6" s="11" t="s">
        <v>574</v>
      </c>
      <c r="B6" s="11" t="s">
        <v>576</v>
      </c>
      <c r="C6" s="11">
        <v>2.4744619239999999</v>
      </c>
      <c r="D6" s="12">
        <v>4.2299999999999998E-5</v>
      </c>
      <c r="E6" s="11" t="s">
        <v>5019</v>
      </c>
      <c r="F6" s="11" t="s">
        <v>1906</v>
      </c>
      <c r="G6" s="11" t="s">
        <v>1907</v>
      </c>
      <c r="H6" s="11" t="s">
        <v>1908</v>
      </c>
      <c r="I6" s="11" t="s">
        <v>1869</v>
      </c>
      <c r="J6" s="11" t="s">
        <v>1869</v>
      </c>
      <c r="K6" s="11" t="s">
        <v>1890</v>
      </c>
      <c r="L6" s="11" t="s">
        <v>1909</v>
      </c>
      <c r="M6" s="11" t="s">
        <v>1910</v>
      </c>
      <c r="N6" s="11" t="s">
        <v>1893</v>
      </c>
      <c r="O6" s="11" t="s">
        <v>4074</v>
      </c>
      <c r="P6" s="11" t="s">
        <v>5</v>
      </c>
      <c r="Q6" s="11" t="s">
        <v>5</v>
      </c>
    </row>
    <row r="7" spans="1:17" x14ac:dyDescent="0.2">
      <c r="A7" s="11" t="s">
        <v>1070</v>
      </c>
      <c r="B7" s="11" t="s">
        <v>1073</v>
      </c>
      <c r="C7" s="11">
        <v>2.3648241209999998</v>
      </c>
      <c r="D7" s="12">
        <v>4.6600000000000001E-5</v>
      </c>
      <c r="E7" s="11" t="s">
        <v>5019</v>
      </c>
      <c r="F7" s="11" t="s">
        <v>1915</v>
      </c>
      <c r="G7" s="11" t="s">
        <v>1916</v>
      </c>
      <c r="H7" s="11" t="s">
        <v>1917</v>
      </c>
      <c r="I7" s="11" t="s">
        <v>1869</v>
      </c>
      <c r="J7" s="11" t="s">
        <v>1869</v>
      </c>
      <c r="K7" s="11" t="s">
        <v>1890</v>
      </c>
      <c r="L7" s="11" t="s">
        <v>1918</v>
      </c>
      <c r="M7" s="11" t="s">
        <v>1919</v>
      </c>
      <c r="N7" s="11" t="s">
        <v>1905</v>
      </c>
      <c r="O7" s="11"/>
      <c r="P7" s="11" t="s">
        <v>5</v>
      </c>
      <c r="Q7" s="11" t="s">
        <v>5</v>
      </c>
    </row>
    <row r="8" spans="1:17" x14ac:dyDescent="0.2">
      <c r="A8" s="11" t="s">
        <v>1365</v>
      </c>
      <c r="B8" s="11" t="s">
        <v>1368</v>
      </c>
      <c r="C8" s="11">
        <v>2.326965602</v>
      </c>
      <c r="D8" s="11">
        <v>9.2309300000000005E-4</v>
      </c>
      <c r="E8" s="11" t="s">
        <v>5019</v>
      </c>
      <c r="F8" s="11" t="s">
        <v>1920</v>
      </c>
      <c r="G8" s="11"/>
      <c r="H8" s="11"/>
      <c r="I8" s="11" t="s">
        <v>1869</v>
      </c>
      <c r="J8" s="11" t="s">
        <v>1869</v>
      </c>
      <c r="K8" s="11" t="s">
        <v>1890</v>
      </c>
      <c r="L8" s="11" t="s">
        <v>1921</v>
      </c>
      <c r="M8" s="11" t="s">
        <v>1922</v>
      </c>
      <c r="N8" s="11" t="s">
        <v>1923</v>
      </c>
      <c r="O8" s="11"/>
      <c r="P8" s="11" t="s">
        <v>5</v>
      </c>
      <c r="Q8" s="11" t="s">
        <v>5</v>
      </c>
    </row>
    <row r="9" spans="1:17" x14ac:dyDescent="0.2">
      <c r="A9" s="20" t="s">
        <v>1654</v>
      </c>
      <c r="B9" s="20" t="s">
        <v>1657</v>
      </c>
      <c r="C9" s="20">
        <v>4.1169919720000001</v>
      </c>
      <c r="D9" s="19">
        <v>4.0699999999999998E-7</v>
      </c>
      <c r="E9" s="19" t="s">
        <v>5028</v>
      </c>
      <c r="F9" s="20" t="s">
        <v>1959</v>
      </c>
      <c r="G9" s="20" t="s">
        <v>1960</v>
      </c>
      <c r="H9" s="20" t="s">
        <v>1961</v>
      </c>
      <c r="I9" s="20" t="s">
        <v>1869</v>
      </c>
      <c r="J9" s="20" t="s">
        <v>1869</v>
      </c>
      <c r="K9" s="20" t="s">
        <v>1890</v>
      </c>
      <c r="L9" s="20"/>
      <c r="M9" s="20"/>
      <c r="N9" s="20"/>
      <c r="O9" s="20"/>
      <c r="P9" s="20" t="s">
        <v>5</v>
      </c>
      <c r="Q9" s="20" t="s">
        <v>5</v>
      </c>
    </row>
    <row r="10" spans="1:17" x14ac:dyDescent="0.2">
      <c r="A10" s="20" t="s">
        <v>972</v>
      </c>
      <c r="B10" s="20" t="s">
        <v>974</v>
      </c>
      <c r="C10" s="20">
        <v>3.9531060739999999</v>
      </c>
      <c r="D10" s="19">
        <v>3.7900000000000001E-6</v>
      </c>
      <c r="E10" s="19" t="s">
        <v>5028</v>
      </c>
      <c r="F10" s="20" t="s">
        <v>1955</v>
      </c>
      <c r="G10" s="20"/>
      <c r="H10" s="20"/>
      <c r="I10" s="20" t="s">
        <v>1869</v>
      </c>
      <c r="J10" s="20" t="s">
        <v>1869</v>
      </c>
      <c r="K10" s="20" t="s">
        <v>1890</v>
      </c>
      <c r="L10" s="20" t="s">
        <v>1956</v>
      </c>
      <c r="M10" s="20" t="s">
        <v>1957</v>
      </c>
      <c r="N10" s="20" t="s">
        <v>1958</v>
      </c>
      <c r="O10" s="20"/>
      <c r="P10" s="20" t="s">
        <v>5</v>
      </c>
      <c r="Q10" s="20" t="s">
        <v>5</v>
      </c>
    </row>
    <row r="11" spans="1:17" x14ac:dyDescent="0.2">
      <c r="A11" s="20" t="s">
        <v>872</v>
      </c>
      <c r="B11" s="20" t="s">
        <v>875</v>
      </c>
      <c r="C11" s="20">
        <v>3.9349447099999999</v>
      </c>
      <c r="D11" s="19">
        <v>4.9E-9</v>
      </c>
      <c r="E11" s="19" t="s">
        <v>5028</v>
      </c>
      <c r="F11" s="20" t="s">
        <v>1962</v>
      </c>
      <c r="G11" s="20" t="s">
        <v>1960</v>
      </c>
      <c r="H11" s="20" t="s">
        <v>1963</v>
      </c>
      <c r="I11" s="20" t="s">
        <v>1869</v>
      </c>
      <c r="J11" s="20" t="s">
        <v>1869</v>
      </c>
      <c r="K11" s="20" t="s">
        <v>1890</v>
      </c>
      <c r="L11" s="20" t="s">
        <v>1964</v>
      </c>
      <c r="M11" s="20" t="s">
        <v>1965</v>
      </c>
      <c r="N11" s="20" t="s">
        <v>1893</v>
      </c>
      <c r="O11" s="20" t="s">
        <v>4070</v>
      </c>
      <c r="P11" s="20" t="s">
        <v>5</v>
      </c>
      <c r="Q11" s="20" t="s">
        <v>5</v>
      </c>
    </row>
    <row r="12" spans="1:17" x14ac:dyDescent="0.2">
      <c r="A12" s="20" t="s">
        <v>878</v>
      </c>
      <c r="B12" s="20" t="s">
        <v>882</v>
      </c>
      <c r="C12" s="20">
        <v>3.6080807730000002</v>
      </c>
      <c r="D12" s="20">
        <v>1.19611E-4</v>
      </c>
      <c r="E12" s="19" t="s">
        <v>5028</v>
      </c>
      <c r="F12" s="20" t="s">
        <v>2746</v>
      </c>
      <c r="G12" s="20" t="s">
        <v>2747</v>
      </c>
      <c r="H12" s="20" t="s">
        <v>2748</v>
      </c>
      <c r="I12" s="20" t="s">
        <v>1869</v>
      </c>
      <c r="J12" s="20" t="s">
        <v>1869</v>
      </c>
      <c r="K12" s="20" t="s">
        <v>1871</v>
      </c>
      <c r="L12" s="20" t="s">
        <v>2749</v>
      </c>
      <c r="M12" s="20" t="s">
        <v>2750</v>
      </c>
      <c r="N12" s="20" t="s">
        <v>1905</v>
      </c>
      <c r="O12" s="20"/>
      <c r="P12" s="20" t="s">
        <v>5</v>
      </c>
      <c r="Q12" s="20" t="s">
        <v>2</v>
      </c>
    </row>
    <row r="13" spans="1:17" x14ac:dyDescent="0.2">
      <c r="A13" s="20" t="s">
        <v>961</v>
      </c>
      <c r="B13" s="20" t="s">
        <v>965</v>
      </c>
      <c r="C13" s="20">
        <v>3.4187899270000002</v>
      </c>
      <c r="D13" s="20">
        <v>5.8260799999999998E-4</v>
      </c>
      <c r="E13" s="19" t="s">
        <v>5028</v>
      </c>
      <c r="F13" s="20" t="s">
        <v>2741</v>
      </c>
      <c r="G13" s="20" t="s">
        <v>2742</v>
      </c>
      <c r="H13" s="20" t="s">
        <v>2743</v>
      </c>
      <c r="I13" s="20" t="s">
        <v>1869</v>
      </c>
      <c r="J13" s="20" t="s">
        <v>1869</v>
      </c>
      <c r="K13" s="20" t="s">
        <v>1871</v>
      </c>
      <c r="L13" s="20" t="s">
        <v>2744</v>
      </c>
      <c r="M13" s="20" t="s">
        <v>2745</v>
      </c>
      <c r="N13" s="20" t="s">
        <v>1905</v>
      </c>
      <c r="O13" s="20"/>
      <c r="P13" s="20" t="s">
        <v>5</v>
      </c>
      <c r="Q13" s="20" t="s">
        <v>5</v>
      </c>
    </row>
    <row r="14" spans="1:17" x14ac:dyDescent="0.2">
      <c r="A14" s="20" t="s">
        <v>1784</v>
      </c>
      <c r="B14" s="20" t="s">
        <v>1787</v>
      </c>
      <c r="C14" s="20">
        <v>2.6062327700000001</v>
      </c>
      <c r="D14" s="19">
        <v>6.4500000000000002E-8</v>
      </c>
      <c r="E14" s="19" t="s">
        <v>5028</v>
      </c>
      <c r="F14" s="20" t="s">
        <v>1947</v>
      </c>
      <c r="G14" s="20"/>
      <c r="H14" s="20" t="s">
        <v>1948</v>
      </c>
      <c r="I14" s="20" t="s">
        <v>1869</v>
      </c>
      <c r="J14" s="20" t="s">
        <v>1869</v>
      </c>
      <c r="K14" s="20" t="s">
        <v>1871</v>
      </c>
      <c r="L14" s="20" t="s">
        <v>1949</v>
      </c>
      <c r="M14" s="20" t="s">
        <v>1950</v>
      </c>
      <c r="N14" s="20" t="s">
        <v>1893</v>
      </c>
      <c r="O14" s="20" t="s">
        <v>4072</v>
      </c>
      <c r="P14" s="20" t="s">
        <v>5</v>
      </c>
      <c r="Q14" s="20" t="s">
        <v>5</v>
      </c>
    </row>
    <row r="15" spans="1:17" x14ac:dyDescent="0.2">
      <c r="A15" s="13" t="s">
        <v>1827</v>
      </c>
      <c r="B15" s="13" t="s">
        <v>1829</v>
      </c>
      <c r="C15" s="13">
        <v>4.2210848189999997</v>
      </c>
      <c r="D15" s="14">
        <v>4.71E-5</v>
      </c>
      <c r="E15" s="13" t="s">
        <v>5036</v>
      </c>
      <c r="F15" s="13" t="s">
        <v>2586</v>
      </c>
      <c r="G15" s="13"/>
      <c r="H15" s="13"/>
      <c r="I15" s="13" t="s">
        <v>1869</v>
      </c>
      <c r="J15" s="13" t="s">
        <v>1869</v>
      </c>
      <c r="K15" s="13" t="s">
        <v>1890</v>
      </c>
      <c r="L15" s="13" t="s">
        <v>2587</v>
      </c>
      <c r="M15" s="13" t="s">
        <v>2588</v>
      </c>
      <c r="N15" s="13" t="s">
        <v>2589</v>
      </c>
      <c r="O15" s="13"/>
      <c r="P15" s="13" t="s">
        <v>5</v>
      </c>
      <c r="Q15" s="13" t="s">
        <v>5</v>
      </c>
    </row>
    <row r="16" spans="1:17" x14ac:dyDescent="0.2">
      <c r="A16" s="13" t="s">
        <v>1040</v>
      </c>
      <c r="B16" s="13" t="s">
        <v>1041</v>
      </c>
      <c r="C16" s="13">
        <v>3.8067410169999998</v>
      </c>
      <c r="D16" s="13">
        <v>1.018815E-3</v>
      </c>
      <c r="E16" s="13" t="s">
        <v>5036</v>
      </c>
      <c r="F16" s="13" t="s">
        <v>2290</v>
      </c>
      <c r="G16" s="13"/>
      <c r="H16" s="13"/>
      <c r="I16" s="13" t="s">
        <v>1869</v>
      </c>
      <c r="J16" s="13" t="s">
        <v>1869</v>
      </c>
      <c r="K16" s="13" t="s">
        <v>1871</v>
      </c>
      <c r="L16" s="13" t="s">
        <v>2184</v>
      </c>
      <c r="M16" s="13" t="s">
        <v>2185</v>
      </c>
      <c r="N16" s="13" t="s">
        <v>1905</v>
      </c>
      <c r="O16" s="13"/>
      <c r="P16" s="13" t="s">
        <v>5</v>
      </c>
      <c r="Q16" s="13" t="s">
        <v>5</v>
      </c>
    </row>
    <row r="17" spans="1:17" x14ac:dyDescent="0.2">
      <c r="A17" s="13" t="s">
        <v>360</v>
      </c>
      <c r="B17" s="13" t="s">
        <v>362</v>
      </c>
      <c r="C17" s="13">
        <v>3.7721107190000001</v>
      </c>
      <c r="D17" s="13">
        <v>4.4695999999999999E-4</v>
      </c>
      <c r="E17" s="13" t="s">
        <v>5036</v>
      </c>
      <c r="F17" s="13" t="s">
        <v>2181</v>
      </c>
      <c r="G17" s="13" t="s">
        <v>2182</v>
      </c>
      <c r="H17" s="13" t="s">
        <v>2183</v>
      </c>
      <c r="I17" s="13" t="s">
        <v>1869</v>
      </c>
      <c r="J17" s="13" t="s">
        <v>1869</v>
      </c>
      <c r="K17" s="13" t="s">
        <v>1871</v>
      </c>
      <c r="L17" s="13" t="s">
        <v>2184</v>
      </c>
      <c r="M17" s="13" t="s">
        <v>2185</v>
      </c>
      <c r="N17" s="13" t="s">
        <v>1905</v>
      </c>
      <c r="O17" s="13"/>
      <c r="P17" s="13" t="s">
        <v>2</v>
      </c>
      <c r="Q17" s="13" t="s">
        <v>5</v>
      </c>
    </row>
    <row r="18" spans="1:17" x14ac:dyDescent="0.2">
      <c r="A18" s="13" t="s">
        <v>1507</v>
      </c>
      <c r="B18" s="13" t="s">
        <v>1509</v>
      </c>
      <c r="C18" s="13">
        <v>3.5995970759999998</v>
      </c>
      <c r="D18" s="14">
        <v>7.7300000000000005E-7</v>
      </c>
      <c r="E18" s="13" t="s">
        <v>5036</v>
      </c>
      <c r="F18" s="13" t="s">
        <v>2181</v>
      </c>
      <c r="G18" s="13" t="s">
        <v>2182</v>
      </c>
      <c r="H18" s="13" t="s">
        <v>2183</v>
      </c>
      <c r="I18" s="13" t="s">
        <v>1869</v>
      </c>
      <c r="J18" s="13" t="s">
        <v>1869</v>
      </c>
      <c r="K18" s="13" t="s">
        <v>1890</v>
      </c>
      <c r="L18" s="13" t="s">
        <v>2184</v>
      </c>
      <c r="M18" s="13" t="s">
        <v>2185</v>
      </c>
      <c r="N18" s="13" t="s">
        <v>1905</v>
      </c>
      <c r="O18" s="13"/>
      <c r="P18" s="13" t="s">
        <v>5</v>
      </c>
      <c r="Q18" s="13" t="s">
        <v>5</v>
      </c>
    </row>
    <row r="19" spans="1:17" x14ac:dyDescent="0.2">
      <c r="A19" s="13" t="s">
        <v>1450</v>
      </c>
      <c r="B19" s="13" t="s">
        <v>2579</v>
      </c>
      <c r="C19" s="13">
        <v>3.2974366850000001</v>
      </c>
      <c r="D19" s="14">
        <v>3.26E-5</v>
      </c>
      <c r="E19" s="13" t="s">
        <v>5036</v>
      </c>
      <c r="F19" s="13" t="s">
        <v>2292</v>
      </c>
      <c r="G19" s="13"/>
      <c r="H19" s="13"/>
      <c r="I19" s="13" t="s">
        <v>1869</v>
      </c>
      <c r="J19" s="13" t="s">
        <v>1869</v>
      </c>
      <c r="K19" s="13" t="s">
        <v>1871</v>
      </c>
      <c r="L19" s="13"/>
      <c r="M19" s="13"/>
      <c r="N19" s="13"/>
      <c r="O19" s="13"/>
      <c r="P19" s="13" t="s">
        <v>5</v>
      </c>
      <c r="Q19" s="13" t="s">
        <v>5</v>
      </c>
    </row>
    <row r="20" spans="1:17" x14ac:dyDescent="0.2">
      <c r="A20" s="13" t="s">
        <v>894</v>
      </c>
      <c r="B20" s="13" t="s">
        <v>895</v>
      </c>
      <c r="C20" s="13">
        <v>3.20546635</v>
      </c>
      <c r="D20" s="13">
        <v>1.589441E-3</v>
      </c>
      <c r="E20" s="13" t="s">
        <v>5036</v>
      </c>
      <c r="F20" s="13" t="s">
        <v>2580</v>
      </c>
      <c r="G20" s="13"/>
      <c r="H20" s="13"/>
      <c r="I20" s="13" t="s">
        <v>1869</v>
      </c>
      <c r="J20" s="13" t="s">
        <v>1869</v>
      </c>
      <c r="K20" s="13" t="s">
        <v>1988</v>
      </c>
      <c r="L20" s="13"/>
      <c r="M20" s="13"/>
      <c r="N20" s="13"/>
      <c r="O20" s="13"/>
      <c r="P20" s="13" t="s">
        <v>2</v>
      </c>
      <c r="Q20" s="13" t="s">
        <v>5</v>
      </c>
    </row>
    <row r="21" spans="1:17" x14ac:dyDescent="0.2">
      <c r="A21" s="13" t="s">
        <v>235</v>
      </c>
      <c r="B21" s="13" t="s">
        <v>239</v>
      </c>
      <c r="C21" s="13">
        <v>2.746167056</v>
      </c>
      <c r="D21" s="13">
        <v>8.7773009999999995E-3</v>
      </c>
      <c r="E21" s="13" t="s">
        <v>5036</v>
      </c>
      <c r="F21" s="13" t="s">
        <v>2181</v>
      </c>
      <c r="G21" s="13" t="s">
        <v>2182</v>
      </c>
      <c r="H21" s="13" t="s">
        <v>2183</v>
      </c>
      <c r="I21" s="13" t="s">
        <v>1869</v>
      </c>
      <c r="J21" s="13" t="s">
        <v>1869</v>
      </c>
      <c r="K21" s="13" t="s">
        <v>1871</v>
      </c>
      <c r="L21" s="13"/>
      <c r="M21" s="13"/>
      <c r="N21" s="13"/>
      <c r="O21" s="13"/>
      <c r="P21" s="13" t="s">
        <v>2</v>
      </c>
      <c r="Q21" s="13" t="s">
        <v>5</v>
      </c>
    </row>
    <row r="22" spans="1:17" x14ac:dyDescent="0.2">
      <c r="A22" s="2" t="s">
        <v>827</v>
      </c>
      <c r="B22" s="2" t="s">
        <v>828</v>
      </c>
      <c r="C22" s="2">
        <v>10.63989784</v>
      </c>
      <c r="D22" s="33">
        <v>2.03E-11</v>
      </c>
      <c r="E22" s="2" t="s">
        <v>5022</v>
      </c>
      <c r="F22" s="2" t="s">
        <v>2398</v>
      </c>
      <c r="G22" s="2" t="s">
        <v>1895</v>
      </c>
      <c r="H22" s="2" t="s">
        <v>2399</v>
      </c>
      <c r="I22" s="2" t="s">
        <v>1869</v>
      </c>
      <c r="J22" s="2" t="s">
        <v>1869</v>
      </c>
      <c r="K22" s="2" t="s">
        <v>1988</v>
      </c>
      <c r="L22" s="2" t="s">
        <v>2210</v>
      </c>
      <c r="M22" s="2" t="s">
        <v>2211</v>
      </c>
      <c r="N22" s="2" t="s">
        <v>1893</v>
      </c>
      <c r="O22" s="2" t="s">
        <v>4069</v>
      </c>
      <c r="P22" s="2" t="s">
        <v>2</v>
      </c>
      <c r="Q22" s="2" t="s">
        <v>5</v>
      </c>
    </row>
    <row r="23" spans="1:17" x14ac:dyDescent="0.2">
      <c r="A23" s="2" t="s">
        <v>1546</v>
      </c>
      <c r="B23" s="2" t="s">
        <v>4855</v>
      </c>
      <c r="C23" s="2">
        <v>10.42718058</v>
      </c>
      <c r="D23" s="33">
        <v>8.4999999999999994E-8</v>
      </c>
      <c r="E23" s="2" t="s">
        <v>5022</v>
      </c>
      <c r="F23" s="2" t="s">
        <v>2400</v>
      </c>
      <c r="G23" s="2" t="s">
        <v>1895</v>
      </c>
      <c r="H23" s="2" t="s">
        <v>2401</v>
      </c>
      <c r="I23" s="2" t="s">
        <v>1869</v>
      </c>
      <c r="J23" s="2" t="s">
        <v>1869</v>
      </c>
      <c r="K23" s="2" t="s">
        <v>1890</v>
      </c>
      <c r="L23" s="2" t="s">
        <v>2214</v>
      </c>
      <c r="M23" s="2" t="s">
        <v>2215</v>
      </c>
      <c r="N23" s="2" t="s">
        <v>1893</v>
      </c>
      <c r="O23" s="2" t="s">
        <v>4069</v>
      </c>
      <c r="P23" s="2" t="s">
        <v>5</v>
      </c>
      <c r="Q23" s="2" t="s">
        <v>2</v>
      </c>
    </row>
    <row r="24" spans="1:17" x14ac:dyDescent="0.2">
      <c r="A24" s="2" t="s">
        <v>1445</v>
      </c>
      <c r="B24" s="2" t="s">
        <v>1446</v>
      </c>
      <c r="C24" s="2">
        <v>9.2191163219999996</v>
      </c>
      <c r="D24" s="33">
        <v>3.0700000000000001E-11</v>
      </c>
      <c r="E24" s="2" t="s">
        <v>5022</v>
      </c>
      <c r="F24" s="2" t="s">
        <v>2407</v>
      </c>
      <c r="G24" s="2"/>
      <c r="H24" s="2" t="s">
        <v>2408</v>
      </c>
      <c r="I24" s="2" t="s">
        <v>1869</v>
      </c>
      <c r="J24" s="2" t="s">
        <v>1869</v>
      </c>
      <c r="K24" s="2" t="s">
        <v>1988</v>
      </c>
      <c r="L24" s="2" t="s">
        <v>2222</v>
      </c>
      <c r="M24" s="2" t="s">
        <v>2223</v>
      </c>
      <c r="N24" s="2" t="s">
        <v>1893</v>
      </c>
      <c r="O24" s="2" t="s">
        <v>4069</v>
      </c>
      <c r="P24" s="2" t="s">
        <v>2</v>
      </c>
      <c r="Q24" s="2" t="s">
        <v>5</v>
      </c>
    </row>
    <row r="25" spans="1:17" x14ac:dyDescent="0.2">
      <c r="A25" s="2" t="s">
        <v>707</v>
      </c>
      <c r="B25" s="2" t="s">
        <v>708</v>
      </c>
      <c r="C25" s="2">
        <v>8.8609785149999993</v>
      </c>
      <c r="D25" s="33">
        <v>4.93E-11</v>
      </c>
      <c r="E25" s="2" t="s">
        <v>5022</v>
      </c>
      <c r="F25" s="2" t="s">
        <v>2400</v>
      </c>
      <c r="G25" s="2" t="s">
        <v>1895</v>
      </c>
      <c r="H25" s="2" t="s">
        <v>2401</v>
      </c>
      <c r="I25" s="2" t="s">
        <v>1869</v>
      </c>
      <c r="J25" s="2" t="s">
        <v>1869</v>
      </c>
      <c r="K25" s="2" t="s">
        <v>1988</v>
      </c>
      <c r="L25" s="2" t="s">
        <v>2214</v>
      </c>
      <c r="M25" s="2" t="s">
        <v>2215</v>
      </c>
      <c r="N25" s="2" t="s">
        <v>1893</v>
      </c>
      <c r="O25" s="2" t="s">
        <v>4069</v>
      </c>
      <c r="P25" s="2" t="s">
        <v>2</v>
      </c>
      <c r="Q25" s="2" t="s">
        <v>5</v>
      </c>
    </row>
    <row r="26" spans="1:17" x14ac:dyDescent="0.2">
      <c r="A26" s="2" t="s">
        <v>1363</v>
      </c>
      <c r="B26" s="2" t="s">
        <v>4856</v>
      </c>
      <c r="C26" s="2">
        <v>8.4843123089999999</v>
      </c>
      <c r="D26" s="33">
        <v>4.8799999999999997E-9</v>
      </c>
      <c r="E26" s="2" t="s">
        <v>5022</v>
      </c>
      <c r="F26" s="2" t="s">
        <v>2407</v>
      </c>
      <c r="G26" s="2"/>
      <c r="H26" s="2" t="s">
        <v>2408</v>
      </c>
      <c r="I26" s="2" t="s">
        <v>1869</v>
      </c>
      <c r="J26" s="2" t="s">
        <v>1869</v>
      </c>
      <c r="K26" s="2" t="s">
        <v>1890</v>
      </c>
      <c r="L26" s="2" t="s">
        <v>2222</v>
      </c>
      <c r="M26" s="2" t="s">
        <v>2223</v>
      </c>
      <c r="N26" s="2" t="s">
        <v>1893</v>
      </c>
      <c r="O26" s="2" t="s">
        <v>4069</v>
      </c>
      <c r="P26" s="2" t="s">
        <v>5</v>
      </c>
      <c r="Q26" s="2" t="s">
        <v>5</v>
      </c>
    </row>
    <row r="27" spans="1:17" x14ac:dyDescent="0.2">
      <c r="A27" s="2" t="s">
        <v>1521</v>
      </c>
      <c r="B27" s="2" t="s">
        <v>1522</v>
      </c>
      <c r="C27" s="2">
        <v>7.0903594630000004</v>
      </c>
      <c r="D27" s="33">
        <v>4.9800000000000003E-8</v>
      </c>
      <c r="E27" s="2" t="s">
        <v>5022</v>
      </c>
      <c r="F27" s="2" t="s">
        <v>2233</v>
      </c>
      <c r="G27" s="2"/>
      <c r="H27" s="2" t="s">
        <v>2234</v>
      </c>
      <c r="I27" s="2" t="s">
        <v>1869</v>
      </c>
      <c r="J27" s="2" t="s">
        <v>1869</v>
      </c>
      <c r="K27" s="2" t="s">
        <v>1988</v>
      </c>
      <c r="L27" s="2" t="s">
        <v>2235</v>
      </c>
      <c r="M27" s="2" t="s">
        <v>2236</v>
      </c>
      <c r="N27" s="2" t="s">
        <v>1893</v>
      </c>
      <c r="O27" s="2" t="s">
        <v>4069</v>
      </c>
      <c r="P27" s="2" t="s">
        <v>2</v>
      </c>
      <c r="Q27" s="2" t="s">
        <v>5</v>
      </c>
    </row>
    <row r="28" spans="1:17" x14ac:dyDescent="0.2">
      <c r="A28" s="2" t="s">
        <v>313</v>
      </c>
      <c r="B28" s="2" t="s">
        <v>314</v>
      </c>
      <c r="C28" s="2">
        <v>6.9326510089999998</v>
      </c>
      <c r="D28" s="33">
        <v>1.05E-8</v>
      </c>
      <c r="E28" s="2" t="s">
        <v>5022</v>
      </c>
      <c r="F28" s="2" t="s">
        <v>2763</v>
      </c>
      <c r="G28" s="2" t="s">
        <v>1895</v>
      </c>
      <c r="H28" s="2" t="s">
        <v>2764</v>
      </c>
      <c r="I28" s="2" t="s">
        <v>1869</v>
      </c>
      <c r="J28" s="2" t="s">
        <v>1869</v>
      </c>
      <c r="K28" s="2" t="s">
        <v>1890</v>
      </c>
      <c r="L28" s="2" t="s">
        <v>2210</v>
      </c>
      <c r="M28" s="2" t="s">
        <v>2211</v>
      </c>
      <c r="N28" s="2" t="s">
        <v>1893</v>
      </c>
      <c r="O28" s="2" t="s">
        <v>4069</v>
      </c>
      <c r="P28" s="2" t="s">
        <v>2</v>
      </c>
      <c r="Q28" s="2" t="s">
        <v>5</v>
      </c>
    </row>
    <row r="29" spans="1:17" x14ac:dyDescent="0.2">
      <c r="A29" s="2" t="s">
        <v>1285</v>
      </c>
      <c r="B29" s="2" t="s">
        <v>2765</v>
      </c>
      <c r="C29" s="2">
        <v>6.7702353649999996</v>
      </c>
      <c r="D29" s="33">
        <v>7.0900000000000001E-9</v>
      </c>
      <c r="E29" s="2" t="s">
        <v>5022</v>
      </c>
      <c r="F29" s="2" t="s">
        <v>2212</v>
      </c>
      <c r="G29" s="2" t="s">
        <v>1895</v>
      </c>
      <c r="H29" s="2" t="s">
        <v>2213</v>
      </c>
      <c r="I29" s="2" t="s">
        <v>1869</v>
      </c>
      <c r="J29" s="2" t="s">
        <v>1869</v>
      </c>
      <c r="K29" s="2" t="s">
        <v>1871</v>
      </c>
      <c r="L29" s="2" t="s">
        <v>2214</v>
      </c>
      <c r="M29" s="2" t="s">
        <v>2215</v>
      </c>
      <c r="N29" s="2" t="s">
        <v>1893</v>
      </c>
      <c r="O29" s="2" t="s">
        <v>4069</v>
      </c>
      <c r="P29" s="2" t="s">
        <v>5</v>
      </c>
      <c r="Q29" s="2" t="s">
        <v>5</v>
      </c>
    </row>
    <row r="30" spans="1:17" x14ac:dyDescent="0.2">
      <c r="A30" s="2" t="s">
        <v>1162</v>
      </c>
      <c r="B30" s="2" t="s">
        <v>1163</v>
      </c>
      <c r="C30" s="2">
        <v>6.7202018739999998</v>
      </c>
      <c r="D30" s="2">
        <v>4.3531400000000001E-4</v>
      </c>
      <c r="E30" s="2" t="s">
        <v>5022</v>
      </c>
      <c r="F30" s="2" t="s">
        <v>2751</v>
      </c>
      <c r="G30" s="2" t="s">
        <v>1895</v>
      </c>
      <c r="H30" s="2" t="s">
        <v>2752</v>
      </c>
      <c r="I30" s="2" t="s">
        <v>1869</v>
      </c>
      <c r="J30" s="2" t="s">
        <v>1869</v>
      </c>
      <c r="K30" s="2" t="s">
        <v>1988</v>
      </c>
      <c r="L30" s="2" t="s">
        <v>2753</v>
      </c>
      <c r="M30" s="2" t="s">
        <v>2754</v>
      </c>
      <c r="N30" s="2" t="s">
        <v>1893</v>
      </c>
      <c r="O30" s="2" t="s">
        <v>4069</v>
      </c>
      <c r="P30" s="2" t="s">
        <v>2</v>
      </c>
      <c r="Q30" s="2" t="s">
        <v>2</v>
      </c>
    </row>
    <row r="31" spans="1:17" x14ac:dyDescent="0.2">
      <c r="A31" s="2" t="s">
        <v>1819</v>
      </c>
      <c r="B31" s="2" t="s">
        <v>1820</v>
      </c>
      <c r="C31" s="2">
        <v>6.706072077</v>
      </c>
      <c r="D31" s="33">
        <v>2.0899999999999999E-6</v>
      </c>
      <c r="E31" s="2" t="s">
        <v>5022</v>
      </c>
      <c r="F31" s="2" t="s">
        <v>2755</v>
      </c>
      <c r="G31" s="2" t="s">
        <v>1895</v>
      </c>
      <c r="H31" s="2" t="s">
        <v>2756</v>
      </c>
      <c r="I31" s="2" t="s">
        <v>1869</v>
      </c>
      <c r="J31" s="2" t="s">
        <v>1869</v>
      </c>
      <c r="K31" s="2" t="s">
        <v>1988</v>
      </c>
      <c r="L31" s="2" t="s">
        <v>2757</v>
      </c>
      <c r="M31" s="2" t="s">
        <v>2758</v>
      </c>
      <c r="N31" s="2" t="s">
        <v>1893</v>
      </c>
      <c r="O31" s="2" t="s">
        <v>4069</v>
      </c>
      <c r="P31" s="2" t="s">
        <v>2</v>
      </c>
      <c r="Q31" s="2" t="s">
        <v>5</v>
      </c>
    </row>
    <row r="32" spans="1:17" x14ac:dyDescent="0.2">
      <c r="A32" s="2" t="s">
        <v>1623</v>
      </c>
      <c r="B32" s="2" t="s">
        <v>1624</v>
      </c>
      <c r="C32" s="2">
        <v>5.8383276620000002</v>
      </c>
      <c r="D32" s="33">
        <v>1.8299999999999998E-8</v>
      </c>
      <c r="E32" s="2" t="s">
        <v>5022</v>
      </c>
      <c r="F32" s="2" t="s">
        <v>2220</v>
      </c>
      <c r="G32" s="2"/>
      <c r="H32" s="2" t="s">
        <v>2221</v>
      </c>
      <c r="I32" s="2" t="s">
        <v>1869</v>
      </c>
      <c r="J32" s="2" t="s">
        <v>1869</v>
      </c>
      <c r="K32" s="2" t="s">
        <v>1988</v>
      </c>
      <c r="L32" s="2" t="s">
        <v>2222</v>
      </c>
      <c r="M32" s="2" t="s">
        <v>2223</v>
      </c>
      <c r="N32" s="2" t="s">
        <v>1893</v>
      </c>
      <c r="O32" s="2" t="s">
        <v>4069</v>
      </c>
      <c r="P32" s="2" t="s">
        <v>2</v>
      </c>
      <c r="Q32" s="2" t="s">
        <v>5</v>
      </c>
    </row>
    <row r="33" spans="1:17" x14ac:dyDescent="0.2">
      <c r="A33" s="2" t="s">
        <v>548</v>
      </c>
      <c r="B33" s="2" t="s">
        <v>549</v>
      </c>
      <c r="C33" s="2">
        <v>5.6147526110000001</v>
      </c>
      <c r="D33" s="33">
        <v>1.8200000000000001E-8</v>
      </c>
      <c r="E33" s="2" t="s">
        <v>5022</v>
      </c>
      <c r="F33" s="2" t="s">
        <v>2216</v>
      </c>
      <c r="G33" s="2"/>
      <c r="H33" s="2" t="s">
        <v>2217</v>
      </c>
      <c r="I33" s="2" t="s">
        <v>1869</v>
      </c>
      <c r="J33" s="2" t="s">
        <v>1869</v>
      </c>
      <c r="K33" s="2" t="s">
        <v>1988</v>
      </c>
      <c r="L33" s="2" t="s">
        <v>2218</v>
      </c>
      <c r="M33" s="2" t="s">
        <v>2219</v>
      </c>
      <c r="N33" s="2" t="s">
        <v>1893</v>
      </c>
      <c r="O33" s="2" t="s">
        <v>4069</v>
      </c>
      <c r="P33" s="2" t="s">
        <v>2</v>
      </c>
      <c r="Q33" s="2" t="s">
        <v>5</v>
      </c>
    </row>
    <row r="34" spans="1:17" x14ac:dyDescent="0.2">
      <c r="A34" s="2" t="s">
        <v>4843</v>
      </c>
      <c r="B34" s="2" t="s">
        <v>4842</v>
      </c>
      <c r="C34" s="2">
        <v>5.5768854760000002</v>
      </c>
      <c r="D34" s="2">
        <v>8.5653699999999999E-4</v>
      </c>
      <c r="E34" s="2" t="s">
        <v>5022</v>
      </c>
      <c r="F34" s="2" t="s">
        <v>2220</v>
      </c>
      <c r="G34" s="2"/>
      <c r="H34" s="2" t="s">
        <v>2221</v>
      </c>
      <c r="I34" s="2" t="s">
        <v>1869</v>
      </c>
      <c r="J34" s="2" t="s">
        <v>1869</v>
      </c>
      <c r="K34" s="2" t="s">
        <v>1988</v>
      </c>
      <c r="L34" s="2" t="s">
        <v>2222</v>
      </c>
      <c r="M34" s="2" t="s">
        <v>2223</v>
      </c>
      <c r="N34" s="2" t="s">
        <v>1893</v>
      </c>
      <c r="O34" s="2" t="s">
        <v>4069</v>
      </c>
      <c r="P34" s="2" t="s">
        <v>2</v>
      </c>
      <c r="Q34" s="2" t="s">
        <v>2</v>
      </c>
    </row>
    <row r="35" spans="1:17" x14ac:dyDescent="0.2">
      <c r="A35" s="2" t="s">
        <v>845</v>
      </c>
      <c r="B35" s="2" t="s">
        <v>4857</v>
      </c>
      <c r="C35" s="2">
        <v>5.4537452909999997</v>
      </c>
      <c r="D35" s="2">
        <v>5.0021699999999996E-4</v>
      </c>
      <c r="E35" s="2" t="s">
        <v>5022</v>
      </c>
      <c r="F35" s="2" t="s">
        <v>2763</v>
      </c>
      <c r="G35" s="2" t="s">
        <v>1895</v>
      </c>
      <c r="H35" s="2" t="s">
        <v>2764</v>
      </c>
      <c r="I35" s="2" t="s">
        <v>1869</v>
      </c>
      <c r="J35" s="2" t="s">
        <v>1869</v>
      </c>
      <c r="K35" s="2" t="s">
        <v>1890</v>
      </c>
      <c r="L35" s="2" t="s">
        <v>2210</v>
      </c>
      <c r="M35" s="2" t="s">
        <v>2211</v>
      </c>
      <c r="N35" s="2" t="s">
        <v>1893</v>
      </c>
      <c r="O35" s="2" t="s">
        <v>4069</v>
      </c>
      <c r="P35" s="2" t="s">
        <v>2</v>
      </c>
      <c r="Q35" s="2" t="s">
        <v>2</v>
      </c>
    </row>
    <row r="36" spans="1:17" x14ac:dyDescent="0.2">
      <c r="A36" s="2" t="s">
        <v>1136</v>
      </c>
      <c r="B36" s="2" t="s">
        <v>1138</v>
      </c>
      <c r="C36" s="2">
        <v>5.3428506789999997</v>
      </c>
      <c r="D36" s="2">
        <v>3.0320500000000001E-3</v>
      </c>
      <c r="E36" s="2" t="s">
        <v>5022</v>
      </c>
      <c r="F36" s="2" t="s">
        <v>2477</v>
      </c>
      <c r="G36" s="2" t="s">
        <v>1895</v>
      </c>
      <c r="H36" s="2" t="s">
        <v>4848</v>
      </c>
      <c r="I36" s="2" t="s">
        <v>1869</v>
      </c>
      <c r="J36" s="2" t="s">
        <v>1869</v>
      </c>
      <c r="K36" s="2" t="s">
        <v>1871</v>
      </c>
      <c r="L36" s="2" t="s">
        <v>2210</v>
      </c>
      <c r="M36" s="2" t="s">
        <v>2211</v>
      </c>
      <c r="N36" s="2" t="s">
        <v>1893</v>
      </c>
      <c r="O36" s="2" t="s">
        <v>4069</v>
      </c>
      <c r="P36" s="2" t="s">
        <v>5</v>
      </c>
      <c r="Q36" s="2" t="s">
        <v>2</v>
      </c>
    </row>
    <row r="37" spans="1:17" x14ac:dyDescent="0.2">
      <c r="A37" s="2" t="s">
        <v>558</v>
      </c>
      <c r="B37" s="2" t="s">
        <v>2386</v>
      </c>
      <c r="C37" s="2">
        <v>5.2854913010000004</v>
      </c>
      <c r="D37" s="2">
        <v>3.2636729999999999E-3</v>
      </c>
      <c r="E37" s="2" t="s">
        <v>5022</v>
      </c>
      <c r="F37" s="2" t="s">
        <v>2212</v>
      </c>
      <c r="G37" s="2" t="s">
        <v>1895</v>
      </c>
      <c r="H37" s="2" t="s">
        <v>2213</v>
      </c>
      <c r="I37" s="2" t="s">
        <v>1869</v>
      </c>
      <c r="J37" s="2" t="s">
        <v>1869</v>
      </c>
      <c r="K37" s="2" t="s">
        <v>1871</v>
      </c>
      <c r="L37" s="2" t="s">
        <v>2214</v>
      </c>
      <c r="M37" s="2" t="s">
        <v>2215</v>
      </c>
      <c r="N37" s="2" t="s">
        <v>1893</v>
      </c>
      <c r="O37" s="2" t="s">
        <v>4069</v>
      </c>
      <c r="P37" s="2" t="s">
        <v>2</v>
      </c>
      <c r="Q37" s="2" t="s">
        <v>5</v>
      </c>
    </row>
    <row r="38" spans="1:17" x14ac:dyDescent="0.2">
      <c r="A38" s="2" t="s">
        <v>857</v>
      </c>
      <c r="B38" s="2" t="s">
        <v>859</v>
      </c>
      <c r="C38" s="2">
        <v>5.1858697960000004</v>
      </c>
      <c r="D38" s="33">
        <v>3.4599999999999999E-8</v>
      </c>
      <c r="E38" s="2" t="s">
        <v>5022</v>
      </c>
      <c r="F38" s="2" t="s">
        <v>2216</v>
      </c>
      <c r="G38" s="2"/>
      <c r="H38" s="2" t="s">
        <v>2217</v>
      </c>
      <c r="I38" s="2" t="s">
        <v>1869</v>
      </c>
      <c r="J38" s="2" t="s">
        <v>1869</v>
      </c>
      <c r="K38" s="2" t="s">
        <v>1890</v>
      </c>
      <c r="L38" s="2" t="s">
        <v>2218</v>
      </c>
      <c r="M38" s="2" t="s">
        <v>2219</v>
      </c>
      <c r="N38" s="2" t="s">
        <v>1893</v>
      </c>
      <c r="O38" s="2" t="s">
        <v>4069</v>
      </c>
      <c r="P38" s="2" t="s">
        <v>5</v>
      </c>
      <c r="Q38" s="2" t="s">
        <v>5</v>
      </c>
    </row>
    <row r="39" spans="1:17" x14ac:dyDescent="0.2">
      <c r="A39" s="2" t="s">
        <v>4845</v>
      </c>
      <c r="B39" s="2" t="s">
        <v>4844</v>
      </c>
      <c r="C39" s="2">
        <v>5.1397354269999997</v>
      </c>
      <c r="D39" s="2">
        <v>3.861939E-3</v>
      </c>
      <c r="E39" s="2" t="s">
        <v>5022</v>
      </c>
      <c r="F39" s="2" t="s">
        <v>2216</v>
      </c>
      <c r="G39" s="2"/>
      <c r="H39" s="2" t="s">
        <v>2217</v>
      </c>
      <c r="I39" s="2" t="s">
        <v>1869</v>
      </c>
      <c r="J39" s="2" t="s">
        <v>1869</v>
      </c>
      <c r="K39" s="2" t="s">
        <v>1869</v>
      </c>
      <c r="L39" s="2" t="s">
        <v>2218</v>
      </c>
      <c r="M39" s="2" t="s">
        <v>2219</v>
      </c>
      <c r="N39" s="2" t="s">
        <v>1893</v>
      </c>
      <c r="O39" s="2" t="s">
        <v>4069</v>
      </c>
      <c r="P39" s="2" t="s">
        <v>2</v>
      </c>
      <c r="Q39" s="2" t="s">
        <v>2</v>
      </c>
    </row>
    <row r="40" spans="1:17" x14ac:dyDescent="0.2">
      <c r="A40" s="2" t="s">
        <v>1285</v>
      </c>
      <c r="B40" s="2" t="s">
        <v>2476</v>
      </c>
      <c r="C40" s="2">
        <v>4.8189873009999999</v>
      </c>
      <c r="D40" s="2">
        <v>4.6795919999999998E-3</v>
      </c>
      <c r="E40" s="2" t="s">
        <v>5022</v>
      </c>
      <c r="F40" s="2" t="s">
        <v>2212</v>
      </c>
      <c r="G40" s="2" t="s">
        <v>1895</v>
      </c>
      <c r="H40" s="2" t="s">
        <v>2213</v>
      </c>
      <c r="I40" s="2" t="s">
        <v>1869</v>
      </c>
      <c r="J40" s="2" t="s">
        <v>1869</v>
      </c>
      <c r="K40" s="2" t="s">
        <v>1871</v>
      </c>
      <c r="L40" s="2" t="s">
        <v>2214</v>
      </c>
      <c r="M40" s="2" t="s">
        <v>2215</v>
      </c>
      <c r="N40" s="2" t="s">
        <v>1893</v>
      </c>
      <c r="O40" s="2" t="s">
        <v>4069</v>
      </c>
      <c r="P40" s="2" t="s">
        <v>5</v>
      </c>
      <c r="Q40" s="2" t="s">
        <v>5</v>
      </c>
    </row>
    <row r="41" spans="1:17" x14ac:dyDescent="0.2">
      <c r="A41" s="2" t="s">
        <v>1749</v>
      </c>
      <c r="B41" s="2" t="s">
        <v>1750</v>
      </c>
      <c r="C41" s="2">
        <v>4.6297289079999997</v>
      </c>
      <c r="D41" s="33">
        <v>1.1399999999999999E-5</v>
      </c>
      <c r="E41" s="2" t="s">
        <v>5022</v>
      </c>
      <c r="F41" s="2" t="s">
        <v>2833</v>
      </c>
      <c r="G41" s="2"/>
      <c r="H41" s="2" t="s">
        <v>2194</v>
      </c>
      <c r="I41" s="2" t="s">
        <v>1869</v>
      </c>
      <c r="J41" s="2" t="s">
        <v>1869</v>
      </c>
      <c r="K41" s="2" t="s">
        <v>1890</v>
      </c>
      <c r="L41" s="2" t="s">
        <v>2195</v>
      </c>
      <c r="M41" s="2" t="s">
        <v>2196</v>
      </c>
      <c r="N41" s="2" t="s">
        <v>1893</v>
      </c>
      <c r="O41" s="2" t="s">
        <v>4069</v>
      </c>
      <c r="P41" s="2" t="s">
        <v>5</v>
      </c>
      <c r="Q41" s="2" t="s">
        <v>5</v>
      </c>
    </row>
    <row r="42" spans="1:17" x14ac:dyDescent="0.2">
      <c r="A42" s="2" t="s">
        <v>1772</v>
      </c>
      <c r="B42" s="2" t="s">
        <v>1774</v>
      </c>
      <c r="C42" s="2">
        <v>4.5203406020000001</v>
      </c>
      <c r="D42" s="33">
        <v>1.8200000000000001E-8</v>
      </c>
      <c r="E42" s="2" t="s">
        <v>5022</v>
      </c>
      <c r="F42" s="2" t="s">
        <v>2220</v>
      </c>
      <c r="G42" s="2"/>
      <c r="H42" s="2" t="s">
        <v>2221</v>
      </c>
      <c r="I42" s="2" t="s">
        <v>1869</v>
      </c>
      <c r="J42" s="2" t="s">
        <v>1869</v>
      </c>
      <c r="K42" s="2" t="s">
        <v>1890</v>
      </c>
      <c r="L42" s="2" t="s">
        <v>2222</v>
      </c>
      <c r="M42" s="2" t="s">
        <v>2223</v>
      </c>
      <c r="N42" s="2" t="s">
        <v>1893</v>
      </c>
      <c r="O42" s="2" t="s">
        <v>4069</v>
      </c>
      <c r="P42" s="2" t="s">
        <v>2</v>
      </c>
      <c r="Q42" s="2" t="s">
        <v>5</v>
      </c>
    </row>
    <row r="43" spans="1:17" x14ac:dyDescent="0.2">
      <c r="A43" s="2" t="s">
        <v>1731</v>
      </c>
      <c r="B43" s="2" t="s">
        <v>1733</v>
      </c>
      <c r="C43" s="2">
        <v>4.4922156070000003</v>
      </c>
      <c r="D43" s="33">
        <v>2.0200000000000001E-9</v>
      </c>
      <c r="E43" s="2" t="s">
        <v>5022</v>
      </c>
      <c r="F43" s="2" t="s">
        <v>2212</v>
      </c>
      <c r="G43" s="2" t="s">
        <v>1895</v>
      </c>
      <c r="H43" s="2" t="s">
        <v>2213</v>
      </c>
      <c r="I43" s="2" t="s">
        <v>1869</v>
      </c>
      <c r="J43" s="2" t="s">
        <v>1869</v>
      </c>
      <c r="K43" s="2" t="s">
        <v>1890</v>
      </c>
      <c r="L43" s="2" t="s">
        <v>2214</v>
      </c>
      <c r="M43" s="2" t="s">
        <v>2215</v>
      </c>
      <c r="N43" s="2" t="s">
        <v>1893</v>
      </c>
      <c r="O43" s="2" t="s">
        <v>4069</v>
      </c>
      <c r="P43" s="2" t="s">
        <v>5</v>
      </c>
      <c r="Q43" s="2" t="s">
        <v>5</v>
      </c>
    </row>
    <row r="44" spans="1:17" x14ac:dyDescent="0.2">
      <c r="A44" s="2" t="s">
        <v>435</v>
      </c>
      <c r="B44" s="2" t="s">
        <v>437</v>
      </c>
      <c r="C44" s="2">
        <v>4.4650574599999997</v>
      </c>
      <c r="D44" s="33">
        <v>2.5200000000000001E-8</v>
      </c>
      <c r="E44" s="2" t="s">
        <v>5022</v>
      </c>
      <c r="F44" s="2" t="s">
        <v>2208</v>
      </c>
      <c r="G44" s="2" t="s">
        <v>1895</v>
      </c>
      <c r="H44" s="2" t="s">
        <v>2209</v>
      </c>
      <c r="I44" s="2" t="s">
        <v>1869</v>
      </c>
      <c r="J44" s="2" t="s">
        <v>1869</v>
      </c>
      <c r="K44" s="2" t="s">
        <v>1890</v>
      </c>
      <c r="L44" s="2" t="s">
        <v>2210</v>
      </c>
      <c r="M44" s="2" t="s">
        <v>2211</v>
      </c>
      <c r="N44" s="2" t="s">
        <v>1893</v>
      </c>
      <c r="O44" s="2" t="s">
        <v>4069</v>
      </c>
      <c r="P44" s="2" t="s">
        <v>5</v>
      </c>
      <c r="Q44" s="2" t="s">
        <v>5</v>
      </c>
    </row>
    <row r="45" spans="1:17" x14ac:dyDescent="0.2">
      <c r="A45" s="2" t="s">
        <v>4859</v>
      </c>
      <c r="B45" s="2" t="s">
        <v>4858</v>
      </c>
      <c r="C45" s="2">
        <v>4.4281778989999996</v>
      </c>
      <c r="D45" s="2">
        <v>5.9525799999999999E-4</v>
      </c>
      <c r="E45" s="2" t="s">
        <v>5022</v>
      </c>
      <c r="F45" s="2" t="s">
        <v>3399</v>
      </c>
      <c r="G45" s="2" t="s">
        <v>1895</v>
      </c>
      <c r="H45" s="2" t="s">
        <v>2272</v>
      </c>
      <c r="I45" s="2" t="s">
        <v>1869</v>
      </c>
      <c r="J45" s="2" t="s">
        <v>1869</v>
      </c>
      <c r="K45" s="2" t="s">
        <v>1890</v>
      </c>
      <c r="L45" s="2" t="s">
        <v>2273</v>
      </c>
      <c r="M45" s="2" t="s">
        <v>2274</v>
      </c>
      <c r="N45" s="2" t="s">
        <v>1893</v>
      </c>
      <c r="O45" s="2" t="s">
        <v>4069</v>
      </c>
      <c r="P45" s="2" t="s">
        <v>2</v>
      </c>
      <c r="Q45" s="2" t="s">
        <v>2</v>
      </c>
    </row>
    <row r="46" spans="1:17" x14ac:dyDescent="0.2">
      <c r="A46" s="2" t="s">
        <v>1393</v>
      </c>
      <c r="B46" s="2" t="s">
        <v>1394</v>
      </c>
      <c r="C46" s="2">
        <v>4.4061878720000003</v>
      </c>
      <c r="D46" s="2">
        <v>1.2131049999999999E-3</v>
      </c>
      <c r="E46" s="2" t="s">
        <v>5022</v>
      </c>
      <c r="F46" s="2" t="s">
        <v>2275</v>
      </c>
      <c r="G46" s="2" t="s">
        <v>1895</v>
      </c>
      <c r="H46" s="2" t="s">
        <v>2276</v>
      </c>
      <c r="I46" s="2" t="s">
        <v>1869</v>
      </c>
      <c r="J46" s="2" t="s">
        <v>1869</v>
      </c>
      <c r="K46" s="2" t="s">
        <v>1988</v>
      </c>
      <c r="L46" s="2" t="s">
        <v>2085</v>
      </c>
      <c r="M46" s="2" t="s">
        <v>2086</v>
      </c>
      <c r="N46" s="2" t="s">
        <v>2087</v>
      </c>
      <c r="O46" s="2" t="s">
        <v>4069</v>
      </c>
      <c r="P46" s="2" t="s">
        <v>2</v>
      </c>
      <c r="Q46" s="2" t="s">
        <v>5</v>
      </c>
    </row>
    <row r="47" spans="1:17" x14ac:dyDescent="0.2">
      <c r="A47" s="2" t="s">
        <v>494</v>
      </c>
      <c r="B47" s="2" t="s">
        <v>4846</v>
      </c>
      <c r="C47" s="2">
        <v>4.2217667629999998</v>
      </c>
      <c r="D47" s="2">
        <v>6.6234639999999999E-3</v>
      </c>
      <c r="E47" s="2" t="s">
        <v>5022</v>
      </c>
      <c r="F47" s="2" t="s">
        <v>2220</v>
      </c>
      <c r="G47" s="2"/>
      <c r="H47" s="2" t="s">
        <v>2221</v>
      </c>
      <c r="I47" s="2" t="s">
        <v>1869</v>
      </c>
      <c r="J47" s="2" t="s">
        <v>1869</v>
      </c>
      <c r="K47" s="2" t="s">
        <v>1871</v>
      </c>
      <c r="L47" s="2" t="s">
        <v>2222</v>
      </c>
      <c r="M47" s="2" t="s">
        <v>2223</v>
      </c>
      <c r="N47" s="2" t="s">
        <v>1893</v>
      </c>
      <c r="O47" s="2" t="s">
        <v>4069</v>
      </c>
      <c r="P47" s="2" t="s">
        <v>2</v>
      </c>
      <c r="Q47" s="2" t="s">
        <v>5</v>
      </c>
    </row>
    <row r="48" spans="1:17" x14ac:dyDescent="0.2">
      <c r="A48" s="2" t="s">
        <v>955</v>
      </c>
      <c r="B48" s="2" t="s">
        <v>4847</v>
      </c>
      <c r="C48" s="2">
        <v>4.2008352909999997</v>
      </c>
      <c r="D48" s="2">
        <v>3.7861140000000001E-3</v>
      </c>
      <c r="E48" s="2" t="s">
        <v>5022</v>
      </c>
      <c r="F48" s="2" t="s">
        <v>2220</v>
      </c>
      <c r="G48" s="2"/>
      <c r="H48" s="2" t="s">
        <v>2221</v>
      </c>
      <c r="I48" s="2" t="s">
        <v>1869</v>
      </c>
      <c r="J48" s="2" t="s">
        <v>1869</v>
      </c>
      <c r="K48" s="2" t="s">
        <v>1871</v>
      </c>
      <c r="L48" s="2" t="s">
        <v>2222</v>
      </c>
      <c r="M48" s="2" t="s">
        <v>2223</v>
      </c>
      <c r="N48" s="2" t="s">
        <v>1893</v>
      </c>
      <c r="O48" s="2" t="s">
        <v>4069</v>
      </c>
      <c r="P48" s="2" t="s">
        <v>5</v>
      </c>
      <c r="Q48" s="2" t="s">
        <v>2</v>
      </c>
    </row>
    <row r="49" spans="1:17" x14ac:dyDescent="0.2">
      <c r="A49" s="2" t="s">
        <v>1639</v>
      </c>
      <c r="B49" s="2" t="s">
        <v>1642</v>
      </c>
      <c r="C49" s="2">
        <v>4.0303299770000001</v>
      </c>
      <c r="D49" s="2">
        <v>1.8086490000000001E-3</v>
      </c>
      <c r="E49" s="2" t="s">
        <v>5022</v>
      </c>
      <c r="F49" s="2" t="s">
        <v>2475</v>
      </c>
      <c r="G49" s="2"/>
      <c r="H49" s="2" t="s">
        <v>2217</v>
      </c>
      <c r="I49" s="2" t="s">
        <v>1869</v>
      </c>
      <c r="J49" s="2" t="s">
        <v>1869</v>
      </c>
      <c r="K49" s="2" t="s">
        <v>1871</v>
      </c>
      <c r="L49" s="2" t="s">
        <v>2218</v>
      </c>
      <c r="M49" s="2" t="s">
        <v>2219</v>
      </c>
      <c r="N49" s="2" t="s">
        <v>1893</v>
      </c>
      <c r="O49" s="2" t="s">
        <v>4069</v>
      </c>
      <c r="P49" s="2" t="s">
        <v>5</v>
      </c>
      <c r="Q49" s="2" t="s">
        <v>5</v>
      </c>
    </row>
    <row r="50" spans="1:17" x14ac:dyDescent="0.2">
      <c r="A50" s="2" t="s">
        <v>31</v>
      </c>
      <c r="B50" s="2" t="s">
        <v>32</v>
      </c>
      <c r="C50" s="2">
        <v>3.9017883630000001</v>
      </c>
      <c r="D50" s="2">
        <v>1.6568E-4</v>
      </c>
      <c r="E50" s="2" t="s">
        <v>5022</v>
      </c>
      <c r="F50" s="2" t="s">
        <v>2528</v>
      </c>
      <c r="G50" s="2" t="s">
        <v>1895</v>
      </c>
      <c r="H50" s="2" t="s">
        <v>2276</v>
      </c>
      <c r="I50" s="2" t="s">
        <v>1869</v>
      </c>
      <c r="J50" s="2" t="s">
        <v>1869</v>
      </c>
      <c r="K50" s="2" t="s">
        <v>1890</v>
      </c>
      <c r="L50" s="2" t="s">
        <v>2085</v>
      </c>
      <c r="M50" s="2" t="s">
        <v>2086</v>
      </c>
      <c r="N50" s="2" t="s">
        <v>2087</v>
      </c>
      <c r="O50" s="2" t="s">
        <v>4069</v>
      </c>
      <c r="P50" s="2" t="s">
        <v>2</v>
      </c>
      <c r="Q50" s="2" t="s">
        <v>5</v>
      </c>
    </row>
    <row r="51" spans="1:17" x14ac:dyDescent="0.2">
      <c r="A51" s="2" t="s">
        <v>1186</v>
      </c>
      <c r="B51" s="2" t="s">
        <v>1188</v>
      </c>
      <c r="C51" s="2">
        <v>3.8825043990000001</v>
      </c>
      <c r="D51" s="2">
        <v>1.07903E-4</v>
      </c>
      <c r="E51" s="2" t="s">
        <v>5022</v>
      </c>
      <c r="F51" s="2" t="s">
        <v>2193</v>
      </c>
      <c r="G51" s="2"/>
      <c r="H51" s="2" t="s">
        <v>2194</v>
      </c>
      <c r="I51" s="2" t="s">
        <v>1869</v>
      </c>
      <c r="J51" s="2" t="s">
        <v>1869</v>
      </c>
      <c r="K51" s="2" t="s">
        <v>1890</v>
      </c>
      <c r="L51" s="2" t="s">
        <v>2195</v>
      </c>
      <c r="M51" s="2" t="s">
        <v>2196</v>
      </c>
      <c r="N51" s="2" t="s">
        <v>1893</v>
      </c>
      <c r="O51" s="2" t="s">
        <v>4069</v>
      </c>
      <c r="P51" s="2" t="s">
        <v>2</v>
      </c>
      <c r="Q51" s="2" t="s">
        <v>2</v>
      </c>
    </row>
    <row r="52" spans="1:17" x14ac:dyDescent="0.2">
      <c r="A52" s="2" t="s">
        <v>825</v>
      </c>
      <c r="B52" s="2" t="s">
        <v>826</v>
      </c>
      <c r="C52" s="2">
        <v>3.8494389789999999</v>
      </c>
      <c r="D52" s="33">
        <v>4.8100000000000001E-8</v>
      </c>
      <c r="E52" s="2" t="s">
        <v>5022</v>
      </c>
      <c r="F52" s="2" t="s">
        <v>2425</v>
      </c>
      <c r="G52" s="2"/>
      <c r="H52" s="2" t="s">
        <v>2426</v>
      </c>
      <c r="I52" s="2" t="s">
        <v>1869</v>
      </c>
      <c r="J52" s="2" t="s">
        <v>1869</v>
      </c>
      <c r="K52" s="2" t="s">
        <v>1890</v>
      </c>
      <c r="L52" s="2" t="s">
        <v>2427</v>
      </c>
      <c r="M52" s="2" t="s">
        <v>2428</v>
      </c>
      <c r="N52" s="2" t="s">
        <v>1893</v>
      </c>
      <c r="O52" s="2" t="s">
        <v>4069</v>
      </c>
      <c r="P52" s="2" t="s">
        <v>2</v>
      </c>
      <c r="Q52" s="2" t="s">
        <v>5</v>
      </c>
    </row>
    <row r="53" spans="1:17" x14ac:dyDescent="0.2">
      <c r="A53" s="2" t="s">
        <v>1454</v>
      </c>
      <c r="B53" s="2" t="s">
        <v>1455</v>
      </c>
      <c r="C53" s="2">
        <v>3.7350520739999999</v>
      </c>
      <c r="D53" s="33">
        <v>2.79E-6</v>
      </c>
      <c r="E53" s="2" t="s">
        <v>5022</v>
      </c>
      <c r="F53" s="2" t="s">
        <v>2429</v>
      </c>
      <c r="G53" s="2" t="s">
        <v>1895</v>
      </c>
      <c r="H53" s="2" t="s">
        <v>2430</v>
      </c>
      <c r="I53" s="2" t="s">
        <v>1869</v>
      </c>
      <c r="J53" s="2" t="s">
        <v>1869</v>
      </c>
      <c r="K53" s="2" t="s">
        <v>1988</v>
      </c>
      <c r="L53" s="2" t="s">
        <v>2273</v>
      </c>
      <c r="M53" s="2" t="s">
        <v>2274</v>
      </c>
      <c r="N53" s="2" t="s">
        <v>1893</v>
      </c>
      <c r="O53" s="2" t="s">
        <v>4069</v>
      </c>
      <c r="P53" s="2" t="s">
        <v>2</v>
      </c>
      <c r="Q53" s="2" t="s">
        <v>5</v>
      </c>
    </row>
    <row r="54" spans="1:17" x14ac:dyDescent="0.2">
      <c r="A54" s="2" t="s">
        <v>1363</v>
      </c>
      <c r="B54" s="2" t="s">
        <v>1364</v>
      </c>
      <c r="C54" s="2">
        <v>3.6404059200000001</v>
      </c>
      <c r="D54" s="2">
        <v>3.2646569999999998E-3</v>
      </c>
      <c r="E54" s="2" t="s">
        <v>5022</v>
      </c>
      <c r="F54" s="2" t="s">
        <v>2407</v>
      </c>
      <c r="G54" s="2"/>
      <c r="H54" s="2" t="s">
        <v>2408</v>
      </c>
      <c r="I54" s="2" t="s">
        <v>1869</v>
      </c>
      <c r="J54" s="2" t="s">
        <v>1869</v>
      </c>
      <c r="K54" s="2" t="s">
        <v>1890</v>
      </c>
      <c r="L54" s="2" t="s">
        <v>2222</v>
      </c>
      <c r="M54" s="2" t="s">
        <v>2223</v>
      </c>
      <c r="N54" s="2" t="s">
        <v>1893</v>
      </c>
      <c r="O54" s="2" t="s">
        <v>4069</v>
      </c>
      <c r="P54" s="2" t="s">
        <v>5</v>
      </c>
      <c r="Q54" s="2" t="s">
        <v>5</v>
      </c>
    </row>
    <row r="55" spans="1:17" x14ac:dyDescent="0.2">
      <c r="A55" s="2" t="s">
        <v>376</v>
      </c>
      <c r="B55" s="2" t="s">
        <v>377</v>
      </c>
      <c r="C55" s="2">
        <v>3.5872510540000002</v>
      </c>
      <c r="D55" s="33">
        <v>6.46E-6</v>
      </c>
      <c r="E55" s="2" t="s">
        <v>5022</v>
      </c>
      <c r="F55" s="2" t="s">
        <v>2431</v>
      </c>
      <c r="G55" s="2" t="s">
        <v>1895</v>
      </c>
      <c r="H55" s="2" t="s">
        <v>2432</v>
      </c>
      <c r="I55" s="2" t="s">
        <v>1869</v>
      </c>
      <c r="J55" s="2" t="s">
        <v>1869</v>
      </c>
      <c r="K55" s="2" t="s">
        <v>1988</v>
      </c>
      <c r="L55" s="2" t="s">
        <v>2085</v>
      </c>
      <c r="M55" s="2" t="s">
        <v>2086</v>
      </c>
      <c r="N55" s="2" t="s">
        <v>2087</v>
      </c>
      <c r="O55" s="2" t="s">
        <v>4069</v>
      </c>
      <c r="P55" s="2" t="s">
        <v>2</v>
      </c>
      <c r="Q55" s="2" t="s">
        <v>5</v>
      </c>
    </row>
    <row r="56" spans="1:17" x14ac:dyDescent="0.2">
      <c r="A56" s="2" t="s">
        <v>1687</v>
      </c>
      <c r="B56" s="2" t="s">
        <v>4861</v>
      </c>
      <c r="C56" s="2">
        <v>2.4556541169999999</v>
      </c>
      <c r="D56" s="33">
        <v>1.2699999999999999E-6</v>
      </c>
      <c r="E56" s="2" t="s">
        <v>5022</v>
      </c>
      <c r="F56" s="2" t="s">
        <v>2755</v>
      </c>
      <c r="G56" s="2" t="s">
        <v>1895</v>
      </c>
      <c r="H56" s="2" t="s">
        <v>2756</v>
      </c>
      <c r="I56" s="2" t="s">
        <v>1869</v>
      </c>
      <c r="J56" s="2" t="s">
        <v>1869</v>
      </c>
      <c r="K56" s="2" t="s">
        <v>1871</v>
      </c>
      <c r="L56" s="2" t="s">
        <v>2757</v>
      </c>
      <c r="M56" s="2" t="s">
        <v>2758</v>
      </c>
      <c r="N56" s="2" t="s">
        <v>1893</v>
      </c>
      <c r="O56" s="2" t="s">
        <v>4069</v>
      </c>
      <c r="P56" s="2" t="s">
        <v>5</v>
      </c>
      <c r="Q56" s="2" t="s">
        <v>2</v>
      </c>
    </row>
    <row r="57" spans="1:17" x14ac:dyDescent="0.2">
      <c r="A57" s="2" t="s">
        <v>681</v>
      </c>
      <c r="B57" s="2" t="s">
        <v>4860</v>
      </c>
      <c r="C57" s="2">
        <v>2.445300799</v>
      </c>
      <c r="D57" s="33">
        <v>3.41E-6</v>
      </c>
      <c r="E57" s="2" t="s">
        <v>5022</v>
      </c>
      <c r="F57" s="2" t="s">
        <v>2751</v>
      </c>
      <c r="G57" s="2" t="s">
        <v>1895</v>
      </c>
      <c r="H57" s="2" t="s">
        <v>2752</v>
      </c>
      <c r="I57" s="2" t="s">
        <v>1869</v>
      </c>
      <c r="J57" s="2" t="s">
        <v>1869</v>
      </c>
      <c r="K57" s="2" t="s">
        <v>1871</v>
      </c>
      <c r="L57" s="2" t="s">
        <v>2753</v>
      </c>
      <c r="M57" s="2" t="s">
        <v>2754</v>
      </c>
      <c r="N57" s="2" t="s">
        <v>1893</v>
      </c>
      <c r="O57" s="2" t="s">
        <v>4069</v>
      </c>
      <c r="P57" s="2" t="s">
        <v>5</v>
      </c>
      <c r="Q57" s="2" t="s">
        <v>2</v>
      </c>
    </row>
    <row r="58" spans="1:17" x14ac:dyDescent="0.2">
      <c r="A58" s="22" t="s">
        <v>4833</v>
      </c>
      <c r="B58" s="22" t="s">
        <v>4827</v>
      </c>
      <c r="C58" s="22">
        <v>5.7591127000000002</v>
      </c>
      <c r="D58" s="22">
        <v>6.9730139999999996E-3</v>
      </c>
      <c r="E58" s="22" t="s">
        <v>5023</v>
      </c>
      <c r="F58" s="22" t="s">
        <v>4828</v>
      </c>
      <c r="G58" s="22" t="s">
        <v>4829</v>
      </c>
      <c r="H58" s="22" t="s">
        <v>4830</v>
      </c>
      <c r="I58" s="22" t="s">
        <v>1869</v>
      </c>
      <c r="J58" s="22" t="s">
        <v>1869</v>
      </c>
      <c r="K58" s="22" t="s">
        <v>1890</v>
      </c>
      <c r="L58" s="22" t="s">
        <v>4831</v>
      </c>
      <c r="M58" s="22" t="s">
        <v>4832</v>
      </c>
      <c r="N58" s="22" t="s">
        <v>1893</v>
      </c>
      <c r="O58" s="22" t="s">
        <v>4077</v>
      </c>
      <c r="P58" s="22" t="s">
        <v>2</v>
      </c>
      <c r="Q58" s="22" t="s">
        <v>2</v>
      </c>
    </row>
    <row r="59" spans="1:17" x14ac:dyDescent="0.2">
      <c r="A59" s="22" t="s">
        <v>4836</v>
      </c>
      <c r="B59" s="22" t="s">
        <v>4834</v>
      </c>
      <c r="C59" s="22">
        <v>5.7175473950000004</v>
      </c>
      <c r="D59" s="22">
        <v>9.640671E-3</v>
      </c>
      <c r="E59" s="22" t="s">
        <v>5023</v>
      </c>
      <c r="F59" s="22" t="s">
        <v>4835</v>
      </c>
      <c r="G59" s="22" t="s">
        <v>3397</v>
      </c>
      <c r="H59" s="22" t="s">
        <v>3398</v>
      </c>
      <c r="I59" s="22" t="s">
        <v>1869</v>
      </c>
      <c r="J59" s="22" t="s">
        <v>1869</v>
      </c>
      <c r="K59" s="22" t="s">
        <v>1988</v>
      </c>
      <c r="L59" s="22" t="s">
        <v>2526</v>
      </c>
      <c r="M59" s="22" t="s">
        <v>2527</v>
      </c>
      <c r="N59" s="22" t="s">
        <v>1893</v>
      </c>
      <c r="O59" s="22" t="s">
        <v>4077</v>
      </c>
      <c r="P59" s="22" t="s">
        <v>2</v>
      </c>
      <c r="Q59" s="22" t="s">
        <v>2</v>
      </c>
    </row>
    <row r="60" spans="1:17" x14ac:dyDescent="0.2">
      <c r="A60" s="16" t="s">
        <v>1630</v>
      </c>
      <c r="B60" s="16" t="s">
        <v>1632</v>
      </c>
      <c r="C60" s="16">
        <v>9.2787166709999997</v>
      </c>
      <c r="D60" s="17">
        <v>1.7000000000000001E-10</v>
      </c>
      <c r="E60" s="16" t="s">
        <v>5037</v>
      </c>
      <c r="F60" s="16" t="s">
        <v>2331</v>
      </c>
      <c r="G60" s="16"/>
      <c r="H60" s="16" t="s">
        <v>2332</v>
      </c>
      <c r="I60" s="16" t="s">
        <v>1869</v>
      </c>
      <c r="J60" s="16" t="s">
        <v>1869</v>
      </c>
      <c r="K60" s="16" t="s">
        <v>1890</v>
      </c>
      <c r="L60" s="16" t="s">
        <v>2333</v>
      </c>
      <c r="M60" s="16" t="s">
        <v>2334</v>
      </c>
      <c r="N60" s="16" t="s">
        <v>1893</v>
      </c>
      <c r="O60" s="16" t="s">
        <v>4072</v>
      </c>
      <c r="P60" s="16" t="s">
        <v>5</v>
      </c>
      <c r="Q60" s="16" t="s">
        <v>5</v>
      </c>
    </row>
    <row r="61" spans="1:17" x14ac:dyDescent="0.2">
      <c r="A61" s="16" t="s">
        <v>265</v>
      </c>
      <c r="B61" s="16" t="s">
        <v>266</v>
      </c>
      <c r="C61" s="16">
        <v>8.9124987489999992</v>
      </c>
      <c r="D61" s="17">
        <v>2.0199999999999999E-12</v>
      </c>
      <c r="E61" s="16" t="s">
        <v>5037</v>
      </c>
      <c r="F61" s="16" t="s">
        <v>2339</v>
      </c>
      <c r="G61" s="16" t="s">
        <v>2340</v>
      </c>
      <c r="H61" s="16" t="s">
        <v>2341</v>
      </c>
      <c r="I61" s="16" t="s">
        <v>1869</v>
      </c>
      <c r="J61" s="16" t="s">
        <v>1869</v>
      </c>
      <c r="K61" s="16" t="s">
        <v>1871</v>
      </c>
      <c r="L61" s="16" t="s">
        <v>2342</v>
      </c>
      <c r="M61" s="16" t="s">
        <v>2343</v>
      </c>
      <c r="N61" s="16" t="s">
        <v>2344</v>
      </c>
      <c r="O61" s="16" t="s">
        <v>4077</v>
      </c>
      <c r="P61" s="16" t="s">
        <v>5</v>
      </c>
      <c r="Q61" s="16" t="s">
        <v>5</v>
      </c>
    </row>
    <row r="62" spans="1:17" x14ac:dyDescent="0.2">
      <c r="A62" s="16" t="s">
        <v>172</v>
      </c>
      <c r="B62" s="16" t="s">
        <v>174</v>
      </c>
      <c r="C62" s="16">
        <v>8.7463656200000006</v>
      </c>
      <c r="D62" s="17">
        <v>2.0199999999999999E-12</v>
      </c>
      <c r="E62" s="16" t="s">
        <v>5037</v>
      </c>
      <c r="F62" s="16" t="s">
        <v>2345</v>
      </c>
      <c r="G62" s="16" t="s">
        <v>2346</v>
      </c>
      <c r="H62" s="16" t="s">
        <v>2347</v>
      </c>
      <c r="I62" s="16" t="s">
        <v>1869</v>
      </c>
      <c r="J62" s="16" t="s">
        <v>1869</v>
      </c>
      <c r="K62" s="16" t="s">
        <v>1890</v>
      </c>
      <c r="L62" s="16" t="s">
        <v>2348</v>
      </c>
      <c r="M62" s="16" t="s">
        <v>2349</v>
      </c>
      <c r="N62" s="16" t="s">
        <v>1893</v>
      </c>
      <c r="O62" s="16" t="s">
        <v>4075</v>
      </c>
      <c r="P62" s="16" t="s">
        <v>5</v>
      </c>
      <c r="Q62" s="16" t="s">
        <v>5</v>
      </c>
    </row>
    <row r="63" spans="1:17" x14ac:dyDescent="0.2">
      <c r="A63" s="16" t="s">
        <v>1447</v>
      </c>
      <c r="B63" s="16" t="s">
        <v>1449</v>
      </c>
      <c r="C63" s="16">
        <v>8.7244285940000008</v>
      </c>
      <c r="D63" s="17">
        <v>8.9999999999999995E-9</v>
      </c>
      <c r="E63" s="16" t="s">
        <v>5037</v>
      </c>
      <c r="F63" s="16" t="s">
        <v>2335</v>
      </c>
      <c r="G63" s="16"/>
      <c r="H63" s="16" t="s">
        <v>2336</v>
      </c>
      <c r="I63" s="16" t="s">
        <v>1869</v>
      </c>
      <c r="J63" s="16" t="s">
        <v>1869</v>
      </c>
      <c r="K63" s="16" t="s">
        <v>1890</v>
      </c>
      <c r="L63" s="16" t="s">
        <v>2337</v>
      </c>
      <c r="M63" s="16" t="s">
        <v>2338</v>
      </c>
      <c r="N63" s="16" t="s">
        <v>1893</v>
      </c>
      <c r="O63" s="16" t="s">
        <v>4072</v>
      </c>
      <c r="P63" s="16" t="s">
        <v>5</v>
      </c>
      <c r="Q63" s="16" t="s">
        <v>5</v>
      </c>
    </row>
    <row r="64" spans="1:17" x14ac:dyDescent="0.2">
      <c r="A64" s="16" t="s">
        <v>1425</v>
      </c>
      <c r="B64" s="16" t="s">
        <v>1427</v>
      </c>
      <c r="C64" s="16">
        <v>8.2937533329999997</v>
      </c>
      <c r="D64" s="17">
        <v>1.66E-7</v>
      </c>
      <c r="E64" s="16" t="s">
        <v>5037</v>
      </c>
      <c r="F64" s="16" t="s">
        <v>2327</v>
      </c>
      <c r="G64" s="16"/>
      <c r="H64" s="16" t="s">
        <v>2328</v>
      </c>
      <c r="I64" s="16" t="s">
        <v>1869</v>
      </c>
      <c r="J64" s="16" t="s">
        <v>1869</v>
      </c>
      <c r="K64" s="16" t="s">
        <v>1890</v>
      </c>
      <c r="L64" s="16" t="s">
        <v>2329</v>
      </c>
      <c r="M64" s="16" t="s">
        <v>2330</v>
      </c>
      <c r="N64" s="16" t="s">
        <v>1893</v>
      </c>
      <c r="O64" s="16" t="s">
        <v>4072</v>
      </c>
      <c r="P64" s="16" t="s">
        <v>5</v>
      </c>
      <c r="Q64" s="16" t="s">
        <v>5</v>
      </c>
    </row>
    <row r="65" spans="1:17" x14ac:dyDescent="0.2">
      <c r="A65" s="16" t="s">
        <v>1672</v>
      </c>
      <c r="B65" s="16" t="s">
        <v>1674</v>
      </c>
      <c r="C65" s="16">
        <v>8.2117152830000002</v>
      </c>
      <c r="D65" s="17">
        <v>1.6400000000000001E-7</v>
      </c>
      <c r="E65" s="16" t="s">
        <v>5037</v>
      </c>
      <c r="F65" s="16" t="s">
        <v>2323</v>
      </c>
      <c r="G65" s="16"/>
      <c r="H65" s="16" t="s">
        <v>2324</v>
      </c>
      <c r="I65" s="16" t="s">
        <v>1869</v>
      </c>
      <c r="J65" s="16" t="s">
        <v>1869</v>
      </c>
      <c r="K65" s="16" t="s">
        <v>1890</v>
      </c>
      <c r="L65" s="16" t="s">
        <v>2325</v>
      </c>
      <c r="M65" s="16" t="s">
        <v>2326</v>
      </c>
      <c r="N65" s="16" t="s">
        <v>1893</v>
      </c>
      <c r="O65" s="16" t="s">
        <v>4072</v>
      </c>
      <c r="P65" s="16" t="s">
        <v>5</v>
      </c>
      <c r="Q65" s="16" t="s">
        <v>5</v>
      </c>
    </row>
    <row r="66" spans="1:17" x14ac:dyDescent="0.2">
      <c r="A66" s="16" t="s">
        <v>587</v>
      </c>
      <c r="B66" s="16" t="s">
        <v>589</v>
      </c>
      <c r="C66" s="16">
        <v>6.9230764589999998</v>
      </c>
      <c r="D66" s="17">
        <v>3.6600000000000002E-12</v>
      </c>
      <c r="E66" s="16" t="s">
        <v>5037</v>
      </c>
      <c r="F66" s="16" t="s">
        <v>2355</v>
      </c>
      <c r="G66" s="16" t="s">
        <v>2356</v>
      </c>
      <c r="H66" s="16" t="s">
        <v>2357</v>
      </c>
      <c r="I66" s="16" t="s">
        <v>1869</v>
      </c>
      <c r="J66" s="16" t="s">
        <v>1869</v>
      </c>
      <c r="K66" s="16" t="s">
        <v>1890</v>
      </c>
      <c r="L66" s="16" t="s">
        <v>2353</v>
      </c>
      <c r="M66" s="16" t="s">
        <v>2354</v>
      </c>
      <c r="N66" s="16" t="s">
        <v>1893</v>
      </c>
      <c r="O66" s="16" t="s">
        <v>4073</v>
      </c>
      <c r="P66" s="16" t="s">
        <v>5</v>
      </c>
      <c r="Q66" s="16" t="s">
        <v>5</v>
      </c>
    </row>
    <row r="67" spans="1:17" x14ac:dyDescent="0.2">
      <c r="A67" s="16" t="s">
        <v>854</v>
      </c>
      <c r="B67" s="16" t="s">
        <v>856</v>
      </c>
      <c r="C67" s="16">
        <v>6.7105806760000002</v>
      </c>
      <c r="D67" s="17">
        <v>4.7499999999999998E-11</v>
      </c>
      <c r="E67" s="16" t="s">
        <v>5037</v>
      </c>
      <c r="F67" s="16" t="s">
        <v>2350</v>
      </c>
      <c r="G67" s="16" t="s">
        <v>2351</v>
      </c>
      <c r="H67" s="16" t="s">
        <v>2352</v>
      </c>
      <c r="I67" s="16" t="s">
        <v>1869</v>
      </c>
      <c r="J67" s="16" t="s">
        <v>1869</v>
      </c>
      <c r="K67" s="16" t="s">
        <v>1890</v>
      </c>
      <c r="L67" s="16" t="s">
        <v>2353</v>
      </c>
      <c r="M67" s="16" t="s">
        <v>2354</v>
      </c>
      <c r="N67" s="16" t="s">
        <v>1893</v>
      </c>
      <c r="O67" s="16" t="s">
        <v>4073</v>
      </c>
      <c r="P67" s="16" t="s">
        <v>5</v>
      </c>
      <c r="Q67" s="16" t="s">
        <v>5</v>
      </c>
    </row>
    <row r="68" spans="1:17" x14ac:dyDescent="0.2">
      <c r="A68" s="20" t="s">
        <v>136</v>
      </c>
      <c r="B68" s="20" t="s">
        <v>137</v>
      </c>
      <c r="C68" s="20">
        <v>2.6247332050000001</v>
      </c>
      <c r="D68" s="19">
        <v>8.4400000000000005E-5</v>
      </c>
      <c r="E68" s="19" t="s">
        <v>5025</v>
      </c>
      <c r="F68" s="20" t="s">
        <v>1899</v>
      </c>
      <c r="G68" s="20"/>
      <c r="H68" s="20"/>
      <c r="I68" s="20" t="s">
        <v>1869</v>
      </c>
      <c r="J68" s="20" t="s">
        <v>1869</v>
      </c>
      <c r="K68" s="20" t="s">
        <v>1988</v>
      </c>
      <c r="L68" s="20"/>
      <c r="M68" s="20"/>
      <c r="N68" s="20"/>
      <c r="O68" s="20"/>
      <c r="P68" s="20" t="s">
        <v>2</v>
      </c>
      <c r="Q68" s="20" t="s">
        <v>5</v>
      </c>
    </row>
    <row r="69" spans="1:17" x14ac:dyDescent="0.2">
      <c r="A69" s="5" t="s">
        <v>1320</v>
      </c>
      <c r="B69" s="5" t="s">
        <v>1322</v>
      </c>
      <c r="C69" s="5">
        <v>10.056101890000001</v>
      </c>
      <c r="D69" s="9">
        <v>4.9E-9</v>
      </c>
      <c r="E69" s="5"/>
      <c r="F69" s="5" t="s">
        <v>2517</v>
      </c>
      <c r="G69" s="5"/>
      <c r="H69" s="5" t="s">
        <v>2518</v>
      </c>
      <c r="I69" s="5" t="s">
        <v>1869</v>
      </c>
      <c r="J69" s="5" t="s">
        <v>1869</v>
      </c>
      <c r="K69" s="5" t="s">
        <v>1890</v>
      </c>
      <c r="L69" s="5"/>
      <c r="M69" s="5"/>
      <c r="N69" s="5"/>
      <c r="O69" s="5"/>
      <c r="P69" s="5" t="s">
        <v>5</v>
      </c>
      <c r="Q69" s="5" t="s">
        <v>5</v>
      </c>
    </row>
    <row r="70" spans="1:17" x14ac:dyDescent="0.2">
      <c r="A70" s="5" t="s">
        <v>1700</v>
      </c>
      <c r="B70" s="5" t="s">
        <v>1703</v>
      </c>
      <c r="C70" s="5">
        <v>8.5723616919999994</v>
      </c>
      <c r="D70" s="9">
        <v>1.5999999999999999E-10</v>
      </c>
      <c r="E70" s="5"/>
      <c r="F70" s="5" t="s">
        <v>2636</v>
      </c>
      <c r="G70" s="5"/>
      <c r="H70" s="5" t="s">
        <v>2383</v>
      </c>
      <c r="I70" s="5" t="s">
        <v>1869</v>
      </c>
      <c r="J70" s="5" t="s">
        <v>1869</v>
      </c>
      <c r="K70" s="5" t="s">
        <v>1871</v>
      </c>
      <c r="L70" s="5" t="s">
        <v>2637</v>
      </c>
      <c r="M70" s="5" t="s">
        <v>2638</v>
      </c>
      <c r="N70" s="5" t="s">
        <v>1893</v>
      </c>
      <c r="O70" s="5" t="s">
        <v>4069</v>
      </c>
      <c r="P70" s="5" t="s">
        <v>5</v>
      </c>
      <c r="Q70" s="5" t="s">
        <v>5</v>
      </c>
    </row>
    <row r="71" spans="1:17" x14ac:dyDescent="0.2">
      <c r="A71" s="5" t="s">
        <v>1645</v>
      </c>
      <c r="B71" s="5" t="s">
        <v>1647</v>
      </c>
      <c r="C71" s="5">
        <v>8.0432432939999998</v>
      </c>
      <c r="D71" s="9">
        <v>4.7499999999999998E-11</v>
      </c>
      <c r="E71" s="5"/>
      <c r="F71" s="5" t="s">
        <v>2277</v>
      </c>
      <c r="G71" s="5" t="s">
        <v>2278</v>
      </c>
      <c r="H71" s="5" t="s">
        <v>2279</v>
      </c>
      <c r="I71" s="5" t="s">
        <v>1869</v>
      </c>
      <c r="J71" s="5" t="s">
        <v>1869</v>
      </c>
      <c r="K71" s="5" t="s">
        <v>1890</v>
      </c>
      <c r="L71" s="5" t="s">
        <v>2280</v>
      </c>
      <c r="M71" s="5" t="s">
        <v>2281</v>
      </c>
      <c r="N71" s="5" t="s">
        <v>1893</v>
      </c>
      <c r="O71" s="5" t="s">
        <v>4074</v>
      </c>
      <c r="P71" s="5" t="s">
        <v>5</v>
      </c>
      <c r="Q71" s="5" t="s">
        <v>5</v>
      </c>
    </row>
    <row r="72" spans="1:17" x14ac:dyDescent="0.2">
      <c r="A72" s="5" t="s">
        <v>660</v>
      </c>
      <c r="B72" s="5" t="s">
        <v>662</v>
      </c>
      <c r="C72" s="5">
        <v>8.0203031120000006</v>
      </c>
      <c r="D72" s="9">
        <v>1.6400000000000001E-7</v>
      </c>
      <c r="E72" s="5"/>
      <c r="F72" s="5" t="s">
        <v>2088</v>
      </c>
      <c r="G72" s="5"/>
      <c r="H72" s="5" t="s">
        <v>2089</v>
      </c>
      <c r="I72" s="5" t="s">
        <v>1869</v>
      </c>
      <c r="J72" s="5" t="s">
        <v>1869</v>
      </c>
      <c r="K72" s="5" t="s">
        <v>1890</v>
      </c>
      <c r="L72" s="5" t="s">
        <v>2090</v>
      </c>
      <c r="M72" s="5" t="s">
        <v>2091</v>
      </c>
      <c r="N72" s="5" t="s">
        <v>2092</v>
      </c>
      <c r="O72" s="5"/>
      <c r="P72" s="5" t="s">
        <v>2</v>
      </c>
      <c r="Q72" s="5" t="s">
        <v>5</v>
      </c>
    </row>
    <row r="73" spans="1:17" x14ac:dyDescent="0.2">
      <c r="A73" s="5" t="s">
        <v>1543</v>
      </c>
      <c r="B73" s="5" t="s">
        <v>1545</v>
      </c>
      <c r="C73" s="5">
        <v>7.5595870810000001</v>
      </c>
      <c r="D73" s="9">
        <v>4.8500000000000002E-6</v>
      </c>
      <c r="E73" s="5"/>
      <c r="F73" s="5" t="s">
        <v>2216</v>
      </c>
      <c r="G73" s="5"/>
      <c r="H73" s="5" t="s">
        <v>2415</v>
      </c>
      <c r="I73" s="5" t="s">
        <v>1869</v>
      </c>
      <c r="J73" s="5" t="s">
        <v>1869</v>
      </c>
      <c r="K73" s="5" t="s">
        <v>1890</v>
      </c>
      <c r="L73" s="5" t="s">
        <v>2218</v>
      </c>
      <c r="M73" s="5" t="s">
        <v>2219</v>
      </c>
      <c r="N73" s="5" t="s">
        <v>1893</v>
      </c>
      <c r="O73" s="5" t="s">
        <v>4069</v>
      </c>
      <c r="P73" s="5" t="s">
        <v>5</v>
      </c>
      <c r="Q73" s="5" t="s">
        <v>5</v>
      </c>
    </row>
    <row r="74" spans="1:17" x14ac:dyDescent="0.2">
      <c r="A74" s="5" t="s">
        <v>718</v>
      </c>
      <c r="B74" s="5" t="s">
        <v>719</v>
      </c>
      <c r="C74" s="5">
        <v>7.258665927</v>
      </c>
      <c r="D74" s="5">
        <v>1.74143E-4</v>
      </c>
      <c r="E74" s="5"/>
      <c r="F74" s="5" t="s">
        <v>4840</v>
      </c>
      <c r="G74" s="5"/>
      <c r="H74" s="5"/>
      <c r="I74" s="5" t="s">
        <v>1869</v>
      </c>
      <c r="J74" s="5" t="s">
        <v>1869</v>
      </c>
      <c r="K74" s="5" t="s">
        <v>1890</v>
      </c>
      <c r="L74" s="5" t="s">
        <v>2085</v>
      </c>
      <c r="M74" s="5" t="s">
        <v>2086</v>
      </c>
      <c r="N74" s="5" t="s">
        <v>2087</v>
      </c>
      <c r="O74" s="5" t="s">
        <v>4069</v>
      </c>
      <c r="P74" s="5" t="s">
        <v>2</v>
      </c>
      <c r="Q74" s="5" t="s">
        <v>2</v>
      </c>
    </row>
    <row r="75" spans="1:17" x14ac:dyDescent="0.2">
      <c r="A75" s="5" t="s">
        <v>916</v>
      </c>
      <c r="B75" s="5" t="s">
        <v>919</v>
      </c>
      <c r="C75" s="5">
        <v>7.1952526460000001</v>
      </c>
      <c r="D75" s="9">
        <v>2.0199999999999999E-12</v>
      </c>
      <c r="E75" s="5"/>
      <c r="F75" s="5" t="s">
        <v>2540</v>
      </c>
      <c r="G75" s="5" t="s">
        <v>2541</v>
      </c>
      <c r="H75" s="5" t="s">
        <v>2542</v>
      </c>
      <c r="I75" s="5" t="s">
        <v>1869</v>
      </c>
      <c r="J75" s="5" t="s">
        <v>1869</v>
      </c>
      <c r="K75" s="5" t="s">
        <v>1890</v>
      </c>
      <c r="L75" s="5" t="s">
        <v>2543</v>
      </c>
      <c r="M75" s="5" t="s">
        <v>2544</v>
      </c>
      <c r="N75" s="5" t="s">
        <v>1893</v>
      </c>
      <c r="O75" s="5" t="s">
        <v>4070</v>
      </c>
      <c r="P75" s="5" t="s">
        <v>5</v>
      </c>
      <c r="Q75" s="5" t="s">
        <v>5</v>
      </c>
    </row>
    <row r="76" spans="1:17" x14ac:dyDescent="0.2">
      <c r="A76" s="5" t="s">
        <v>1406</v>
      </c>
      <c r="B76" s="5" t="s">
        <v>4837</v>
      </c>
      <c r="C76" s="5">
        <v>7.110206453</v>
      </c>
      <c r="D76" s="5">
        <v>1.3935299999999999E-4</v>
      </c>
      <c r="E76" s="5"/>
      <c r="F76" s="5" t="s">
        <v>4838</v>
      </c>
      <c r="G76" s="5" t="s">
        <v>1895</v>
      </c>
      <c r="H76" s="5" t="s">
        <v>4839</v>
      </c>
      <c r="I76" s="5" t="s">
        <v>1869</v>
      </c>
      <c r="J76" s="5" t="s">
        <v>1869</v>
      </c>
      <c r="K76" s="5" t="s">
        <v>1890</v>
      </c>
      <c r="L76" s="5" t="s">
        <v>2085</v>
      </c>
      <c r="M76" s="5" t="s">
        <v>2086</v>
      </c>
      <c r="N76" s="5" t="s">
        <v>2087</v>
      </c>
      <c r="O76" s="5" t="s">
        <v>4069</v>
      </c>
      <c r="P76" s="5" t="s">
        <v>2</v>
      </c>
      <c r="Q76" s="5" t="s">
        <v>2</v>
      </c>
    </row>
    <row r="77" spans="1:17" x14ac:dyDescent="0.2">
      <c r="A77" s="5" t="s">
        <v>1089</v>
      </c>
      <c r="B77" s="5" t="s">
        <v>1092</v>
      </c>
      <c r="C77" s="5">
        <v>6.9436984529999997</v>
      </c>
      <c r="D77" s="9">
        <v>1.9499999999999999E-8</v>
      </c>
      <c r="E77" s="5"/>
      <c r="F77" s="5" t="s">
        <v>2545</v>
      </c>
      <c r="G77" s="5"/>
      <c r="H77" s="5"/>
      <c r="I77" s="5" t="s">
        <v>1869</v>
      </c>
      <c r="J77" s="5" t="s">
        <v>1869</v>
      </c>
      <c r="K77" s="5" t="s">
        <v>1890</v>
      </c>
      <c r="L77" s="5" t="s">
        <v>2083</v>
      </c>
      <c r="M77" s="5" t="s">
        <v>2084</v>
      </c>
      <c r="N77" s="5" t="s">
        <v>1893</v>
      </c>
      <c r="O77" s="5" t="s">
        <v>4069</v>
      </c>
      <c r="P77" s="5" t="s">
        <v>5</v>
      </c>
      <c r="Q77" s="5" t="s">
        <v>5</v>
      </c>
    </row>
    <row r="78" spans="1:17" x14ac:dyDescent="0.2">
      <c r="A78" s="5" t="s">
        <v>1349</v>
      </c>
      <c r="B78" s="5" t="s">
        <v>1352</v>
      </c>
      <c r="C78" s="5">
        <v>6.9088174860000002</v>
      </c>
      <c r="D78" s="9">
        <v>4.6E-6</v>
      </c>
      <c r="E78" s="5"/>
      <c r="F78" s="5" t="s">
        <v>1899</v>
      </c>
      <c r="G78" s="5"/>
      <c r="H78" s="5"/>
      <c r="I78" s="5" t="s">
        <v>1869</v>
      </c>
      <c r="J78" s="5" t="s">
        <v>1869</v>
      </c>
      <c r="K78" s="5" t="s">
        <v>1890</v>
      </c>
      <c r="L78" s="5"/>
      <c r="M78" s="5"/>
      <c r="N78" s="5"/>
      <c r="O78" s="5"/>
      <c r="P78" s="5" t="s">
        <v>5</v>
      </c>
      <c r="Q78" s="5" t="s">
        <v>5</v>
      </c>
    </row>
    <row r="79" spans="1:17" x14ac:dyDescent="0.2">
      <c r="A79" s="5" t="s">
        <v>402</v>
      </c>
      <c r="B79" s="5" t="s">
        <v>405</v>
      </c>
      <c r="C79" s="5">
        <v>6.7807169070000004</v>
      </c>
      <c r="D79" s="9">
        <v>8.9500000000000001E-8</v>
      </c>
      <c r="E79" s="5"/>
      <c r="F79" s="5" t="s">
        <v>2519</v>
      </c>
      <c r="G79" s="5"/>
      <c r="H79" s="5" t="s">
        <v>2520</v>
      </c>
      <c r="I79" s="5" t="s">
        <v>1869</v>
      </c>
      <c r="J79" s="5" t="s">
        <v>1869</v>
      </c>
      <c r="K79" s="5" t="s">
        <v>1890</v>
      </c>
      <c r="L79" s="5" t="s">
        <v>2521</v>
      </c>
      <c r="M79" s="5" t="s">
        <v>2522</v>
      </c>
      <c r="N79" s="5" t="s">
        <v>2097</v>
      </c>
      <c r="O79" s="5"/>
      <c r="P79" s="5" t="s">
        <v>5</v>
      </c>
      <c r="Q79" s="5" t="s">
        <v>5</v>
      </c>
    </row>
    <row r="80" spans="1:17" x14ac:dyDescent="0.2">
      <c r="A80" s="5" t="s">
        <v>677</v>
      </c>
      <c r="B80" s="5" t="s">
        <v>678</v>
      </c>
      <c r="C80" s="5">
        <v>6.6866514629999996</v>
      </c>
      <c r="D80" s="9">
        <v>3.6600000000000002E-12</v>
      </c>
      <c r="E80" s="5"/>
      <c r="F80" s="5" t="s">
        <v>2216</v>
      </c>
      <c r="G80" s="5"/>
      <c r="H80" s="5" t="s">
        <v>2415</v>
      </c>
      <c r="I80" s="5" t="s">
        <v>1869</v>
      </c>
      <c r="J80" s="5" t="s">
        <v>1869</v>
      </c>
      <c r="K80" s="5" t="s">
        <v>1988</v>
      </c>
      <c r="L80" s="5" t="s">
        <v>2218</v>
      </c>
      <c r="M80" s="5" t="s">
        <v>2219</v>
      </c>
      <c r="N80" s="5" t="s">
        <v>1893</v>
      </c>
      <c r="O80" s="5" t="s">
        <v>4069</v>
      </c>
      <c r="P80" s="5" t="s">
        <v>2</v>
      </c>
      <c r="Q80" s="5" t="s">
        <v>5</v>
      </c>
    </row>
    <row r="81" spans="1:17" x14ac:dyDescent="0.2">
      <c r="A81" s="5" t="s">
        <v>690</v>
      </c>
      <c r="B81" s="5" t="s">
        <v>2361</v>
      </c>
      <c r="C81" s="5">
        <v>6.4471850159999997</v>
      </c>
      <c r="D81" s="5">
        <v>2.6912000000000003E-4</v>
      </c>
      <c r="E81" s="5"/>
      <c r="F81" s="5" t="s">
        <v>2362</v>
      </c>
      <c r="G81" s="5" t="s">
        <v>2363</v>
      </c>
      <c r="H81" s="5" t="s">
        <v>2364</v>
      </c>
      <c r="I81" s="5" t="s">
        <v>1869</v>
      </c>
      <c r="J81" s="5" t="s">
        <v>1869</v>
      </c>
      <c r="K81" s="5" t="s">
        <v>1890</v>
      </c>
      <c r="L81" s="5" t="s">
        <v>2365</v>
      </c>
      <c r="M81" s="5" t="s">
        <v>2366</v>
      </c>
      <c r="N81" s="5" t="s">
        <v>2367</v>
      </c>
      <c r="O81" s="5"/>
      <c r="P81" s="5" t="s">
        <v>2</v>
      </c>
      <c r="Q81" s="5" t="s">
        <v>5</v>
      </c>
    </row>
    <row r="82" spans="1:17" x14ac:dyDescent="0.2">
      <c r="A82" s="5" t="s">
        <v>944</v>
      </c>
      <c r="B82" s="5" t="s">
        <v>946</v>
      </c>
      <c r="C82" s="5">
        <v>6.3646074659999998</v>
      </c>
      <c r="D82" s="9">
        <v>2.9400000000000002E-9</v>
      </c>
      <c r="E82" s="5"/>
      <c r="F82" s="5" t="s">
        <v>2275</v>
      </c>
      <c r="G82" s="5" t="s">
        <v>1895</v>
      </c>
      <c r="H82" s="5" t="s">
        <v>2276</v>
      </c>
      <c r="I82" s="5" t="s">
        <v>1869</v>
      </c>
      <c r="J82" s="5" t="s">
        <v>1869</v>
      </c>
      <c r="K82" s="5" t="s">
        <v>1890</v>
      </c>
      <c r="L82" s="5" t="s">
        <v>2085</v>
      </c>
      <c r="M82" s="5" t="s">
        <v>2086</v>
      </c>
      <c r="N82" s="5" t="s">
        <v>2087</v>
      </c>
      <c r="O82" s="5" t="s">
        <v>4069</v>
      </c>
      <c r="P82" s="5" t="s">
        <v>5</v>
      </c>
      <c r="Q82" s="5" t="s">
        <v>5</v>
      </c>
    </row>
    <row r="83" spans="1:17" x14ac:dyDescent="0.2">
      <c r="A83" s="5" t="s">
        <v>452</v>
      </c>
      <c r="B83" s="5" t="s">
        <v>453</v>
      </c>
      <c r="C83" s="5">
        <v>6.1354092659999999</v>
      </c>
      <c r="D83" s="9">
        <v>1.0900000000000001E-5</v>
      </c>
      <c r="E83" s="5"/>
      <c r="F83" s="5" t="s">
        <v>2076</v>
      </c>
      <c r="G83" s="5" t="s">
        <v>2077</v>
      </c>
      <c r="H83" s="5" t="s">
        <v>2078</v>
      </c>
      <c r="I83" s="5" t="s">
        <v>1869</v>
      </c>
      <c r="J83" s="5" t="s">
        <v>1869</v>
      </c>
      <c r="K83" s="5" t="s">
        <v>1890</v>
      </c>
      <c r="L83" s="5" t="s">
        <v>2079</v>
      </c>
      <c r="M83" s="5" t="s">
        <v>2080</v>
      </c>
      <c r="N83" s="5" t="s">
        <v>1893</v>
      </c>
      <c r="O83" s="5" t="s">
        <v>4074</v>
      </c>
      <c r="P83" s="5" t="s">
        <v>2</v>
      </c>
      <c r="Q83" s="5" t="s">
        <v>5</v>
      </c>
    </row>
    <row r="84" spans="1:17" x14ac:dyDescent="0.2">
      <c r="A84" s="5" t="s">
        <v>654</v>
      </c>
      <c r="B84" s="5" t="s">
        <v>655</v>
      </c>
      <c r="C84" s="5">
        <v>6.0778719629999998</v>
      </c>
      <c r="D84" s="9">
        <v>1.8899999999999999E-10</v>
      </c>
      <c r="E84" s="5"/>
      <c r="F84" s="5" t="s">
        <v>2419</v>
      </c>
      <c r="G84" s="5"/>
      <c r="H84" s="5"/>
      <c r="I84" s="5" t="s">
        <v>1869</v>
      </c>
      <c r="J84" s="5" t="s">
        <v>1869</v>
      </c>
      <c r="K84" s="5" t="s">
        <v>1988</v>
      </c>
      <c r="L84" s="5" t="s">
        <v>2420</v>
      </c>
      <c r="M84" s="5" t="s">
        <v>2421</v>
      </c>
      <c r="N84" s="5" t="s">
        <v>1986</v>
      </c>
      <c r="O84" s="5"/>
      <c r="P84" s="5" t="s">
        <v>2</v>
      </c>
      <c r="Q84" s="5" t="s">
        <v>5</v>
      </c>
    </row>
    <row r="85" spans="1:17" x14ac:dyDescent="0.2">
      <c r="A85" s="5" t="s">
        <v>1587</v>
      </c>
      <c r="B85" s="5" t="s">
        <v>1588</v>
      </c>
      <c r="C85" s="5">
        <v>5.9199336950000001</v>
      </c>
      <c r="D85" s="9">
        <v>7.0999999999999998E-6</v>
      </c>
      <c r="E85" s="5"/>
      <c r="F85" s="5" t="s">
        <v>2433</v>
      </c>
      <c r="G85" s="5"/>
      <c r="H85" s="5"/>
      <c r="I85" s="5" t="s">
        <v>1869</v>
      </c>
      <c r="J85" s="5" t="s">
        <v>1869</v>
      </c>
      <c r="K85" s="5" t="s">
        <v>1890</v>
      </c>
      <c r="L85" s="5" t="s">
        <v>2090</v>
      </c>
      <c r="M85" s="5" t="s">
        <v>2091</v>
      </c>
      <c r="N85" s="5" t="s">
        <v>2092</v>
      </c>
      <c r="O85" s="5"/>
      <c r="P85" s="5" t="s">
        <v>2</v>
      </c>
      <c r="Q85" s="5" t="s">
        <v>5</v>
      </c>
    </row>
    <row r="86" spans="1:17" x14ac:dyDescent="0.2">
      <c r="A86" s="5" t="s">
        <v>4854</v>
      </c>
      <c r="B86" s="5" t="s">
        <v>4852</v>
      </c>
      <c r="C86" s="5">
        <v>5.8597322869999999</v>
      </c>
      <c r="D86" s="9">
        <v>1.1000000000000001E-7</v>
      </c>
      <c r="E86" s="5"/>
      <c r="F86" s="5" t="s">
        <v>4853</v>
      </c>
      <c r="G86" s="5"/>
      <c r="H86" s="5" t="s">
        <v>2383</v>
      </c>
      <c r="I86" s="5" t="s">
        <v>1869</v>
      </c>
      <c r="J86" s="5" t="s">
        <v>1869</v>
      </c>
      <c r="K86" s="5" t="s">
        <v>1890</v>
      </c>
      <c r="L86" s="5" t="s">
        <v>2384</v>
      </c>
      <c r="M86" s="5" t="s">
        <v>2385</v>
      </c>
      <c r="N86" s="5" t="s">
        <v>1893</v>
      </c>
      <c r="O86" s="5" t="s">
        <v>4069</v>
      </c>
      <c r="P86" s="5" t="s">
        <v>2</v>
      </c>
      <c r="Q86" s="5" t="s">
        <v>2</v>
      </c>
    </row>
    <row r="87" spans="1:17" x14ac:dyDescent="0.2">
      <c r="A87" s="5" t="s">
        <v>1498</v>
      </c>
      <c r="B87" s="5" t="s">
        <v>1499</v>
      </c>
      <c r="C87" s="5">
        <v>5.845884077</v>
      </c>
      <c r="D87" s="9">
        <v>6.3799999999999999E-6</v>
      </c>
      <c r="E87" s="5"/>
      <c r="F87" s="5" t="s">
        <v>2682</v>
      </c>
      <c r="G87" s="5" t="s">
        <v>2683</v>
      </c>
      <c r="H87" s="5" t="s">
        <v>2684</v>
      </c>
      <c r="I87" s="5" t="s">
        <v>1869</v>
      </c>
      <c r="J87" s="5" t="s">
        <v>1869</v>
      </c>
      <c r="K87" s="5" t="s">
        <v>1871</v>
      </c>
      <c r="L87" s="5" t="s">
        <v>2685</v>
      </c>
      <c r="M87" s="5" t="s">
        <v>2686</v>
      </c>
      <c r="N87" s="5" t="s">
        <v>1874</v>
      </c>
      <c r="O87" s="5"/>
      <c r="P87" s="5" t="s">
        <v>2</v>
      </c>
      <c r="Q87" s="5" t="s">
        <v>5</v>
      </c>
    </row>
    <row r="88" spans="1:17" x14ac:dyDescent="0.2">
      <c r="A88" s="5" t="s">
        <v>498</v>
      </c>
      <c r="B88" s="5" t="s">
        <v>502</v>
      </c>
      <c r="C88" s="5">
        <v>5.7822710839999996</v>
      </c>
      <c r="D88" s="9">
        <v>6.8900000000000002E-8</v>
      </c>
      <c r="E88" s="5"/>
      <c r="F88" s="5" t="s">
        <v>2193</v>
      </c>
      <c r="G88" s="5"/>
      <c r="H88" s="5" t="s">
        <v>2194</v>
      </c>
      <c r="I88" s="5" t="s">
        <v>1869</v>
      </c>
      <c r="J88" s="5" t="s">
        <v>1869</v>
      </c>
      <c r="K88" s="5" t="s">
        <v>1871</v>
      </c>
      <c r="L88" s="5" t="s">
        <v>2195</v>
      </c>
      <c r="M88" s="5" t="s">
        <v>2196</v>
      </c>
      <c r="N88" s="5" t="s">
        <v>1893</v>
      </c>
      <c r="O88" s="5" t="s">
        <v>4069</v>
      </c>
      <c r="P88" s="5" t="s">
        <v>5</v>
      </c>
      <c r="Q88" s="5" t="s">
        <v>5</v>
      </c>
    </row>
    <row r="89" spans="1:17" x14ac:dyDescent="0.2">
      <c r="A89" s="5" t="s">
        <v>865</v>
      </c>
      <c r="B89" s="5" t="s">
        <v>866</v>
      </c>
      <c r="C89" s="5">
        <v>5.7450097199999997</v>
      </c>
      <c r="D89" s="9">
        <v>1.1600000000000001E-5</v>
      </c>
      <c r="E89" s="5"/>
      <c r="F89" s="5" t="s">
        <v>2178</v>
      </c>
      <c r="G89" s="5"/>
      <c r="H89" s="5"/>
      <c r="I89" s="5" t="s">
        <v>1869</v>
      </c>
      <c r="J89" s="5" t="s">
        <v>1869</v>
      </c>
      <c r="K89" s="5" t="s">
        <v>1871</v>
      </c>
      <c r="L89" s="5" t="s">
        <v>2179</v>
      </c>
      <c r="M89" s="5" t="s">
        <v>2180</v>
      </c>
      <c r="N89" s="5" t="s">
        <v>2092</v>
      </c>
      <c r="O89" s="5"/>
      <c r="P89" s="5" t="s">
        <v>5</v>
      </c>
      <c r="Q89" s="5" t="s">
        <v>5</v>
      </c>
    </row>
    <row r="90" spans="1:17" x14ac:dyDescent="0.2">
      <c r="A90" s="5" t="s">
        <v>4216</v>
      </c>
      <c r="B90" s="5" t="s">
        <v>4885</v>
      </c>
      <c r="C90" s="5">
        <v>5.6492083470000001</v>
      </c>
      <c r="D90" s="5">
        <v>9.4530899999999997E-4</v>
      </c>
      <c r="E90" s="5"/>
      <c r="F90" s="5" t="s">
        <v>3100</v>
      </c>
      <c r="G90" s="5" t="s">
        <v>3101</v>
      </c>
      <c r="H90" s="5" t="s">
        <v>3102</v>
      </c>
      <c r="I90" s="5" t="s">
        <v>1869</v>
      </c>
      <c r="J90" s="5" t="s">
        <v>1869</v>
      </c>
      <c r="K90" s="5" t="s">
        <v>1890</v>
      </c>
      <c r="L90" s="5" t="s">
        <v>4214</v>
      </c>
      <c r="M90" s="5" t="s">
        <v>4886</v>
      </c>
      <c r="N90" s="5" t="s">
        <v>1923</v>
      </c>
      <c r="O90" s="5"/>
      <c r="P90" s="5" t="s">
        <v>5</v>
      </c>
      <c r="Q90" s="5" t="s">
        <v>2</v>
      </c>
    </row>
    <row r="91" spans="1:17" x14ac:dyDescent="0.2">
      <c r="A91" s="5" t="s">
        <v>1042</v>
      </c>
      <c r="B91" s="5" t="s">
        <v>1043</v>
      </c>
      <c r="C91" s="5">
        <v>5.5360819110000001</v>
      </c>
      <c r="D91" s="9">
        <v>6.0100000000000001E-6</v>
      </c>
      <c r="E91" s="5"/>
      <c r="F91" s="5" t="s">
        <v>2687</v>
      </c>
      <c r="G91" s="5"/>
      <c r="H91" s="5"/>
      <c r="I91" s="5" t="s">
        <v>1869</v>
      </c>
      <c r="J91" s="5" t="s">
        <v>1869</v>
      </c>
      <c r="K91" s="5" t="s">
        <v>1988</v>
      </c>
      <c r="L91" s="5" t="s">
        <v>2688</v>
      </c>
      <c r="M91" s="5" t="s">
        <v>2689</v>
      </c>
      <c r="N91" s="5" t="s">
        <v>1986</v>
      </c>
      <c r="O91" s="5"/>
      <c r="P91" s="5" t="s">
        <v>2</v>
      </c>
      <c r="Q91" s="5" t="s">
        <v>5</v>
      </c>
    </row>
    <row r="92" spans="1:17" x14ac:dyDescent="0.2">
      <c r="A92" s="5" t="s">
        <v>242</v>
      </c>
      <c r="B92" s="5" t="s">
        <v>246</v>
      </c>
      <c r="C92" s="5">
        <v>5.3928843439999996</v>
      </c>
      <c r="D92" s="9">
        <v>4.89E-11</v>
      </c>
      <c r="E92" s="5"/>
      <c r="F92" s="5" t="s">
        <v>2025</v>
      </c>
      <c r="G92" s="5" t="s">
        <v>2026</v>
      </c>
      <c r="H92" s="5" t="s">
        <v>2027</v>
      </c>
      <c r="I92" s="5" t="s">
        <v>1869</v>
      </c>
      <c r="J92" s="5" t="s">
        <v>1869</v>
      </c>
      <c r="K92" s="5" t="s">
        <v>1871</v>
      </c>
      <c r="L92" s="5" t="s">
        <v>2028</v>
      </c>
      <c r="M92" s="5" t="s">
        <v>2029</v>
      </c>
      <c r="N92" s="5" t="s">
        <v>1905</v>
      </c>
      <c r="O92" s="5"/>
      <c r="P92" s="5" t="s">
        <v>5</v>
      </c>
      <c r="Q92" s="5" t="s">
        <v>5</v>
      </c>
    </row>
    <row r="93" spans="1:17" x14ac:dyDescent="0.2">
      <c r="A93" s="5" t="s">
        <v>1461</v>
      </c>
      <c r="B93" s="5" t="s">
        <v>1462</v>
      </c>
      <c r="C93" s="5">
        <v>5.2781865720000001</v>
      </c>
      <c r="D93" s="9">
        <v>1.55E-7</v>
      </c>
      <c r="E93" s="5"/>
      <c r="F93" s="5" t="s">
        <v>2201</v>
      </c>
      <c r="G93" s="5"/>
      <c r="H93" s="5"/>
      <c r="I93" s="5" t="s">
        <v>1869</v>
      </c>
      <c r="J93" s="5" t="s">
        <v>1869</v>
      </c>
      <c r="K93" s="5" t="s">
        <v>1988</v>
      </c>
      <c r="L93" s="5"/>
      <c r="M93" s="5"/>
      <c r="N93" s="5"/>
      <c r="O93" s="5"/>
      <c r="P93" s="5" t="s">
        <v>2</v>
      </c>
      <c r="Q93" s="5" t="s">
        <v>5</v>
      </c>
    </row>
    <row r="94" spans="1:17" x14ac:dyDescent="0.2">
      <c r="A94" s="5" t="s">
        <v>541</v>
      </c>
      <c r="B94" s="5" t="s">
        <v>543</v>
      </c>
      <c r="C94" s="5">
        <v>5.1358709610000002</v>
      </c>
      <c r="D94" s="9">
        <v>1.8899999999999999E-10</v>
      </c>
      <c r="E94" s="5"/>
      <c r="F94" s="5" t="s">
        <v>2270</v>
      </c>
      <c r="G94" s="5"/>
      <c r="H94" s="5"/>
      <c r="I94" s="5" t="s">
        <v>1869</v>
      </c>
      <c r="J94" s="5" t="s">
        <v>1869</v>
      </c>
      <c r="K94" s="5" t="s">
        <v>1890</v>
      </c>
      <c r="L94" s="5" t="s">
        <v>2090</v>
      </c>
      <c r="M94" s="5" t="s">
        <v>2091</v>
      </c>
      <c r="N94" s="5" t="s">
        <v>2092</v>
      </c>
      <c r="O94" s="5"/>
      <c r="P94" s="5" t="s">
        <v>5</v>
      </c>
      <c r="Q94" s="5" t="s">
        <v>5</v>
      </c>
    </row>
    <row r="95" spans="1:17" x14ac:dyDescent="0.2">
      <c r="A95" s="5" t="s">
        <v>596</v>
      </c>
      <c r="B95" s="5" t="s">
        <v>598</v>
      </c>
      <c r="C95" s="5">
        <v>5.1315576700000003</v>
      </c>
      <c r="D95" s="5">
        <v>1.2968999999999999E-4</v>
      </c>
      <c r="E95" s="5"/>
      <c r="F95" s="5" t="s">
        <v>2081</v>
      </c>
      <c r="G95" s="5"/>
      <c r="H95" s="5" t="s">
        <v>2082</v>
      </c>
      <c r="I95" s="5" t="s">
        <v>1869</v>
      </c>
      <c r="J95" s="5" t="s">
        <v>1869</v>
      </c>
      <c r="K95" s="5" t="s">
        <v>1890</v>
      </c>
      <c r="L95" s="5" t="s">
        <v>2083</v>
      </c>
      <c r="M95" s="5" t="s">
        <v>2084</v>
      </c>
      <c r="N95" s="5" t="s">
        <v>1893</v>
      </c>
      <c r="O95" s="5" t="s">
        <v>4069</v>
      </c>
      <c r="P95" s="5" t="s">
        <v>2</v>
      </c>
      <c r="Q95" s="5" t="s">
        <v>5</v>
      </c>
    </row>
    <row r="96" spans="1:17" x14ac:dyDescent="0.2">
      <c r="A96" s="5" t="s">
        <v>227</v>
      </c>
      <c r="B96" s="5" t="s">
        <v>230</v>
      </c>
      <c r="C96" s="5">
        <v>5.1207096730000004</v>
      </c>
      <c r="D96" s="9">
        <v>2.6899999999999999E-7</v>
      </c>
      <c r="E96" s="5"/>
      <c r="F96" s="5" t="s">
        <v>2271</v>
      </c>
      <c r="G96" s="5" t="s">
        <v>1895</v>
      </c>
      <c r="H96" s="5" t="s">
        <v>2272</v>
      </c>
      <c r="I96" s="5" t="s">
        <v>1869</v>
      </c>
      <c r="J96" s="5" t="s">
        <v>1869</v>
      </c>
      <c r="K96" s="5" t="s">
        <v>1871</v>
      </c>
      <c r="L96" s="5" t="s">
        <v>2273</v>
      </c>
      <c r="M96" s="5" t="s">
        <v>2274</v>
      </c>
      <c r="N96" s="5" t="s">
        <v>1893</v>
      </c>
      <c r="O96" s="5" t="s">
        <v>4069</v>
      </c>
      <c r="P96" s="5" t="s">
        <v>5</v>
      </c>
      <c r="Q96" s="5" t="s">
        <v>5</v>
      </c>
    </row>
    <row r="97" spans="1:17" x14ac:dyDescent="0.2">
      <c r="A97" s="5" t="s">
        <v>1604</v>
      </c>
      <c r="B97" s="5" t="s">
        <v>1605</v>
      </c>
      <c r="C97" s="5">
        <v>5.105357455</v>
      </c>
      <c r="D97" s="9">
        <v>5.0300000000000003E-5</v>
      </c>
      <c r="E97" s="5"/>
      <c r="F97" s="5" t="s">
        <v>2837</v>
      </c>
      <c r="G97" s="5" t="s">
        <v>2838</v>
      </c>
      <c r="H97" s="5" t="s">
        <v>2839</v>
      </c>
      <c r="I97" s="5" t="s">
        <v>1869</v>
      </c>
      <c r="J97" s="5" t="s">
        <v>1869</v>
      </c>
      <c r="K97" s="5" t="s">
        <v>1988</v>
      </c>
      <c r="L97" s="5" t="s">
        <v>2840</v>
      </c>
      <c r="M97" s="5" t="s">
        <v>2841</v>
      </c>
      <c r="N97" s="5" t="s">
        <v>1893</v>
      </c>
      <c r="O97" s="5" t="s">
        <v>4074</v>
      </c>
      <c r="P97" s="5" t="s">
        <v>2</v>
      </c>
      <c r="Q97" s="5" t="s">
        <v>5</v>
      </c>
    </row>
    <row r="98" spans="1:17" x14ac:dyDescent="0.2">
      <c r="A98" s="5" t="s">
        <v>660</v>
      </c>
      <c r="B98" s="5" t="s">
        <v>4869</v>
      </c>
      <c r="C98" s="5">
        <v>4.8108842889999996</v>
      </c>
      <c r="D98" s="5">
        <v>9.0927569999999999E-3</v>
      </c>
      <c r="E98" s="5"/>
      <c r="F98" s="5" t="s">
        <v>2088</v>
      </c>
      <c r="G98" s="5"/>
      <c r="H98" s="5" t="s">
        <v>2089</v>
      </c>
      <c r="I98" s="5" t="s">
        <v>1869</v>
      </c>
      <c r="J98" s="5" t="s">
        <v>1869</v>
      </c>
      <c r="K98" s="5" t="s">
        <v>1890</v>
      </c>
      <c r="L98" s="5" t="s">
        <v>2090</v>
      </c>
      <c r="M98" s="5" t="s">
        <v>2091</v>
      </c>
      <c r="N98" s="5" t="s">
        <v>2092</v>
      </c>
      <c r="O98" s="5"/>
      <c r="P98" s="5" t="s">
        <v>2</v>
      </c>
      <c r="Q98" s="5" t="s">
        <v>5</v>
      </c>
    </row>
    <row r="99" spans="1:17" x14ac:dyDescent="0.2">
      <c r="A99" s="5" t="s">
        <v>4958</v>
      </c>
      <c r="B99" s="5" t="s">
        <v>4956</v>
      </c>
      <c r="C99" s="5">
        <v>4.7688535710000002</v>
      </c>
      <c r="D99" s="5">
        <v>2.023483E-3</v>
      </c>
      <c r="E99" s="5"/>
      <c r="F99" s="5" t="s">
        <v>4957</v>
      </c>
      <c r="G99" s="5"/>
      <c r="H99" s="5"/>
      <c r="I99" s="5" t="s">
        <v>1869</v>
      </c>
      <c r="J99" s="5" t="s">
        <v>1869</v>
      </c>
      <c r="K99" s="5" t="s">
        <v>1890</v>
      </c>
      <c r="L99" s="5"/>
      <c r="M99" s="5"/>
      <c r="N99" s="5"/>
      <c r="O99" s="5"/>
      <c r="P99" s="5" t="s">
        <v>2</v>
      </c>
      <c r="Q99" s="5" t="s">
        <v>2</v>
      </c>
    </row>
    <row r="100" spans="1:17" x14ac:dyDescent="0.2">
      <c r="A100" s="5" t="s">
        <v>1811</v>
      </c>
      <c r="B100" s="5" t="s">
        <v>1812</v>
      </c>
      <c r="C100" s="5">
        <v>4.7283026689999996</v>
      </c>
      <c r="D100" s="9">
        <v>1.1200000000000001E-6</v>
      </c>
      <c r="E100" s="5"/>
      <c r="F100" s="5" t="s">
        <v>2514</v>
      </c>
      <c r="G100" s="5" t="s">
        <v>2515</v>
      </c>
      <c r="H100" s="5" t="s">
        <v>2516</v>
      </c>
      <c r="I100" s="5" t="s">
        <v>1869</v>
      </c>
      <c r="J100" s="5" t="s">
        <v>1869</v>
      </c>
      <c r="K100" s="5" t="s">
        <v>1988</v>
      </c>
      <c r="L100" s="5" t="s">
        <v>2228</v>
      </c>
      <c r="M100" s="5" t="s">
        <v>2229</v>
      </c>
      <c r="N100" s="5" t="s">
        <v>1893</v>
      </c>
      <c r="O100" s="5" t="s">
        <v>4073</v>
      </c>
      <c r="P100" s="5" t="s">
        <v>2</v>
      </c>
      <c r="Q100" s="5" t="s">
        <v>5</v>
      </c>
    </row>
    <row r="101" spans="1:17" x14ac:dyDescent="0.2">
      <c r="A101" s="5" t="s">
        <v>1817</v>
      </c>
      <c r="B101" s="5" t="s">
        <v>1818</v>
      </c>
      <c r="C101" s="5">
        <v>4.7221955280000003</v>
      </c>
      <c r="D101" s="5">
        <v>2.1621650000000002E-3</v>
      </c>
      <c r="E101" s="5"/>
      <c r="F101" s="5" t="s">
        <v>4989</v>
      </c>
      <c r="G101" s="5"/>
      <c r="H101" s="5"/>
      <c r="I101" s="5" t="s">
        <v>1869</v>
      </c>
      <c r="J101" s="5" t="s">
        <v>1869</v>
      </c>
      <c r="K101" s="5" t="s">
        <v>1988</v>
      </c>
      <c r="L101" s="5" t="s">
        <v>4990</v>
      </c>
      <c r="M101" s="5" t="s">
        <v>4991</v>
      </c>
      <c r="N101" s="5" t="s">
        <v>1954</v>
      </c>
      <c r="O101" s="5"/>
      <c r="P101" s="5" t="s">
        <v>2</v>
      </c>
      <c r="Q101" s="5" t="s">
        <v>2</v>
      </c>
    </row>
    <row r="102" spans="1:17" x14ac:dyDescent="0.2">
      <c r="A102" s="5" t="s">
        <v>4918</v>
      </c>
      <c r="B102" s="5" t="s">
        <v>4912</v>
      </c>
      <c r="C102" s="5">
        <v>4.7201207429999998</v>
      </c>
      <c r="D102" s="5">
        <v>6.4024750000000004E-3</v>
      </c>
      <c r="E102" s="5"/>
      <c r="F102" s="5" t="s">
        <v>4913</v>
      </c>
      <c r="G102" s="5" t="s">
        <v>4914</v>
      </c>
      <c r="H102" s="5" t="s">
        <v>4915</v>
      </c>
      <c r="I102" s="5" t="s">
        <v>1869</v>
      </c>
      <c r="J102" s="5" t="s">
        <v>1869</v>
      </c>
      <c r="K102" s="5" t="s">
        <v>1890</v>
      </c>
      <c r="L102" s="5" t="s">
        <v>4916</v>
      </c>
      <c r="M102" s="5" t="s">
        <v>4917</v>
      </c>
      <c r="N102" s="5" t="s">
        <v>1981</v>
      </c>
      <c r="O102" s="5"/>
      <c r="P102" s="5" t="s">
        <v>2</v>
      </c>
      <c r="Q102" s="5" t="s">
        <v>2</v>
      </c>
    </row>
    <row r="103" spans="1:17" x14ac:dyDescent="0.2">
      <c r="A103" s="5" t="s">
        <v>1715</v>
      </c>
      <c r="B103" s="5" t="s">
        <v>1716</v>
      </c>
      <c r="C103" s="5">
        <v>4.6777542390000004</v>
      </c>
      <c r="D103" s="9">
        <v>2.72E-5</v>
      </c>
      <c r="E103" s="5"/>
      <c r="F103" s="5" t="s">
        <v>1899</v>
      </c>
      <c r="G103" s="5"/>
      <c r="H103" s="5" t="s">
        <v>2690</v>
      </c>
      <c r="I103" s="5" t="s">
        <v>1869</v>
      </c>
      <c r="J103" s="5" t="s">
        <v>1869</v>
      </c>
      <c r="K103" s="5" t="s">
        <v>1890</v>
      </c>
      <c r="L103" s="5" t="s">
        <v>2691</v>
      </c>
      <c r="M103" s="5" t="s">
        <v>2692</v>
      </c>
      <c r="N103" s="5" t="s">
        <v>1946</v>
      </c>
      <c r="O103" s="5"/>
      <c r="P103" s="5" t="s">
        <v>2</v>
      </c>
      <c r="Q103" s="5" t="s">
        <v>5</v>
      </c>
    </row>
    <row r="104" spans="1:17" x14ac:dyDescent="0.2">
      <c r="A104" s="5" t="s">
        <v>989</v>
      </c>
      <c r="B104" s="5" t="s">
        <v>990</v>
      </c>
      <c r="C104" s="5">
        <v>4.6773221380000001</v>
      </c>
      <c r="D104" s="5">
        <v>2.3488599999999999E-4</v>
      </c>
      <c r="E104" s="5"/>
      <c r="F104" s="5" t="s">
        <v>4984</v>
      </c>
      <c r="G104" s="5" t="s">
        <v>4985</v>
      </c>
      <c r="H104" s="5" t="s">
        <v>4986</v>
      </c>
      <c r="I104" s="5" t="s">
        <v>1869</v>
      </c>
      <c r="J104" s="5" t="s">
        <v>1869</v>
      </c>
      <c r="K104" s="5" t="s">
        <v>1988</v>
      </c>
      <c r="L104" s="5" t="s">
        <v>4987</v>
      </c>
      <c r="M104" s="5" t="s">
        <v>4988</v>
      </c>
      <c r="N104" s="5" t="s">
        <v>1954</v>
      </c>
      <c r="O104" s="5"/>
      <c r="P104" s="5" t="s">
        <v>2</v>
      </c>
      <c r="Q104" s="5" t="s">
        <v>2</v>
      </c>
    </row>
    <row r="105" spans="1:17" x14ac:dyDescent="0.2">
      <c r="A105" s="5" t="s">
        <v>337</v>
      </c>
      <c r="B105" s="5" t="s">
        <v>338</v>
      </c>
      <c r="C105" s="5">
        <v>4.5944166849999997</v>
      </c>
      <c r="D105" s="9">
        <v>2.96E-6</v>
      </c>
      <c r="E105" s="5"/>
      <c r="F105" s="5" t="s">
        <v>1994</v>
      </c>
      <c r="G105" s="5"/>
      <c r="H105" s="5" t="s">
        <v>1995</v>
      </c>
      <c r="I105" s="5" t="s">
        <v>1869</v>
      </c>
      <c r="J105" s="5" t="s">
        <v>1869</v>
      </c>
      <c r="K105" s="5" t="s">
        <v>1890</v>
      </c>
      <c r="L105" s="5" t="s">
        <v>1996</v>
      </c>
      <c r="M105" s="5" t="s">
        <v>1997</v>
      </c>
      <c r="N105" s="5" t="s">
        <v>1905</v>
      </c>
      <c r="O105" s="5"/>
      <c r="P105" s="5" t="s">
        <v>2</v>
      </c>
      <c r="Q105" s="5" t="s">
        <v>5</v>
      </c>
    </row>
    <row r="106" spans="1:17" x14ac:dyDescent="0.2">
      <c r="A106" s="5" t="s">
        <v>1276</v>
      </c>
      <c r="B106" s="5" t="s">
        <v>1278</v>
      </c>
      <c r="C106" s="5">
        <v>4.584549022</v>
      </c>
      <c r="D106" s="5">
        <v>2.68836E-4</v>
      </c>
      <c r="E106" s="5"/>
      <c r="F106" s="5" t="s">
        <v>2270</v>
      </c>
      <c r="G106" s="5"/>
      <c r="H106" s="5"/>
      <c r="I106" s="5" t="s">
        <v>1869</v>
      </c>
      <c r="J106" s="5" t="s">
        <v>1869</v>
      </c>
      <c r="K106" s="5" t="s">
        <v>1890</v>
      </c>
      <c r="L106" s="5" t="s">
        <v>2090</v>
      </c>
      <c r="M106" s="5" t="s">
        <v>2091</v>
      </c>
      <c r="N106" s="5" t="s">
        <v>2092</v>
      </c>
      <c r="O106" s="5"/>
      <c r="P106" s="5" t="s">
        <v>5</v>
      </c>
      <c r="Q106" s="5" t="s">
        <v>5</v>
      </c>
    </row>
    <row r="107" spans="1:17" x14ac:dyDescent="0.2">
      <c r="A107" s="5" t="s">
        <v>444</v>
      </c>
      <c r="B107" s="5" t="s">
        <v>445</v>
      </c>
      <c r="C107" s="5">
        <v>4.5620293519999997</v>
      </c>
      <c r="D107" s="9">
        <v>6.0499999999999997E-6</v>
      </c>
      <c r="E107" s="5"/>
      <c r="F107" s="5" t="s">
        <v>2076</v>
      </c>
      <c r="G107" s="5" t="s">
        <v>2077</v>
      </c>
      <c r="H107" s="5" t="s">
        <v>2078</v>
      </c>
      <c r="I107" s="5" t="s">
        <v>1869</v>
      </c>
      <c r="J107" s="5" t="s">
        <v>1869</v>
      </c>
      <c r="K107" s="5" t="s">
        <v>1890</v>
      </c>
      <c r="L107" s="5" t="s">
        <v>2079</v>
      </c>
      <c r="M107" s="5" t="s">
        <v>2080</v>
      </c>
      <c r="N107" s="5" t="s">
        <v>1893</v>
      </c>
      <c r="O107" s="5" t="s">
        <v>4074</v>
      </c>
      <c r="P107" s="5" t="s">
        <v>2</v>
      </c>
      <c r="Q107" s="5" t="s">
        <v>5</v>
      </c>
    </row>
    <row r="108" spans="1:17" x14ac:dyDescent="0.2">
      <c r="A108" s="5" t="s">
        <v>898</v>
      </c>
      <c r="B108" s="5" t="s">
        <v>900</v>
      </c>
      <c r="C108" s="5">
        <v>4.5430020799999999</v>
      </c>
      <c r="D108" s="9">
        <v>4.0600000000000001E-6</v>
      </c>
      <c r="E108" s="5"/>
      <c r="F108" s="5" t="s">
        <v>2708</v>
      </c>
      <c r="G108" s="5" t="s">
        <v>2709</v>
      </c>
      <c r="H108" s="5" t="s">
        <v>2710</v>
      </c>
      <c r="I108" s="5" t="s">
        <v>1869</v>
      </c>
      <c r="J108" s="5" t="s">
        <v>1869</v>
      </c>
      <c r="K108" s="5" t="s">
        <v>1871</v>
      </c>
      <c r="L108" s="5" t="s">
        <v>2711</v>
      </c>
      <c r="M108" s="5" t="s">
        <v>2712</v>
      </c>
      <c r="N108" s="5" t="s">
        <v>2097</v>
      </c>
      <c r="O108" s="5"/>
      <c r="P108" s="5" t="s">
        <v>5</v>
      </c>
      <c r="Q108" s="5" t="s">
        <v>5</v>
      </c>
    </row>
    <row r="109" spans="1:17" x14ac:dyDescent="0.2">
      <c r="A109" s="5" t="s">
        <v>33</v>
      </c>
      <c r="B109" s="5" t="s">
        <v>2766</v>
      </c>
      <c r="C109" s="5">
        <v>4.5172949060000001</v>
      </c>
      <c r="D109" s="9">
        <v>2.6100000000000002E-7</v>
      </c>
      <c r="E109" s="5"/>
      <c r="F109" s="5" t="s">
        <v>2203</v>
      </c>
      <c r="G109" s="5" t="s">
        <v>2204</v>
      </c>
      <c r="H109" s="5" t="s">
        <v>2205</v>
      </c>
      <c r="I109" s="5" t="s">
        <v>1869</v>
      </c>
      <c r="J109" s="5" t="s">
        <v>1869</v>
      </c>
      <c r="K109" s="5" t="s">
        <v>1890</v>
      </c>
      <c r="L109" s="5"/>
      <c r="M109" s="5"/>
      <c r="N109" s="5"/>
      <c r="O109" s="5"/>
      <c r="P109" s="5" t="s">
        <v>5</v>
      </c>
      <c r="Q109" s="5" t="s">
        <v>5</v>
      </c>
    </row>
    <row r="110" spans="1:17" x14ac:dyDescent="0.2">
      <c r="A110" s="5" t="s">
        <v>924</v>
      </c>
      <c r="B110" s="5" t="s">
        <v>926</v>
      </c>
      <c r="C110" s="5">
        <v>4.4850662870000004</v>
      </c>
      <c r="D110" s="9">
        <v>1.7900000000000001E-8</v>
      </c>
      <c r="E110" s="5"/>
      <c r="F110" s="5" t="s">
        <v>1899</v>
      </c>
      <c r="G110" s="5"/>
      <c r="H110" s="5"/>
      <c r="I110" s="5" t="s">
        <v>1869</v>
      </c>
      <c r="J110" s="5" t="s">
        <v>1869</v>
      </c>
      <c r="K110" s="5" t="s">
        <v>1890</v>
      </c>
      <c r="L110" s="5"/>
      <c r="M110" s="5"/>
      <c r="N110" s="5"/>
      <c r="O110" s="5"/>
      <c r="P110" s="5" t="s">
        <v>2</v>
      </c>
      <c r="Q110" s="5" t="s">
        <v>5</v>
      </c>
    </row>
    <row r="111" spans="1:17" x14ac:dyDescent="0.2">
      <c r="A111" s="5" t="s">
        <v>5012</v>
      </c>
      <c r="B111" s="5" t="s">
        <v>5007</v>
      </c>
      <c r="C111" s="5">
        <v>4.4437127829999996</v>
      </c>
      <c r="D111" s="5">
        <v>2.0237549999999999E-3</v>
      </c>
      <c r="E111" s="5"/>
      <c r="F111" s="5" t="s">
        <v>5008</v>
      </c>
      <c r="G111" s="5"/>
      <c r="H111" s="5" t="s">
        <v>5009</v>
      </c>
      <c r="I111" s="5" t="s">
        <v>1869</v>
      </c>
      <c r="J111" s="5" t="s">
        <v>1869</v>
      </c>
      <c r="K111" s="5" t="s">
        <v>1988</v>
      </c>
      <c r="L111" s="5" t="s">
        <v>5010</v>
      </c>
      <c r="M111" s="5" t="s">
        <v>5011</v>
      </c>
      <c r="N111" s="5" t="s">
        <v>1905</v>
      </c>
      <c r="O111" s="5"/>
      <c r="P111" s="5" t="s">
        <v>2</v>
      </c>
      <c r="Q111" s="5" t="s">
        <v>2</v>
      </c>
    </row>
    <row r="112" spans="1:17" x14ac:dyDescent="0.2">
      <c r="A112" s="5" t="s">
        <v>556</v>
      </c>
      <c r="B112" s="5" t="s">
        <v>557</v>
      </c>
      <c r="C112" s="5">
        <v>4.4262318880000002</v>
      </c>
      <c r="D112" s="5">
        <v>5.4108599999999998E-4</v>
      </c>
      <c r="E112" s="5"/>
      <c r="F112" s="5" t="s">
        <v>1899</v>
      </c>
      <c r="G112" s="5"/>
      <c r="H112" s="5" t="s">
        <v>2197</v>
      </c>
      <c r="I112" s="5" t="s">
        <v>1869</v>
      </c>
      <c r="J112" s="5" t="s">
        <v>1869</v>
      </c>
      <c r="K112" s="5" t="s">
        <v>1890</v>
      </c>
      <c r="L112" s="5" t="s">
        <v>2198</v>
      </c>
      <c r="M112" s="5" t="s">
        <v>2199</v>
      </c>
      <c r="N112" s="5" t="s">
        <v>1905</v>
      </c>
      <c r="O112" s="5"/>
      <c r="P112" s="5" t="s">
        <v>2</v>
      </c>
      <c r="Q112" s="5" t="s">
        <v>5</v>
      </c>
    </row>
    <row r="113" spans="1:17" x14ac:dyDescent="0.2">
      <c r="A113" s="5" t="s">
        <v>367</v>
      </c>
      <c r="B113" s="5" t="s">
        <v>368</v>
      </c>
      <c r="C113" s="5">
        <v>4.4051455710000003</v>
      </c>
      <c r="D113" s="5">
        <v>3.8180900000000001E-3</v>
      </c>
      <c r="E113" s="5"/>
      <c r="F113" s="5" t="s">
        <v>1894</v>
      </c>
      <c r="G113" s="5" t="s">
        <v>1895</v>
      </c>
      <c r="H113" s="5" t="s">
        <v>1896</v>
      </c>
      <c r="I113" s="5" t="s">
        <v>1869</v>
      </c>
      <c r="J113" s="5" t="s">
        <v>1869</v>
      </c>
      <c r="K113" s="5" t="s">
        <v>1890</v>
      </c>
      <c r="L113" s="5" t="s">
        <v>1897</v>
      </c>
      <c r="M113" s="5" t="s">
        <v>1898</v>
      </c>
      <c r="N113" s="5" t="s">
        <v>1893</v>
      </c>
      <c r="O113" s="5" t="s">
        <v>4069</v>
      </c>
      <c r="P113" s="5" t="s">
        <v>2</v>
      </c>
      <c r="Q113" s="5" t="s">
        <v>2</v>
      </c>
    </row>
    <row r="114" spans="1:17" x14ac:dyDescent="0.2">
      <c r="A114" s="5" t="s">
        <v>218</v>
      </c>
      <c r="B114" s="5" t="s">
        <v>220</v>
      </c>
      <c r="C114" s="5">
        <v>4.3685731880000001</v>
      </c>
      <c r="D114" s="9">
        <v>3.8700000000000002E-8</v>
      </c>
      <c r="E114" s="5"/>
      <c r="F114" s="5" t="s">
        <v>2552</v>
      </c>
      <c r="G114" s="5"/>
      <c r="H114" s="5" t="s">
        <v>2553</v>
      </c>
      <c r="I114" s="5" t="s">
        <v>1869</v>
      </c>
      <c r="J114" s="5" t="s">
        <v>1869</v>
      </c>
      <c r="K114" s="5" t="s">
        <v>1871</v>
      </c>
      <c r="L114" s="5" t="s">
        <v>2554</v>
      </c>
      <c r="M114" s="5" t="s">
        <v>2555</v>
      </c>
      <c r="N114" s="5" t="s">
        <v>2092</v>
      </c>
      <c r="O114" s="5"/>
      <c r="P114" s="5" t="s">
        <v>2</v>
      </c>
      <c r="Q114" s="5" t="s">
        <v>5</v>
      </c>
    </row>
    <row r="115" spans="1:17" x14ac:dyDescent="0.2">
      <c r="A115" s="5" t="s">
        <v>155</v>
      </c>
      <c r="B115" s="5" t="s">
        <v>4962</v>
      </c>
      <c r="C115" s="5">
        <v>4.2524748299999997</v>
      </c>
      <c r="D115" s="9">
        <v>1.27E-9</v>
      </c>
      <c r="E115" s="5"/>
      <c r="F115" s="5" t="s">
        <v>2586</v>
      </c>
      <c r="G115" s="5"/>
      <c r="H115" s="5"/>
      <c r="I115" s="5" t="s">
        <v>1869</v>
      </c>
      <c r="J115" s="5" t="s">
        <v>1869</v>
      </c>
      <c r="K115" s="5" t="s">
        <v>1890</v>
      </c>
      <c r="L115" s="5" t="s">
        <v>2587</v>
      </c>
      <c r="M115" s="5" t="s">
        <v>2588</v>
      </c>
      <c r="N115" s="5" t="s">
        <v>2589</v>
      </c>
      <c r="O115" s="5"/>
      <c r="P115" s="5" t="s">
        <v>2</v>
      </c>
      <c r="Q115" s="5" t="s">
        <v>2</v>
      </c>
    </row>
    <row r="116" spans="1:17" x14ac:dyDescent="0.2">
      <c r="A116" s="5" t="s">
        <v>4851</v>
      </c>
      <c r="B116" s="5" t="s">
        <v>4849</v>
      </c>
      <c r="C116" s="5">
        <v>4.2082167129999997</v>
      </c>
      <c r="D116" s="9">
        <v>2.9699999999999999E-6</v>
      </c>
      <c r="E116" s="5"/>
      <c r="F116" s="5" t="s">
        <v>3451</v>
      </c>
      <c r="G116" s="5" t="s">
        <v>1895</v>
      </c>
      <c r="H116" s="5" t="s">
        <v>4850</v>
      </c>
      <c r="I116" s="5" t="s">
        <v>1869</v>
      </c>
      <c r="J116" s="5" t="s">
        <v>1869</v>
      </c>
      <c r="K116" s="5" t="s">
        <v>1890</v>
      </c>
      <c r="L116" s="5" t="s">
        <v>2637</v>
      </c>
      <c r="M116" s="5" t="s">
        <v>3453</v>
      </c>
      <c r="N116" s="5" t="s">
        <v>1893</v>
      </c>
      <c r="O116" s="5" t="s">
        <v>4069</v>
      </c>
      <c r="P116" s="5" t="s">
        <v>2</v>
      </c>
      <c r="Q116" s="5" t="s">
        <v>2</v>
      </c>
    </row>
    <row r="117" spans="1:17" x14ac:dyDescent="0.2">
      <c r="A117" s="5" t="s">
        <v>1247</v>
      </c>
      <c r="B117" s="5" t="s">
        <v>1248</v>
      </c>
      <c r="C117" s="5">
        <v>4.1880073270000002</v>
      </c>
      <c r="D117" s="9">
        <v>2.0200000000000001E-9</v>
      </c>
      <c r="E117" s="5"/>
      <c r="F117" s="5" t="s">
        <v>2422</v>
      </c>
      <c r="G117" s="5"/>
      <c r="H117" s="5"/>
      <c r="I117" s="5" t="s">
        <v>1869</v>
      </c>
      <c r="J117" s="5" t="s">
        <v>1869</v>
      </c>
      <c r="K117" s="5" t="s">
        <v>1988</v>
      </c>
      <c r="L117" s="5" t="s">
        <v>2423</v>
      </c>
      <c r="M117" s="5" t="s">
        <v>2424</v>
      </c>
      <c r="N117" s="5" t="s">
        <v>1946</v>
      </c>
      <c r="O117" s="5"/>
      <c r="P117" s="5" t="s">
        <v>2</v>
      </c>
      <c r="Q117" s="5" t="s">
        <v>5</v>
      </c>
    </row>
    <row r="118" spans="1:17" x14ac:dyDescent="0.2">
      <c r="A118" s="5" t="s">
        <v>186</v>
      </c>
      <c r="B118" s="5" t="s">
        <v>189</v>
      </c>
      <c r="C118" s="5">
        <v>4.1728908459999996</v>
      </c>
      <c r="D118" s="9">
        <v>6.51E-11</v>
      </c>
      <c r="E118" s="5"/>
      <c r="F118" s="5" t="s">
        <v>1943</v>
      </c>
      <c r="G118" s="5"/>
      <c r="H118" s="5"/>
      <c r="I118" s="5" t="s">
        <v>1869</v>
      </c>
      <c r="J118" s="5" t="s">
        <v>1869</v>
      </c>
      <c r="K118" s="5" t="s">
        <v>1871</v>
      </c>
      <c r="L118" s="5" t="s">
        <v>1944</v>
      </c>
      <c r="M118" s="5" t="s">
        <v>1945</v>
      </c>
      <c r="N118" s="5" t="s">
        <v>1946</v>
      </c>
      <c r="O118" s="5"/>
      <c r="P118" s="5" t="s">
        <v>5</v>
      </c>
      <c r="Q118" s="5" t="s">
        <v>5</v>
      </c>
    </row>
    <row r="119" spans="1:17" x14ac:dyDescent="0.2">
      <c r="A119" s="5" t="s">
        <v>725</v>
      </c>
      <c r="B119" s="5" t="s">
        <v>728</v>
      </c>
      <c r="C119" s="5">
        <v>4.1656578309999999</v>
      </c>
      <c r="D119" s="9">
        <v>1.8899999999999999E-10</v>
      </c>
      <c r="E119" s="5"/>
      <c r="F119" s="5" t="s">
        <v>2676</v>
      </c>
      <c r="G119" s="5" t="s">
        <v>2677</v>
      </c>
      <c r="H119" s="5" t="s">
        <v>2678</v>
      </c>
      <c r="I119" s="5" t="s">
        <v>1869</v>
      </c>
      <c r="J119" s="5" t="s">
        <v>1869</v>
      </c>
      <c r="K119" s="5" t="s">
        <v>1871</v>
      </c>
      <c r="L119" s="5" t="s">
        <v>2679</v>
      </c>
      <c r="M119" s="5" t="s">
        <v>2680</v>
      </c>
      <c r="N119" s="5" t="s">
        <v>1954</v>
      </c>
      <c r="O119" s="5"/>
      <c r="P119" s="5" t="s">
        <v>5</v>
      </c>
      <c r="Q119" s="5" t="s">
        <v>5</v>
      </c>
    </row>
    <row r="120" spans="1:17" x14ac:dyDescent="0.2">
      <c r="A120" s="5" t="s">
        <v>125</v>
      </c>
      <c r="B120" s="5" t="s">
        <v>127</v>
      </c>
      <c r="C120" s="5">
        <v>4.1644982309999996</v>
      </c>
      <c r="D120" s="9">
        <v>6.6800000000000001E-9</v>
      </c>
      <c r="E120" s="5"/>
      <c r="F120" s="5" t="s">
        <v>2181</v>
      </c>
      <c r="G120" s="5" t="s">
        <v>2182</v>
      </c>
      <c r="H120" s="5" t="s">
        <v>2183</v>
      </c>
      <c r="I120" s="5" t="s">
        <v>1869</v>
      </c>
      <c r="J120" s="5" t="s">
        <v>1869</v>
      </c>
      <c r="K120" s="5" t="s">
        <v>1890</v>
      </c>
      <c r="L120" s="5" t="s">
        <v>2184</v>
      </c>
      <c r="M120" s="5" t="s">
        <v>2185</v>
      </c>
      <c r="N120" s="5" t="s">
        <v>1905</v>
      </c>
      <c r="O120" s="5"/>
      <c r="P120" s="5" t="s">
        <v>5</v>
      </c>
      <c r="Q120" s="5" t="s">
        <v>5</v>
      </c>
    </row>
    <row r="121" spans="1:17" x14ac:dyDescent="0.2">
      <c r="A121" s="5" t="s">
        <v>1318</v>
      </c>
      <c r="B121" s="5" t="s">
        <v>1319</v>
      </c>
      <c r="C121" s="5">
        <v>4.1393038539999996</v>
      </c>
      <c r="D121" s="5">
        <v>1.6568E-4</v>
      </c>
      <c r="E121" s="5"/>
      <c r="F121" s="5" t="s">
        <v>2270</v>
      </c>
      <c r="G121" s="5"/>
      <c r="H121" s="5" t="s">
        <v>2759</v>
      </c>
      <c r="I121" s="5" t="s">
        <v>1869</v>
      </c>
      <c r="J121" s="5" t="s">
        <v>1869</v>
      </c>
      <c r="K121" s="5" t="s">
        <v>1988</v>
      </c>
      <c r="L121" s="5" t="s">
        <v>2090</v>
      </c>
      <c r="M121" s="5" t="s">
        <v>2091</v>
      </c>
      <c r="N121" s="5" t="s">
        <v>2092</v>
      </c>
      <c r="O121" s="5"/>
      <c r="P121" s="5" t="s">
        <v>2</v>
      </c>
      <c r="Q121" s="5" t="s">
        <v>5</v>
      </c>
    </row>
    <row r="122" spans="1:17" x14ac:dyDescent="0.2">
      <c r="A122" s="5" t="s">
        <v>1450</v>
      </c>
      <c r="B122" s="5" t="s">
        <v>2291</v>
      </c>
      <c r="C122" s="5">
        <v>4.130789085</v>
      </c>
      <c r="D122" s="9">
        <v>1.08E-10</v>
      </c>
      <c r="E122" s="5"/>
      <c r="F122" s="5" t="s">
        <v>2292</v>
      </c>
      <c r="G122" s="5"/>
      <c r="H122" s="5"/>
      <c r="I122" s="5" t="s">
        <v>1869</v>
      </c>
      <c r="J122" s="5" t="s">
        <v>1869</v>
      </c>
      <c r="K122" s="5" t="s">
        <v>1871</v>
      </c>
      <c r="L122" s="5"/>
      <c r="M122" s="5"/>
      <c r="N122" s="5"/>
      <c r="O122" s="5"/>
      <c r="P122" s="5" t="s">
        <v>5</v>
      </c>
      <c r="Q122" s="5" t="s">
        <v>5</v>
      </c>
    </row>
    <row r="123" spans="1:17" x14ac:dyDescent="0.2">
      <c r="A123" s="5" t="s">
        <v>567</v>
      </c>
      <c r="B123" s="5" t="s">
        <v>571</v>
      </c>
      <c r="C123" s="5">
        <v>4.1098372740000002</v>
      </c>
      <c r="D123" s="9">
        <v>1.7499999999999999E-10</v>
      </c>
      <c r="E123" s="5"/>
      <c r="F123" s="5" t="s">
        <v>2663</v>
      </c>
      <c r="G123" s="5"/>
      <c r="H123" s="5"/>
      <c r="I123" s="5" t="s">
        <v>1869</v>
      </c>
      <c r="J123" s="5" t="s">
        <v>1869</v>
      </c>
      <c r="K123" s="5" t="s">
        <v>1871</v>
      </c>
      <c r="L123" s="5" t="s">
        <v>2664</v>
      </c>
      <c r="M123" s="5" t="s">
        <v>2665</v>
      </c>
      <c r="N123" s="5" t="s">
        <v>1880</v>
      </c>
      <c r="O123" s="5"/>
      <c r="P123" s="5" t="s">
        <v>5</v>
      </c>
      <c r="Q123" s="5" t="s">
        <v>5</v>
      </c>
    </row>
    <row r="124" spans="1:17" x14ac:dyDescent="0.2">
      <c r="A124" s="5" t="s">
        <v>1450</v>
      </c>
      <c r="B124" s="5" t="s">
        <v>2659</v>
      </c>
      <c r="C124" s="5">
        <v>4.0939041549999997</v>
      </c>
      <c r="D124" s="9">
        <v>4.0600000000000001E-6</v>
      </c>
      <c r="E124" s="5"/>
      <c r="F124" s="5" t="s">
        <v>2290</v>
      </c>
      <c r="G124" s="5"/>
      <c r="H124" s="5"/>
      <c r="I124" s="5" t="s">
        <v>1869</v>
      </c>
      <c r="J124" s="5" t="s">
        <v>1869</v>
      </c>
      <c r="K124" s="5" t="s">
        <v>1871</v>
      </c>
      <c r="L124" s="5" t="s">
        <v>2184</v>
      </c>
      <c r="M124" s="5" t="s">
        <v>2185</v>
      </c>
      <c r="N124" s="5" t="s">
        <v>1905</v>
      </c>
      <c r="O124" s="5"/>
      <c r="P124" s="5" t="s">
        <v>5</v>
      </c>
      <c r="Q124" s="5" t="s">
        <v>5</v>
      </c>
    </row>
    <row r="125" spans="1:17" x14ac:dyDescent="0.2">
      <c r="A125" s="5" t="s">
        <v>5006</v>
      </c>
      <c r="B125" s="5" t="s">
        <v>5002</v>
      </c>
      <c r="C125" s="5">
        <v>4.0457190199999999</v>
      </c>
      <c r="D125" s="5">
        <v>9.8302649999999995E-3</v>
      </c>
      <c r="E125" s="5"/>
      <c r="F125" s="5" t="s">
        <v>5003</v>
      </c>
      <c r="G125" s="5"/>
      <c r="H125" s="5"/>
      <c r="I125" s="5" t="s">
        <v>1869</v>
      </c>
      <c r="J125" s="5" t="s">
        <v>1869</v>
      </c>
      <c r="K125" s="5" t="s">
        <v>1988</v>
      </c>
      <c r="L125" s="5" t="s">
        <v>5004</v>
      </c>
      <c r="M125" s="5" t="s">
        <v>5005</v>
      </c>
      <c r="N125" s="5" t="s">
        <v>1905</v>
      </c>
      <c r="O125" s="5"/>
      <c r="P125" s="5" t="s">
        <v>2</v>
      </c>
      <c r="Q125" s="5" t="s">
        <v>2</v>
      </c>
    </row>
    <row r="126" spans="1:17" x14ac:dyDescent="0.2">
      <c r="A126" s="5" t="s">
        <v>1080</v>
      </c>
      <c r="B126" s="5" t="s">
        <v>1081</v>
      </c>
      <c r="C126" s="5">
        <v>4.0440819010000002</v>
      </c>
      <c r="D126" s="5">
        <v>2.1092100000000001E-4</v>
      </c>
      <c r="E126" s="5"/>
      <c r="F126" s="5" t="s">
        <v>2693</v>
      </c>
      <c r="G126" s="5" t="s">
        <v>2694</v>
      </c>
      <c r="H126" s="5" t="s">
        <v>2695</v>
      </c>
      <c r="I126" s="5" t="s">
        <v>1869</v>
      </c>
      <c r="J126" s="5" t="s">
        <v>1869</v>
      </c>
      <c r="K126" s="5" t="s">
        <v>1988</v>
      </c>
      <c r="L126" s="5" t="s">
        <v>2696</v>
      </c>
      <c r="M126" s="5" t="s">
        <v>2697</v>
      </c>
      <c r="N126" s="5" t="s">
        <v>1874</v>
      </c>
      <c r="O126" s="5"/>
      <c r="P126" s="5" t="s">
        <v>2</v>
      </c>
      <c r="Q126" s="5" t="s">
        <v>5</v>
      </c>
    </row>
    <row r="127" spans="1:17" x14ac:dyDescent="0.2">
      <c r="A127" s="5" t="s">
        <v>70</v>
      </c>
      <c r="B127" s="5" t="s">
        <v>74</v>
      </c>
      <c r="C127" s="5">
        <v>4.0263117529999999</v>
      </c>
      <c r="D127" s="9">
        <v>3.0499999999999998E-10</v>
      </c>
      <c r="E127" s="5"/>
      <c r="F127" s="5" t="s">
        <v>1936</v>
      </c>
      <c r="G127" s="5" t="s">
        <v>1937</v>
      </c>
      <c r="H127" s="5" t="s">
        <v>1938</v>
      </c>
      <c r="I127" s="5" t="s">
        <v>1869</v>
      </c>
      <c r="J127" s="5" t="s">
        <v>1869</v>
      </c>
      <c r="K127" s="5" t="s">
        <v>1871</v>
      </c>
      <c r="L127" s="5" t="s">
        <v>1939</v>
      </c>
      <c r="M127" s="5" t="s">
        <v>1940</v>
      </c>
      <c r="N127" s="5" t="s">
        <v>1905</v>
      </c>
      <c r="O127" s="5"/>
      <c r="P127" s="5" t="s">
        <v>2</v>
      </c>
      <c r="Q127" s="5" t="s">
        <v>5</v>
      </c>
    </row>
    <row r="128" spans="1:17" x14ac:dyDescent="0.2">
      <c r="A128" s="5" t="s">
        <v>4891</v>
      </c>
      <c r="B128" s="5" t="s">
        <v>4887</v>
      </c>
      <c r="C128" s="5">
        <v>4.0122775510000004</v>
      </c>
      <c r="D128" s="5">
        <v>2.3645649999999999E-3</v>
      </c>
      <c r="E128" s="5"/>
      <c r="F128" s="5" t="s">
        <v>4888</v>
      </c>
      <c r="G128" s="5"/>
      <c r="H128" s="5"/>
      <c r="I128" s="5" t="s">
        <v>1869</v>
      </c>
      <c r="J128" s="5" t="s">
        <v>1869</v>
      </c>
      <c r="K128" s="5" t="s">
        <v>1988</v>
      </c>
      <c r="L128" s="5" t="s">
        <v>4889</v>
      </c>
      <c r="M128" s="5" t="s">
        <v>4890</v>
      </c>
      <c r="N128" s="5" t="s">
        <v>1905</v>
      </c>
      <c r="O128" s="5"/>
      <c r="P128" s="5" t="s">
        <v>2</v>
      </c>
      <c r="Q128" s="5" t="s">
        <v>2</v>
      </c>
    </row>
    <row r="129" spans="1:17" x14ac:dyDescent="0.2">
      <c r="A129" s="5" t="s">
        <v>539</v>
      </c>
      <c r="B129" s="5" t="s">
        <v>4959</v>
      </c>
      <c r="C129" s="5">
        <v>3.995272462</v>
      </c>
      <c r="D129" s="5">
        <v>2.629064E-3</v>
      </c>
      <c r="E129" s="5"/>
      <c r="F129" s="5" t="s">
        <v>2418</v>
      </c>
      <c r="G129" s="5" t="s">
        <v>2310</v>
      </c>
      <c r="H129" s="5" t="s">
        <v>2311</v>
      </c>
      <c r="I129" s="5" t="s">
        <v>1869</v>
      </c>
      <c r="J129" s="5" t="s">
        <v>1869</v>
      </c>
      <c r="K129" s="5" t="s">
        <v>1890</v>
      </c>
      <c r="L129" s="5" t="s">
        <v>2312</v>
      </c>
      <c r="M129" s="5" t="s">
        <v>2313</v>
      </c>
      <c r="N129" s="5" t="s">
        <v>1958</v>
      </c>
      <c r="O129" s="5"/>
      <c r="P129" s="5" t="s">
        <v>5</v>
      </c>
      <c r="Q129" s="5" t="s">
        <v>5</v>
      </c>
    </row>
    <row r="130" spans="1:17" x14ac:dyDescent="0.2">
      <c r="A130" s="5" t="s">
        <v>33</v>
      </c>
      <c r="B130" s="5" t="s">
        <v>2202</v>
      </c>
      <c r="C130" s="5">
        <v>3.9895959269999999</v>
      </c>
      <c r="D130" s="9">
        <v>2.84E-10</v>
      </c>
      <c r="E130" s="5"/>
      <c r="F130" s="5" t="s">
        <v>2203</v>
      </c>
      <c r="G130" s="5" t="s">
        <v>2204</v>
      </c>
      <c r="H130" s="5" t="s">
        <v>2205</v>
      </c>
      <c r="I130" s="5" t="s">
        <v>1869</v>
      </c>
      <c r="J130" s="5" t="s">
        <v>1869</v>
      </c>
      <c r="K130" s="5" t="s">
        <v>1890</v>
      </c>
      <c r="L130" s="5" t="s">
        <v>2206</v>
      </c>
      <c r="M130" s="5" t="s">
        <v>2207</v>
      </c>
      <c r="N130" s="5" t="s">
        <v>1893</v>
      </c>
      <c r="O130" s="5" t="s">
        <v>4075</v>
      </c>
      <c r="P130" s="5" t="s">
        <v>5</v>
      </c>
      <c r="Q130" s="5" t="s">
        <v>5</v>
      </c>
    </row>
    <row r="131" spans="1:17" x14ac:dyDescent="0.2">
      <c r="A131" s="5" t="s">
        <v>1691</v>
      </c>
      <c r="B131" s="5" t="s">
        <v>1692</v>
      </c>
      <c r="C131" s="5">
        <v>3.9515289139999998</v>
      </c>
      <c r="D131" s="9">
        <v>5.24E-5</v>
      </c>
      <c r="E131" s="5"/>
      <c r="F131" s="5" t="s">
        <v>2212</v>
      </c>
      <c r="G131" s="5" t="s">
        <v>1895</v>
      </c>
      <c r="H131" s="5" t="s">
        <v>2213</v>
      </c>
      <c r="I131" s="5" t="s">
        <v>1869</v>
      </c>
      <c r="J131" s="5" t="s">
        <v>1869</v>
      </c>
      <c r="K131" s="5" t="s">
        <v>1988</v>
      </c>
      <c r="L131" s="5" t="s">
        <v>2214</v>
      </c>
      <c r="M131" s="5" t="s">
        <v>2215</v>
      </c>
      <c r="N131" s="5" t="s">
        <v>1893</v>
      </c>
      <c r="O131" s="5" t="s">
        <v>4069</v>
      </c>
      <c r="P131" s="5" t="s">
        <v>2</v>
      </c>
      <c r="Q131" s="5" t="s">
        <v>5</v>
      </c>
    </row>
    <row r="132" spans="1:17" x14ac:dyDescent="0.2">
      <c r="A132" s="5" t="s">
        <v>1316</v>
      </c>
      <c r="B132" s="5" t="s">
        <v>1317</v>
      </c>
      <c r="C132" s="5">
        <v>3.9295262050000002</v>
      </c>
      <c r="D132" s="9">
        <v>1.8899999999999999E-10</v>
      </c>
      <c r="E132" s="5"/>
      <c r="F132" s="5" t="s">
        <v>2433</v>
      </c>
      <c r="G132" s="5"/>
      <c r="H132" s="5"/>
      <c r="I132" s="5" t="s">
        <v>1869</v>
      </c>
      <c r="J132" s="5" t="s">
        <v>1869</v>
      </c>
      <c r="K132" s="5" t="s">
        <v>1988</v>
      </c>
      <c r="L132" s="5" t="s">
        <v>2090</v>
      </c>
      <c r="M132" s="5" t="s">
        <v>2091</v>
      </c>
      <c r="N132" s="5" t="s">
        <v>2092</v>
      </c>
      <c r="O132" s="5"/>
      <c r="P132" s="5" t="s">
        <v>2</v>
      </c>
      <c r="Q132" s="5" t="s">
        <v>5</v>
      </c>
    </row>
    <row r="133" spans="1:17" x14ac:dyDescent="0.2">
      <c r="A133" s="5" t="s">
        <v>1355</v>
      </c>
      <c r="B133" s="5" t="s">
        <v>1356</v>
      </c>
      <c r="C133" s="5">
        <v>3.7870669440000002</v>
      </c>
      <c r="D133" s="5">
        <v>1.0328329999999999E-3</v>
      </c>
      <c r="E133" s="5"/>
      <c r="F133" s="5" t="s">
        <v>1899</v>
      </c>
      <c r="G133" s="5"/>
      <c r="H133" s="5"/>
      <c r="I133" s="5" t="s">
        <v>1869</v>
      </c>
      <c r="J133" s="5" t="s">
        <v>1869</v>
      </c>
      <c r="K133" s="5" t="s">
        <v>1890</v>
      </c>
      <c r="L133" s="5"/>
      <c r="M133" s="5"/>
      <c r="N133" s="5"/>
      <c r="O133" s="5"/>
      <c r="P133" s="5" t="s">
        <v>2</v>
      </c>
      <c r="Q133" s="5" t="s">
        <v>5</v>
      </c>
    </row>
    <row r="134" spans="1:17" x14ac:dyDescent="0.2">
      <c r="A134" s="5" t="s">
        <v>512</v>
      </c>
      <c r="B134" s="5" t="s">
        <v>513</v>
      </c>
      <c r="C134" s="5">
        <v>3.7802240980000001</v>
      </c>
      <c r="D134" s="9">
        <v>2.84E-10</v>
      </c>
      <c r="E134" s="5"/>
      <c r="F134" s="5" t="s">
        <v>2178</v>
      </c>
      <c r="G134" s="5"/>
      <c r="H134" s="5"/>
      <c r="I134" s="5" t="s">
        <v>1869</v>
      </c>
      <c r="J134" s="5" t="s">
        <v>1869</v>
      </c>
      <c r="K134" s="5" t="s">
        <v>1988</v>
      </c>
      <c r="L134" s="5" t="s">
        <v>2179</v>
      </c>
      <c r="M134" s="5" t="s">
        <v>2180</v>
      </c>
      <c r="N134" s="5" t="s">
        <v>2092</v>
      </c>
      <c r="O134" s="5"/>
      <c r="P134" s="5" t="s">
        <v>2</v>
      </c>
      <c r="Q134" s="5" t="s">
        <v>5</v>
      </c>
    </row>
    <row r="135" spans="1:17" x14ac:dyDescent="0.2">
      <c r="A135" s="5" t="s">
        <v>1482</v>
      </c>
      <c r="B135" s="5" t="s">
        <v>4919</v>
      </c>
      <c r="C135" s="5">
        <v>3.7528890009999998</v>
      </c>
      <c r="D135" s="5">
        <v>5.2018960000000001E-3</v>
      </c>
      <c r="E135" s="5"/>
      <c r="F135" s="5" t="s">
        <v>3565</v>
      </c>
      <c r="G135" s="5" t="s">
        <v>3566</v>
      </c>
      <c r="H135" s="5" t="s">
        <v>3567</v>
      </c>
      <c r="I135" s="5" t="s">
        <v>1869</v>
      </c>
      <c r="J135" s="5" t="s">
        <v>1869</v>
      </c>
      <c r="K135" s="5" t="s">
        <v>1890</v>
      </c>
      <c r="L135" s="5" t="s">
        <v>3568</v>
      </c>
      <c r="M135" s="5" t="s">
        <v>3569</v>
      </c>
      <c r="N135" s="5" t="s">
        <v>1981</v>
      </c>
      <c r="O135" s="5"/>
      <c r="P135" s="5" t="s">
        <v>5</v>
      </c>
      <c r="Q135" s="5" t="s">
        <v>2</v>
      </c>
    </row>
    <row r="136" spans="1:17" x14ac:dyDescent="0.2">
      <c r="A136" s="5" t="s">
        <v>5001</v>
      </c>
      <c r="B136" s="5" t="s">
        <v>4999</v>
      </c>
      <c r="C136" s="5">
        <v>3.6957425210000001</v>
      </c>
      <c r="D136" s="5">
        <v>2.7989949999999999E-3</v>
      </c>
      <c r="E136" s="5"/>
      <c r="F136" s="5" t="s">
        <v>5000</v>
      </c>
      <c r="G136" s="5"/>
      <c r="H136" s="5"/>
      <c r="I136" s="5" t="s">
        <v>1869</v>
      </c>
      <c r="J136" s="5" t="s">
        <v>1869</v>
      </c>
      <c r="K136" s="5" t="s">
        <v>1988</v>
      </c>
      <c r="L136" s="5" t="s">
        <v>4987</v>
      </c>
      <c r="M136" s="5" t="s">
        <v>4988</v>
      </c>
      <c r="N136" s="5" t="s">
        <v>1954</v>
      </c>
      <c r="O136" s="5"/>
      <c r="P136" s="5" t="s">
        <v>2</v>
      </c>
      <c r="Q136" s="5" t="s">
        <v>2</v>
      </c>
    </row>
    <row r="137" spans="1:17" x14ac:dyDescent="0.2">
      <c r="A137" s="5" t="s">
        <v>778</v>
      </c>
      <c r="B137" s="5" t="s">
        <v>779</v>
      </c>
      <c r="C137" s="5">
        <v>3.655130588</v>
      </c>
      <c r="D137" s="5">
        <v>7.0008400000000001E-4</v>
      </c>
      <c r="E137" s="5"/>
      <c r="F137" s="5" t="s">
        <v>2698</v>
      </c>
      <c r="G137" s="5" t="s">
        <v>2699</v>
      </c>
      <c r="H137" s="5" t="s">
        <v>2700</v>
      </c>
      <c r="I137" s="5" t="s">
        <v>1869</v>
      </c>
      <c r="J137" s="5" t="s">
        <v>1869</v>
      </c>
      <c r="K137" s="5" t="s">
        <v>1988</v>
      </c>
      <c r="L137" s="5" t="s">
        <v>2701</v>
      </c>
      <c r="M137" s="5" t="s">
        <v>2702</v>
      </c>
      <c r="N137" s="5" t="s">
        <v>1874</v>
      </c>
      <c r="O137" s="5"/>
      <c r="P137" s="5" t="s">
        <v>2</v>
      </c>
      <c r="Q137" s="5" t="s">
        <v>5</v>
      </c>
    </row>
    <row r="138" spans="1:17" x14ac:dyDescent="0.2">
      <c r="A138" s="5" t="s">
        <v>4868</v>
      </c>
      <c r="B138" s="5" t="s">
        <v>4865</v>
      </c>
      <c r="C138" s="5">
        <v>3.6344522690000001</v>
      </c>
      <c r="D138" s="5">
        <v>3.197147E-3</v>
      </c>
      <c r="E138" s="5"/>
      <c r="F138" s="5" t="s">
        <v>4866</v>
      </c>
      <c r="G138" s="5" t="s">
        <v>1960</v>
      </c>
      <c r="H138" s="5" t="s">
        <v>4867</v>
      </c>
      <c r="I138" s="5" t="s">
        <v>1869</v>
      </c>
      <c r="J138" s="5" t="s">
        <v>1869</v>
      </c>
      <c r="K138" s="5" t="s">
        <v>1988</v>
      </c>
      <c r="L138" s="5" t="s">
        <v>1891</v>
      </c>
      <c r="M138" s="5" t="s">
        <v>1892</v>
      </c>
      <c r="N138" s="5" t="s">
        <v>1893</v>
      </c>
      <c r="O138" s="5" t="s">
        <v>4070</v>
      </c>
      <c r="P138" s="5" t="s">
        <v>2</v>
      </c>
      <c r="Q138" s="5" t="s">
        <v>2</v>
      </c>
    </row>
    <row r="139" spans="1:17" x14ac:dyDescent="0.2">
      <c r="A139" s="5" t="s">
        <v>101</v>
      </c>
      <c r="B139" s="5" t="s">
        <v>102</v>
      </c>
      <c r="C139" s="5">
        <v>3.5877156120000002</v>
      </c>
      <c r="D139" s="9">
        <v>1.3E-7</v>
      </c>
      <c r="E139" s="5"/>
      <c r="F139" s="5" t="s">
        <v>2270</v>
      </c>
      <c r="G139" s="5"/>
      <c r="H139" s="5" t="s">
        <v>2316</v>
      </c>
      <c r="I139" s="5" t="s">
        <v>1869</v>
      </c>
      <c r="J139" s="5" t="s">
        <v>1869</v>
      </c>
      <c r="K139" s="5" t="s">
        <v>1890</v>
      </c>
      <c r="L139" s="5"/>
      <c r="M139" s="5"/>
      <c r="N139" s="5"/>
      <c r="O139" s="5"/>
      <c r="P139" s="5" t="s">
        <v>2</v>
      </c>
      <c r="Q139" s="5" t="s">
        <v>5</v>
      </c>
    </row>
    <row r="140" spans="1:17" x14ac:dyDescent="0.2">
      <c r="A140" s="5" t="s">
        <v>1530</v>
      </c>
      <c r="B140" s="5" t="s">
        <v>4976</v>
      </c>
      <c r="C140" s="5">
        <v>3.5656459169999999</v>
      </c>
      <c r="D140" s="5">
        <v>2.2796050000000001E-3</v>
      </c>
      <c r="E140" s="5"/>
      <c r="F140" s="5" t="s">
        <v>3489</v>
      </c>
      <c r="G140" s="5"/>
      <c r="H140" s="5"/>
      <c r="I140" s="5" t="s">
        <v>1869</v>
      </c>
      <c r="J140" s="5" t="s">
        <v>1869</v>
      </c>
      <c r="K140" s="5" t="s">
        <v>1890</v>
      </c>
      <c r="L140" s="5"/>
      <c r="M140" s="5"/>
      <c r="N140" s="5"/>
      <c r="O140" s="5"/>
      <c r="P140" s="5" t="s">
        <v>5</v>
      </c>
      <c r="Q140" s="5" t="s">
        <v>2</v>
      </c>
    </row>
    <row r="141" spans="1:17" x14ac:dyDescent="0.2">
      <c r="A141" s="5" t="s">
        <v>1749</v>
      </c>
      <c r="B141" s="5" t="s">
        <v>4862</v>
      </c>
      <c r="C141" s="5">
        <v>3.4909926750000002</v>
      </c>
      <c r="D141" s="5">
        <v>3.1020869999999999E-3</v>
      </c>
      <c r="E141" s="5"/>
      <c r="F141" s="5" t="s">
        <v>2193</v>
      </c>
      <c r="G141" s="5"/>
      <c r="H141" s="5" t="s">
        <v>2194</v>
      </c>
      <c r="I141" s="5" t="s">
        <v>1869</v>
      </c>
      <c r="J141" s="5" t="s">
        <v>1869</v>
      </c>
      <c r="K141" s="5" t="s">
        <v>1890</v>
      </c>
      <c r="L141" s="5" t="s">
        <v>2195</v>
      </c>
      <c r="M141" s="5" t="s">
        <v>2196</v>
      </c>
      <c r="N141" s="5" t="s">
        <v>1893</v>
      </c>
      <c r="O141" s="5" t="s">
        <v>4069</v>
      </c>
      <c r="P141" s="5" t="s">
        <v>5</v>
      </c>
      <c r="Q141" s="5" t="s">
        <v>5</v>
      </c>
    </row>
    <row r="142" spans="1:17" x14ac:dyDescent="0.2">
      <c r="A142" s="5" t="s">
        <v>649</v>
      </c>
      <c r="B142" s="5" t="s">
        <v>4870</v>
      </c>
      <c r="C142" s="5">
        <v>3.3280027840000002</v>
      </c>
      <c r="D142" s="5">
        <v>1.318278E-3</v>
      </c>
      <c r="E142" s="5"/>
      <c r="F142" s="5" t="s">
        <v>3629</v>
      </c>
      <c r="G142" s="5"/>
      <c r="H142" s="5"/>
      <c r="I142" s="5" t="s">
        <v>1869</v>
      </c>
      <c r="J142" s="5" t="s">
        <v>1869</v>
      </c>
      <c r="K142" s="5" t="s">
        <v>1890</v>
      </c>
      <c r="L142" s="5"/>
      <c r="M142" s="5"/>
      <c r="N142" s="5"/>
      <c r="O142" s="5"/>
      <c r="P142" s="5" t="s">
        <v>2</v>
      </c>
      <c r="Q142" s="5" t="s">
        <v>2</v>
      </c>
    </row>
    <row r="143" spans="1:17" x14ac:dyDescent="0.2">
      <c r="A143" s="5" t="s">
        <v>279</v>
      </c>
      <c r="B143" s="5" t="s">
        <v>280</v>
      </c>
      <c r="C143" s="5">
        <v>3.3219538879999999</v>
      </c>
      <c r="D143" s="9">
        <v>2.4600000000000002E-9</v>
      </c>
      <c r="E143" s="5"/>
      <c r="F143" s="5" t="s">
        <v>2358</v>
      </c>
      <c r="G143" s="5"/>
      <c r="H143" s="5" t="s">
        <v>2565</v>
      </c>
      <c r="I143" s="5" t="s">
        <v>1869</v>
      </c>
      <c r="J143" s="5" t="s">
        <v>1869</v>
      </c>
      <c r="K143" s="5" t="s">
        <v>1871</v>
      </c>
      <c r="L143" s="5" t="s">
        <v>2359</v>
      </c>
      <c r="M143" s="5" t="s">
        <v>2360</v>
      </c>
      <c r="N143" s="5" t="s">
        <v>2092</v>
      </c>
      <c r="O143" s="5"/>
      <c r="P143" s="5" t="s">
        <v>2</v>
      </c>
      <c r="Q143" s="5" t="s">
        <v>5</v>
      </c>
    </row>
    <row r="144" spans="1:17" x14ac:dyDescent="0.2">
      <c r="A144" s="5" t="s">
        <v>1713</v>
      </c>
      <c r="B144" s="5" t="s">
        <v>1714</v>
      </c>
      <c r="C144" s="5">
        <v>3.2758482020000002</v>
      </c>
      <c r="D144" s="5">
        <v>7.0103699999999995E-4</v>
      </c>
      <c r="E144" s="5"/>
      <c r="F144" s="5" t="s">
        <v>2233</v>
      </c>
      <c r="G144" s="5"/>
      <c r="H144" s="5" t="s">
        <v>2234</v>
      </c>
      <c r="I144" s="5" t="s">
        <v>1869</v>
      </c>
      <c r="J144" s="5" t="s">
        <v>1869</v>
      </c>
      <c r="K144" s="5" t="s">
        <v>1890</v>
      </c>
      <c r="L144" s="5" t="s">
        <v>2235</v>
      </c>
      <c r="M144" s="5" t="s">
        <v>2236</v>
      </c>
      <c r="N144" s="5" t="s">
        <v>1893</v>
      </c>
      <c r="O144" s="5" t="s">
        <v>4069</v>
      </c>
      <c r="P144" s="5" t="s">
        <v>5</v>
      </c>
      <c r="Q144" s="5" t="s">
        <v>5</v>
      </c>
    </row>
    <row r="145" spans="1:17" x14ac:dyDescent="0.2">
      <c r="A145" s="5" t="s">
        <v>138</v>
      </c>
      <c r="B145" s="5" t="s">
        <v>141</v>
      </c>
      <c r="C145" s="5">
        <v>3.2305388829999999</v>
      </c>
      <c r="D145" s="9">
        <v>3.7800000000000001E-8</v>
      </c>
      <c r="E145" s="5"/>
      <c r="F145" s="5" t="s">
        <v>2600</v>
      </c>
      <c r="G145" s="5"/>
      <c r="H145" s="5" t="s">
        <v>2601</v>
      </c>
      <c r="I145" s="5" t="s">
        <v>1869</v>
      </c>
      <c r="J145" s="5" t="s">
        <v>1869</v>
      </c>
      <c r="K145" s="5" t="s">
        <v>1871</v>
      </c>
      <c r="L145" s="5" t="s">
        <v>2602</v>
      </c>
      <c r="M145" s="5" t="s">
        <v>2603</v>
      </c>
      <c r="N145" s="5" t="s">
        <v>2604</v>
      </c>
      <c r="O145" s="5"/>
      <c r="P145" s="5" t="s">
        <v>5</v>
      </c>
      <c r="Q145" s="5" t="s">
        <v>5</v>
      </c>
    </row>
    <row r="146" spans="1:17" x14ac:dyDescent="0.2">
      <c r="A146" s="5" t="s">
        <v>4982</v>
      </c>
      <c r="B146" s="5" t="s">
        <v>4978</v>
      </c>
      <c r="C146" s="5">
        <v>3.1783761089999998</v>
      </c>
      <c r="D146" s="5">
        <v>1.47078E-4</v>
      </c>
      <c r="E146" s="5"/>
      <c r="F146" s="5" t="s">
        <v>4979</v>
      </c>
      <c r="G146" s="5"/>
      <c r="H146" s="5"/>
      <c r="I146" s="5" t="s">
        <v>1869</v>
      </c>
      <c r="J146" s="5" t="s">
        <v>1869</v>
      </c>
      <c r="K146" s="5" t="s">
        <v>1988</v>
      </c>
      <c r="L146" s="5" t="s">
        <v>4980</v>
      </c>
      <c r="M146" s="5" t="s">
        <v>4981</v>
      </c>
      <c r="N146" s="5" t="s">
        <v>1946</v>
      </c>
      <c r="O146" s="5"/>
      <c r="P146" s="5" t="s">
        <v>2</v>
      </c>
      <c r="Q146" s="5" t="s">
        <v>2</v>
      </c>
    </row>
    <row r="147" spans="1:17" x14ac:dyDescent="0.2">
      <c r="A147" s="5" t="s">
        <v>400</v>
      </c>
      <c r="B147" s="5" t="s">
        <v>401</v>
      </c>
      <c r="C147" s="5">
        <v>3.1686066570000002</v>
      </c>
      <c r="D147" s="5">
        <v>3.8203899999999998E-4</v>
      </c>
      <c r="E147" s="5"/>
      <c r="F147" s="5" t="s">
        <v>1899</v>
      </c>
      <c r="G147" s="5"/>
      <c r="H147" s="5"/>
      <c r="I147" s="5" t="s">
        <v>1869</v>
      </c>
      <c r="J147" s="5" t="s">
        <v>1869</v>
      </c>
      <c r="K147" s="5" t="s">
        <v>1890</v>
      </c>
      <c r="L147" s="5"/>
      <c r="M147" s="5"/>
      <c r="N147" s="5"/>
      <c r="O147" s="5"/>
      <c r="P147" s="5" t="s">
        <v>2</v>
      </c>
      <c r="Q147" s="5" t="s">
        <v>5</v>
      </c>
    </row>
    <row r="148" spans="1:17" x14ac:dyDescent="0.2">
      <c r="A148" s="5" t="s">
        <v>1258</v>
      </c>
      <c r="B148" s="5" t="s">
        <v>1261</v>
      </c>
      <c r="C148" s="5">
        <v>3.0635620430000001</v>
      </c>
      <c r="D148" s="9">
        <v>2.28E-9</v>
      </c>
      <c r="E148" s="5"/>
      <c r="F148" s="5" t="s">
        <v>2503</v>
      </c>
      <c r="G148" s="5" t="s">
        <v>2504</v>
      </c>
      <c r="H148" s="5" t="s">
        <v>2505</v>
      </c>
      <c r="I148" s="5" t="s">
        <v>1869</v>
      </c>
      <c r="J148" s="5" t="s">
        <v>1869</v>
      </c>
      <c r="K148" s="5" t="s">
        <v>1871</v>
      </c>
      <c r="L148" s="5" t="s">
        <v>2506</v>
      </c>
      <c r="M148" s="5" t="s">
        <v>2507</v>
      </c>
      <c r="N148" s="5" t="s">
        <v>1905</v>
      </c>
      <c r="O148" s="5"/>
      <c r="P148" s="5" t="s">
        <v>5</v>
      </c>
      <c r="Q148" s="5" t="s">
        <v>5</v>
      </c>
    </row>
    <row r="149" spans="1:17" x14ac:dyDescent="0.2">
      <c r="A149" s="5" t="s">
        <v>852</v>
      </c>
      <c r="B149" s="5" t="s">
        <v>853</v>
      </c>
      <c r="C149" s="5">
        <v>3.0630967550000001</v>
      </c>
      <c r="D149" s="9">
        <v>2.7799999999999999E-9</v>
      </c>
      <c r="E149" s="5"/>
      <c r="F149" s="5" t="s">
        <v>1899</v>
      </c>
      <c r="G149" s="5"/>
      <c r="H149" s="5"/>
      <c r="I149" s="5" t="s">
        <v>1869</v>
      </c>
      <c r="J149" s="5" t="s">
        <v>1869</v>
      </c>
      <c r="K149" s="5" t="s">
        <v>1988</v>
      </c>
      <c r="L149" s="5"/>
      <c r="M149" s="5"/>
      <c r="N149" s="5"/>
      <c r="O149" s="5"/>
      <c r="P149" s="5" t="s">
        <v>2</v>
      </c>
      <c r="Q149" s="5" t="s">
        <v>5</v>
      </c>
    </row>
    <row r="150" spans="1:17" x14ac:dyDescent="0.2">
      <c r="A150" s="5" t="s">
        <v>1527</v>
      </c>
      <c r="B150" s="5" t="s">
        <v>1529</v>
      </c>
      <c r="C150" s="5">
        <v>3.062468188</v>
      </c>
      <c r="D150" s="9">
        <v>1.74E-8</v>
      </c>
      <c r="E150" s="5"/>
      <c r="F150" s="5" t="s">
        <v>2093</v>
      </c>
      <c r="G150" s="5"/>
      <c r="H150" s="5"/>
      <c r="I150" s="5" t="s">
        <v>1869</v>
      </c>
      <c r="J150" s="5" t="s">
        <v>1869</v>
      </c>
      <c r="K150" s="5" t="s">
        <v>1871</v>
      </c>
      <c r="L150" s="5" t="s">
        <v>2094</v>
      </c>
      <c r="M150" s="5" t="s">
        <v>2095</v>
      </c>
      <c r="N150" s="5" t="s">
        <v>2096</v>
      </c>
      <c r="O150" s="5"/>
      <c r="P150" s="5" t="s">
        <v>2</v>
      </c>
      <c r="Q150" s="5" t="s">
        <v>5</v>
      </c>
    </row>
    <row r="151" spans="1:17" x14ac:dyDescent="0.2">
      <c r="A151" s="5" t="s">
        <v>527</v>
      </c>
      <c r="B151" s="5" t="s">
        <v>4924</v>
      </c>
      <c r="C151" s="5">
        <v>3.0523929679999999</v>
      </c>
      <c r="D151" s="5">
        <v>5.7385300000000004E-4</v>
      </c>
      <c r="E151" s="5"/>
      <c r="F151" s="5" t="s">
        <v>2508</v>
      </c>
      <c r="G151" s="5"/>
      <c r="H151" s="5"/>
      <c r="I151" s="5" t="s">
        <v>1869</v>
      </c>
      <c r="J151" s="5" t="s">
        <v>1869</v>
      </c>
      <c r="K151" s="5" t="s">
        <v>1890</v>
      </c>
      <c r="L151" s="5" t="s">
        <v>2509</v>
      </c>
      <c r="M151" s="5" t="s">
        <v>2510</v>
      </c>
      <c r="N151" s="5" t="s">
        <v>1954</v>
      </c>
      <c r="O151" s="5"/>
      <c r="P151" s="5" t="s">
        <v>5</v>
      </c>
      <c r="Q151" s="5" t="s">
        <v>2</v>
      </c>
    </row>
    <row r="152" spans="1:17" x14ac:dyDescent="0.2">
      <c r="A152" s="5" t="s">
        <v>759</v>
      </c>
      <c r="B152" s="5" t="s">
        <v>760</v>
      </c>
      <c r="C152" s="5">
        <v>3.0417007420000002</v>
      </c>
      <c r="D152" s="5">
        <v>3.4127400000000003E-4</v>
      </c>
      <c r="E152" s="5"/>
      <c r="F152" s="5" t="s">
        <v>2514</v>
      </c>
      <c r="G152" s="5" t="s">
        <v>2515</v>
      </c>
      <c r="H152" s="5" t="s">
        <v>2516</v>
      </c>
      <c r="I152" s="5" t="s">
        <v>1869</v>
      </c>
      <c r="J152" s="5" t="s">
        <v>1869</v>
      </c>
      <c r="K152" s="5" t="s">
        <v>1890</v>
      </c>
      <c r="L152" s="5"/>
      <c r="M152" s="5"/>
      <c r="N152" s="5"/>
      <c r="O152" s="5"/>
      <c r="P152" s="5" t="s">
        <v>2</v>
      </c>
      <c r="Q152" s="5" t="s">
        <v>5</v>
      </c>
    </row>
    <row r="153" spans="1:17" x14ac:dyDescent="0.2">
      <c r="A153" s="5" t="s">
        <v>1450</v>
      </c>
      <c r="B153" s="5" t="s">
        <v>4920</v>
      </c>
      <c r="C153" s="5">
        <v>3.016765769</v>
      </c>
      <c r="D153" s="9">
        <v>1.74E-8</v>
      </c>
      <c r="E153" s="5"/>
      <c r="F153" s="5" t="s">
        <v>2290</v>
      </c>
      <c r="G153" s="5"/>
      <c r="H153" s="5"/>
      <c r="I153" s="5" t="s">
        <v>1869</v>
      </c>
      <c r="J153" s="5" t="s">
        <v>1869</v>
      </c>
      <c r="K153" s="5" t="s">
        <v>1871</v>
      </c>
      <c r="L153" s="5" t="s">
        <v>2184</v>
      </c>
      <c r="M153" s="5" t="s">
        <v>2185</v>
      </c>
      <c r="N153" s="5" t="s">
        <v>1905</v>
      </c>
      <c r="O153" s="5"/>
      <c r="P153" s="5" t="s">
        <v>5</v>
      </c>
      <c r="Q153" s="5" t="s">
        <v>5</v>
      </c>
    </row>
    <row r="154" spans="1:17" x14ac:dyDescent="0.2">
      <c r="A154" s="5" t="s">
        <v>983</v>
      </c>
      <c r="B154" s="5" t="s">
        <v>4928</v>
      </c>
      <c r="C154" s="5">
        <v>2.978827484</v>
      </c>
      <c r="D154" s="9">
        <v>3.5800000000000003E-8</v>
      </c>
      <c r="E154" s="5"/>
      <c r="F154" s="5" t="s">
        <v>3210</v>
      </c>
      <c r="G154" s="5"/>
      <c r="H154" s="5" t="s">
        <v>3211</v>
      </c>
      <c r="I154" s="5" t="s">
        <v>1869</v>
      </c>
      <c r="J154" s="5" t="s">
        <v>1869</v>
      </c>
      <c r="K154" s="5" t="s">
        <v>1890</v>
      </c>
      <c r="L154" s="5"/>
      <c r="M154" s="5"/>
      <c r="N154" s="5"/>
      <c r="O154" s="5"/>
      <c r="P154" s="5" t="s">
        <v>5</v>
      </c>
      <c r="Q154" s="5" t="s">
        <v>2</v>
      </c>
    </row>
    <row r="155" spans="1:17" x14ac:dyDescent="0.2">
      <c r="A155" s="5" t="s">
        <v>1032</v>
      </c>
      <c r="B155" s="5" t="s">
        <v>1035</v>
      </c>
      <c r="C155" s="5">
        <v>2.9743319860000001</v>
      </c>
      <c r="D155" s="9">
        <v>6.46E-6</v>
      </c>
      <c r="E155" s="5"/>
      <c r="F155" s="5" t="s">
        <v>1976</v>
      </c>
      <c r="G155" s="5" t="s">
        <v>1977</v>
      </c>
      <c r="H155" s="5" t="s">
        <v>1978</v>
      </c>
      <c r="I155" s="5" t="s">
        <v>1869</v>
      </c>
      <c r="J155" s="5" t="s">
        <v>1869</v>
      </c>
      <c r="K155" s="5" t="s">
        <v>1871</v>
      </c>
      <c r="L155" s="5" t="s">
        <v>1979</v>
      </c>
      <c r="M155" s="5" t="s">
        <v>1980</v>
      </c>
      <c r="N155" s="5" t="s">
        <v>1981</v>
      </c>
      <c r="O155" s="5"/>
      <c r="P155" s="5" t="s">
        <v>5</v>
      </c>
      <c r="Q155" s="5" t="s">
        <v>5</v>
      </c>
    </row>
    <row r="156" spans="1:17" x14ac:dyDescent="0.2">
      <c r="A156" s="5" t="s">
        <v>1821</v>
      </c>
      <c r="B156" s="5" t="s">
        <v>1824</v>
      </c>
      <c r="C156" s="5">
        <v>2.9494552999999999</v>
      </c>
      <c r="D156" s="9">
        <v>3.4900000000000001E-5</v>
      </c>
      <c r="E156" s="5"/>
      <c r="F156" s="5" t="s">
        <v>2529</v>
      </c>
      <c r="G156" s="5" t="s">
        <v>2530</v>
      </c>
      <c r="H156" s="5" t="s">
        <v>2531</v>
      </c>
      <c r="I156" s="5" t="s">
        <v>1869</v>
      </c>
      <c r="J156" s="5" t="s">
        <v>1869</v>
      </c>
      <c r="K156" s="5" t="s">
        <v>1890</v>
      </c>
      <c r="L156" s="5" t="s">
        <v>2521</v>
      </c>
      <c r="M156" s="5" t="s">
        <v>2522</v>
      </c>
      <c r="N156" s="5" t="s">
        <v>2097</v>
      </c>
      <c r="O156" s="5"/>
      <c r="P156" s="5" t="s">
        <v>5</v>
      </c>
      <c r="Q156" s="5" t="s">
        <v>5</v>
      </c>
    </row>
    <row r="157" spans="1:17" x14ac:dyDescent="0.2">
      <c r="A157" s="5" t="s">
        <v>770</v>
      </c>
      <c r="B157" s="5" t="s">
        <v>773</v>
      </c>
      <c r="C157" s="5">
        <v>2.9197178909999999</v>
      </c>
      <c r="D157" s="9">
        <v>3.3299999999999999E-9</v>
      </c>
      <c r="E157" s="5"/>
      <c r="F157" s="5" t="s">
        <v>2490</v>
      </c>
      <c r="G157" s="5"/>
      <c r="H157" s="5"/>
      <c r="I157" s="5" t="s">
        <v>1869</v>
      </c>
      <c r="J157" s="5" t="s">
        <v>1869</v>
      </c>
      <c r="K157" s="5" t="s">
        <v>1871</v>
      </c>
      <c r="L157" s="5" t="s">
        <v>2491</v>
      </c>
      <c r="M157" s="5" t="s">
        <v>2492</v>
      </c>
      <c r="N157" s="5" t="s">
        <v>1946</v>
      </c>
      <c r="O157" s="5"/>
      <c r="P157" s="5" t="s">
        <v>5</v>
      </c>
      <c r="Q157" s="5" t="s">
        <v>5</v>
      </c>
    </row>
    <row r="158" spans="1:17" x14ac:dyDescent="0.2">
      <c r="A158" s="5" t="s">
        <v>690</v>
      </c>
      <c r="B158" s="5" t="s">
        <v>2831</v>
      </c>
      <c r="C158" s="5">
        <v>2.917257223</v>
      </c>
      <c r="D158" s="5">
        <v>6.401884E-3</v>
      </c>
      <c r="E158" s="5"/>
      <c r="F158" s="5" t="s">
        <v>2832</v>
      </c>
      <c r="G158" s="5" t="s">
        <v>2363</v>
      </c>
      <c r="H158" s="5" t="s">
        <v>2364</v>
      </c>
      <c r="I158" s="5" t="s">
        <v>1869</v>
      </c>
      <c r="J158" s="5" t="s">
        <v>1869</v>
      </c>
      <c r="K158" s="5" t="s">
        <v>1890</v>
      </c>
      <c r="L158" s="5" t="s">
        <v>2365</v>
      </c>
      <c r="M158" s="5" t="s">
        <v>2366</v>
      </c>
      <c r="N158" s="5" t="s">
        <v>2367</v>
      </c>
      <c r="O158" s="5"/>
      <c r="P158" s="5" t="s">
        <v>2</v>
      </c>
      <c r="Q158" s="5" t="s">
        <v>5</v>
      </c>
    </row>
    <row r="159" spans="1:17" x14ac:dyDescent="0.2">
      <c r="A159" s="5" t="s">
        <v>389</v>
      </c>
      <c r="B159" s="5" t="s">
        <v>391</v>
      </c>
      <c r="C159" s="5">
        <v>2.8844359879999999</v>
      </c>
      <c r="D159" s="5">
        <v>1.8014499999999999E-4</v>
      </c>
      <c r="E159" s="5"/>
      <c r="F159" s="5" t="s">
        <v>2660</v>
      </c>
      <c r="G159" s="5" t="s">
        <v>2661</v>
      </c>
      <c r="H159" s="5" t="s">
        <v>2662</v>
      </c>
      <c r="I159" s="5" t="s">
        <v>1869</v>
      </c>
      <c r="J159" s="5" t="s">
        <v>1869</v>
      </c>
      <c r="K159" s="5" t="s">
        <v>1890</v>
      </c>
      <c r="L159" s="5" t="s">
        <v>2184</v>
      </c>
      <c r="M159" s="5" t="s">
        <v>2185</v>
      </c>
      <c r="N159" s="5" t="s">
        <v>1905</v>
      </c>
      <c r="O159" s="5"/>
      <c r="P159" s="5" t="s">
        <v>5</v>
      </c>
      <c r="Q159" s="5" t="s">
        <v>5</v>
      </c>
    </row>
    <row r="160" spans="1:17" x14ac:dyDescent="0.2">
      <c r="A160" s="5" t="s">
        <v>287</v>
      </c>
      <c r="B160" s="5" t="s">
        <v>290</v>
      </c>
      <c r="C160" s="5">
        <v>2.844385312</v>
      </c>
      <c r="D160" s="9">
        <v>2.6100000000000002E-7</v>
      </c>
      <c r="E160" s="5"/>
      <c r="F160" s="5" t="s">
        <v>2220</v>
      </c>
      <c r="G160" s="5"/>
      <c r="H160" s="5" t="s">
        <v>2221</v>
      </c>
      <c r="I160" s="5" t="s">
        <v>1869</v>
      </c>
      <c r="J160" s="5" t="s">
        <v>1869</v>
      </c>
      <c r="K160" s="5" t="s">
        <v>1890</v>
      </c>
      <c r="L160" s="5" t="s">
        <v>2222</v>
      </c>
      <c r="M160" s="5" t="s">
        <v>2223</v>
      </c>
      <c r="N160" s="5" t="s">
        <v>1893</v>
      </c>
      <c r="O160" s="5" t="s">
        <v>4069</v>
      </c>
      <c r="P160" s="5" t="s">
        <v>5</v>
      </c>
      <c r="Q160" s="5" t="s">
        <v>5</v>
      </c>
    </row>
    <row r="161" spans="1:17" x14ac:dyDescent="0.2">
      <c r="A161" s="5" t="s">
        <v>406</v>
      </c>
      <c r="B161" s="5" t="s">
        <v>408</v>
      </c>
      <c r="C161" s="5">
        <v>2.8421007459999998</v>
      </c>
      <c r="D161" s="9">
        <v>5.6499999999999999E-7</v>
      </c>
      <c r="E161" s="5"/>
      <c r="F161" s="5" t="s">
        <v>1899</v>
      </c>
      <c r="G161" s="5"/>
      <c r="H161" s="5"/>
      <c r="I161" s="5" t="s">
        <v>1869</v>
      </c>
      <c r="J161" s="5" t="s">
        <v>1869</v>
      </c>
      <c r="K161" s="5" t="s">
        <v>1890</v>
      </c>
      <c r="L161" s="5"/>
      <c r="M161" s="5"/>
      <c r="N161" s="5"/>
      <c r="O161" s="5"/>
      <c r="P161" s="5" t="s">
        <v>5</v>
      </c>
      <c r="Q161" s="5" t="s">
        <v>5</v>
      </c>
    </row>
    <row r="162" spans="1:17" x14ac:dyDescent="0.2">
      <c r="A162" s="5" t="s">
        <v>1580</v>
      </c>
      <c r="B162" s="5" t="s">
        <v>1583</v>
      </c>
      <c r="C162" s="5">
        <v>2.8287242629999998</v>
      </c>
      <c r="D162" s="9">
        <v>1.77E-6</v>
      </c>
      <c r="E162" s="5"/>
      <c r="F162" s="5" t="s">
        <v>2212</v>
      </c>
      <c r="G162" s="5" t="s">
        <v>1895</v>
      </c>
      <c r="H162" s="5" t="s">
        <v>2213</v>
      </c>
      <c r="I162" s="5" t="s">
        <v>1869</v>
      </c>
      <c r="J162" s="5" t="s">
        <v>1869</v>
      </c>
      <c r="K162" s="5" t="s">
        <v>1890</v>
      </c>
      <c r="L162" s="5" t="s">
        <v>2214</v>
      </c>
      <c r="M162" s="5" t="s">
        <v>2215</v>
      </c>
      <c r="N162" s="5" t="s">
        <v>1893</v>
      </c>
      <c r="O162" s="5" t="s">
        <v>4069</v>
      </c>
      <c r="P162" s="5" t="s">
        <v>5</v>
      </c>
      <c r="Q162" s="5" t="s">
        <v>5</v>
      </c>
    </row>
    <row r="163" spans="1:17" x14ac:dyDescent="0.2">
      <c r="A163" s="5" t="s">
        <v>1036</v>
      </c>
      <c r="B163" s="5" t="s">
        <v>4983</v>
      </c>
      <c r="C163" s="5">
        <v>2.8121331980000002</v>
      </c>
      <c r="D163" s="5">
        <v>1.30426E-3</v>
      </c>
      <c r="E163" s="5"/>
      <c r="F163" s="5" t="s">
        <v>2178</v>
      </c>
      <c r="G163" s="5"/>
      <c r="H163" s="5"/>
      <c r="I163" s="5" t="s">
        <v>1869</v>
      </c>
      <c r="J163" s="5" t="s">
        <v>1869</v>
      </c>
      <c r="K163" s="5" t="s">
        <v>1890</v>
      </c>
      <c r="L163" s="5" t="s">
        <v>2179</v>
      </c>
      <c r="M163" s="5" t="s">
        <v>2180</v>
      </c>
      <c r="N163" s="5" t="s">
        <v>2092</v>
      </c>
      <c r="O163" s="5"/>
      <c r="P163" s="5" t="s">
        <v>2</v>
      </c>
      <c r="Q163" s="5" t="s">
        <v>5</v>
      </c>
    </row>
    <row r="164" spans="1:17" x14ac:dyDescent="0.2">
      <c r="A164" s="5" t="s">
        <v>1663</v>
      </c>
      <c r="B164" s="5" t="s">
        <v>1665</v>
      </c>
      <c r="C164" s="5">
        <v>2.807953667</v>
      </c>
      <c r="D164" s="9">
        <v>1.8200000000000001E-8</v>
      </c>
      <c r="E164" s="5"/>
      <c r="F164" s="5" t="s">
        <v>2736</v>
      </c>
      <c r="G164" s="5" t="s">
        <v>2737</v>
      </c>
      <c r="H164" s="5" t="s">
        <v>2738</v>
      </c>
      <c r="I164" s="5" t="s">
        <v>1869</v>
      </c>
      <c r="J164" s="5" t="s">
        <v>1869</v>
      </c>
      <c r="K164" s="5" t="s">
        <v>1871</v>
      </c>
      <c r="L164" s="5" t="s">
        <v>2739</v>
      </c>
      <c r="M164" s="5" t="s">
        <v>2740</v>
      </c>
      <c r="N164" s="5" t="s">
        <v>1874</v>
      </c>
      <c r="O164" s="5"/>
      <c r="P164" s="5" t="s">
        <v>2</v>
      </c>
      <c r="Q164" s="5" t="s">
        <v>5</v>
      </c>
    </row>
    <row r="165" spans="1:17" x14ac:dyDescent="0.2">
      <c r="A165" s="5" t="s">
        <v>4864</v>
      </c>
      <c r="B165" s="5" t="s">
        <v>4863</v>
      </c>
      <c r="C165" s="5">
        <v>2.7460162819999998</v>
      </c>
      <c r="D165" s="5">
        <v>1.347046E-3</v>
      </c>
      <c r="E165" s="5"/>
      <c r="F165" s="5" t="s">
        <v>2233</v>
      </c>
      <c r="G165" s="5"/>
      <c r="H165" s="5" t="s">
        <v>2234</v>
      </c>
      <c r="I165" s="5" t="s">
        <v>1869</v>
      </c>
      <c r="J165" s="5" t="s">
        <v>1869</v>
      </c>
      <c r="K165" s="5" t="s">
        <v>1890</v>
      </c>
      <c r="L165" s="5" t="s">
        <v>2235</v>
      </c>
      <c r="M165" s="5" t="s">
        <v>2236</v>
      </c>
      <c r="N165" s="5" t="s">
        <v>1893</v>
      </c>
      <c r="O165" s="5" t="s">
        <v>4069</v>
      </c>
      <c r="P165" s="5" t="s">
        <v>5</v>
      </c>
      <c r="Q165" s="5" t="s">
        <v>2</v>
      </c>
    </row>
    <row r="166" spans="1:17" x14ac:dyDescent="0.2">
      <c r="A166" s="5" t="s">
        <v>1036</v>
      </c>
      <c r="B166" s="5" t="s">
        <v>1037</v>
      </c>
      <c r="C166" s="5">
        <v>2.693517581</v>
      </c>
      <c r="D166" s="9">
        <v>3.8199999999999998E-6</v>
      </c>
      <c r="E166" s="5"/>
      <c r="F166" s="5" t="s">
        <v>2178</v>
      </c>
      <c r="G166" s="5"/>
      <c r="H166" s="5"/>
      <c r="I166" s="5" t="s">
        <v>1869</v>
      </c>
      <c r="J166" s="5" t="s">
        <v>1869</v>
      </c>
      <c r="K166" s="5" t="s">
        <v>1890</v>
      </c>
      <c r="L166" s="5" t="s">
        <v>2179</v>
      </c>
      <c r="M166" s="5" t="s">
        <v>2180</v>
      </c>
      <c r="N166" s="5" t="s">
        <v>2092</v>
      </c>
      <c r="O166" s="5"/>
      <c r="P166" s="5" t="s">
        <v>2</v>
      </c>
      <c r="Q166" s="5" t="s">
        <v>5</v>
      </c>
    </row>
    <row r="167" spans="1:17" x14ac:dyDescent="0.2">
      <c r="A167" s="5" t="s">
        <v>1007</v>
      </c>
      <c r="B167" s="5" t="s">
        <v>1009</v>
      </c>
      <c r="C167" s="5">
        <v>2.6838086699999999</v>
      </c>
      <c r="D167" s="9">
        <v>1.44E-6</v>
      </c>
      <c r="E167" s="5"/>
      <c r="F167" s="5" t="s">
        <v>2317</v>
      </c>
      <c r="G167" s="5" t="s">
        <v>2318</v>
      </c>
      <c r="H167" s="5" t="s">
        <v>2319</v>
      </c>
      <c r="I167" s="5" t="s">
        <v>1869</v>
      </c>
      <c r="J167" s="5" t="s">
        <v>1869</v>
      </c>
      <c r="K167" s="5" t="s">
        <v>1890</v>
      </c>
      <c r="L167" s="5" t="s">
        <v>2320</v>
      </c>
      <c r="M167" s="5" t="s">
        <v>2321</v>
      </c>
      <c r="N167" s="5" t="s">
        <v>2322</v>
      </c>
      <c r="O167" s="5"/>
      <c r="P167" s="5" t="s">
        <v>5</v>
      </c>
      <c r="Q167" s="5" t="s">
        <v>5</v>
      </c>
    </row>
    <row r="168" spans="1:17" x14ac:dyDescent="0.2">
      <c r="A168" s="5" t="s">
        <v>1677</v>
      </c>
      <c r="B168" s="5" t="s">
        <v>1678</v>
      </c>
      <c r="C168" s="5">
        <v>2.6724273260000002</v>
      </c>
      <c r="D168" s="9">
        <v>4.8499999999999998E-8</v>
      </c>
      <c r="E168" s="5"/>
      <c r="F168" s="5" t="s">
        <v>2466</v>
      </c>
      <c r="G168" s="5"/>
      <c r="H168" s="5"/>
      <c r="I168" s="5" t="s">
        <v>1869</v>
      </c>
      <c r="J168" s="5" t="s">
        <v>1869</v>
      </c>
      <c r="K168" s="5" t="s">
        <v>1988</v>
      </c>
      <c r="L168" s="5" t="s">
        <v>2467</v>
      </c>
      <c r="M168" s="5" t="s">
        <v>2468</v>
      </c>
      <c r="N168" s="5" t="s">
        <v>2469</v>
      </c>
      <c r="O168" s="5"/>
      <c r="P168" s="5" t="s">
        <v>2</v>
      </c>
      <c r="Q168" s="5" t="s">
        <v>5</v>
      </c>
    </row>
    <row r="169" spans="1:17" x14ac:dyDescent="0.2">
      <c r="A169" s="5" t="s">
        <v>1472</v>
      </c>
      <c r="B169" s="5" t="s">
        <v>1475</v>
      </c>
      <c r="C169" s="5">
        <v>2.65440275</v>
      </c>
      <c r="D169" s="9">
        <v>1.0899999999999999E-6</v>
      </c>
      <c r="E169" s="5"/>
      <c r="F169" s="5" t="s">
        <v>2216</v>
      </c>
      <c r="G169" s="5"/>
      <c r="H169" s="5" t="s">
        <v>2217</v>
      </c>
      <c r="I169" s="5" t="s">
        <v>1869</v>
      </c>
      <c r="J169" s="5" t="s">
        <v>1869</v>
      </c>
      <c r="K169" s="5" t="s">
        <v>1890</v>
      </c>
      <c r="L169" s="5" t="s">
        <v>2218</v>
      </c>
      <c r="M169" s="5" t="s">
        <v>2219</v>
      </c>
      <c r="N169" s="5" t="s">
        <v>1893</v>
      </c>
      <c r="O169" s="5" t="s">
        <v>4069</v>
      </c>
      <c r="P169" s="5" t="s">
        <v>5</v>
      </c>
      <c r="Q169" s="5" t="s">
        <v>5</v>
      </c>
    </row>
    <row r="170" spans="1:17" x14ac:dyDescent="0.2">
      <c r="A170" s="5" t="s">
        <v>1616</v>
      </c>
      <c r="B170" s="5" t="s">
        <v>1618</v>
      </c>
      <c r="C170" s="5">
        <v>2.6096144410000002</v>
      </c>
      <c r="D170" s="9">
        <v>1.37E-8</v>
      </c>
      <c r="E170" s="5"/>
      <c r="F170" s="5" t="s">
        <v>2666</v>
      </c>
      <c r="G170" s="5" t="s">
        <v>2667</v>
      </c>
      <c r="H170" s="5" t="s">
        <v>2668</v>
      </c>
      <c r="I170" s="5" t="s">
        <v>1869</v>
      </c>
      <c r="J170" s="5" t="s">
        <v>1869</v>
      </c>
      <c r="K170" s="5" t="s">
        <v>1871</v>
      </c>
      <c r="L170" s="5" t="s">
        <v>2669</v>
      </c>
      <c r="M170" s="5" t="s">
        <v>2670</v>
      </c>
      <c r="N170" s="5" t="s">
        <v>1889</v>
      </c>
      <c r="O170" s="5"/>
      <c r="P170" s="5" t="s">
        <v>5</v>
      </c>
      <c r="Q170" s="5" t="s">
        <v>5</v>
      </c>
    </row>
    <row r="171" spans="1:17" x14ac:dyDescent="0.2">
      <c r="A171" s="5" t="s">
        <v>419</v>
      </c>
      <c r="B171" s="5" t="s">
        <v>423</v>
      </c>
      <c r="C171" s="5">
        <v>2.6050151459999999</v>
      </c>
      <c r="D171" s="9">
        <v>5.9800000000000006E-8</v>
      </c>
      <c r="E171" s="5"/>
      <c r="F171" s="5" t="s">
        <v>2282</v>
      </c>
      <c r="G171" s="5"/>
      <c r="H171" s="5"/>
      <c r="I171" s="5" t="s">
        <v>1869</v>
      </c>
      <c r="J171" s="5" t="s">
        <v>1869</v>
      </c>
      <c r="K171" s="5" t="s">
        <v>1871</v>
      </c>
      <c r="L171" s="5" t="s">
        <v>2283</v>
      </c>
      <c r="M171" s="5" t="s">
        <v>2284</v>
      </c>
      <c r="N171" s="5" t="s">
        <v>2285</v>
      </c>
      <c r="O171" s="5"/>
      <c r="P171" s="5" t="s">
        <v>5</v>
      </c>
      <c r="Q171" s="5" t="s">
        <v>5</v>
      </c>
    </row>
    <row r="172" spans="1:17" x14ac:dyDescent="0.2">
      <c r="A172" s="5" t="s">
        <v>1416</v>
      </c>
      <c r="B172" s="5" t="s">
        <v>1418</v>
      </c>
      <c r="C172" s="5">
        <v>2.598579161</v>
      </c>
      <c r="D172" s="9">
        <v>4.2299999999999998E-5</v>
      </c>
      <c r="E172" s="5"/>
      <c r="F172" s="5" t="s">
        <v>1899</v>
      </c>
      <c r="G172" s="5"/>
      <c r="H172" s="5"/>
      <c r="I172" s="5" t="s">
        <v>1869</v>
      </c>
      <c r="J172" s="5" t="s">
        <v>1869</v>
      </c>
      <c r="K172" s="5" t="s">
        <v>1871</v>
      </c>
      <c r="L172" s="5"/>
      <c r="M172" s="5"/>
      <c r="N172" s="5"/>
      <c r="O172" s="5"/>
      <c r="P172" s="5" t="s">
        <v>2</v>
      </c>
      <c r="Q172" s="5" t="s">
        <v>5</v>
      </c>
    </row>
    <row r="173" spans="1:17" x14ac:dyDescent="0.2">
      <c r="A173" s="5" t="s">
        <v>537</v>
      </c>
      <c r="B173" s="5" t="s">
        <v>538</v>
      </c>
      <c r="C173" s="5">
        <v>2.560441902</v>
      </c>
      <c r="D173" s="9">
        <v>1.5999999999999999E-6</v>
      </c>
      <c r="E173" s="5"/>
      <c r="F173" s="5" t="s">
        <v>2730</v>
      </c>
      <c r="G173" s="5"/>
      <c r="H173" s="5"/>
      <c r="I173" s="5" t="s">
        <v>1869</v>
      </c>
      <c r="J173" s="5" t="s">
        <v>1869</v>
      </c>
      <c r="K173" s="5" t="s">
        <v>1988</v>
      </c>
      <c r="L173" s="5" t="s">
        <v>2731</v>
      </c>
      <c r="M173" s="5" t="s">
        <v>2732</v>
      </c>
      <c r="N173" s="5" t="s">
        <v>2096</v>
      </c>
      <c r="O173" s="5"/>
      <c r="P173" s="5" t="s">
        <v>2</v>
      </c>
      <c r="Q173" s="5" t="s">
        <v>5</v>
      </c>
    </row>
    <row r="174" spans="1:17" x14ac:dyDescent="0.2">
      <c r="A174" s="5" t="s">
        <v>325</v>
      </c>
      <c r="B174" s="5" t="s">
        <v>329</v>
      </c>
      <c r="C174" s="5">
        <v>2.504569155</v>
      </c>
      <c r="D174" s="9">
        <v>2.9299999999999999E-6</v>
      </c>
      <c r="E174" s="5"/>
      <c r="F174" s="5" t="s">
        <v>1899</v>
      </c>
      <c r="G174" s="5"/>
      <c r="H174" s="5"/>
      <c r="I174" s="5" t="s">
        <v>1869</v>
      </c>
      <c r="J174" s="5" t="s">
        <v>1869</v>
      </c>
      <c r="K174" s="5" t="s">
        <v>1871</v>
      </c>
      <c r="L174" s="5"/>
      <c r="M174" s="5"/>
      <c r="N174" s="5"/>
      <c r="O174" s="5"/>
      <c r="P174" s="5" t="s">
        <v>2</v>
      </c>
      <c r="Q174" s="5" t="s">
        <v>5</v>
      </c>
    </row>
    <row r="175" spans="1:17" x14ac:dyDescent="0.2">
      <c r="A175" s="5" t="s">
        <v>1149</v>
      </c>
      <c r="B175" s="5" t="s">
        <v>1150</v>
      </c>
      <c r="C175" s="5">
        <v>2.4850136200000001</v>
      </c>
      <c r="D175" s="9">
        <v>9.3899999999999999E-6</v>
      </c>
      <c r="E175" s="5"/>
      <c r="F175" s="5" t="s">
        <v>2493</v>
      </c>
      <c r="G175" s="5" t="s">
        <v>2005</v>
      </c>
      <c r="H175" s="5" t="s">
        <v>2494</v>
      </c>
      <c r="I175" s="5" t="s">
        <v>1869</v>
      </c>
      <c r="J175" s="5" t="s">
        <v>1869</v>
      </c>
      <c r="K175" s="5" t="s">
        <v>1871</v>
      </c>
      <c r="L175" s="5" t="s">
        <v>2495</v>
      </c>
      <c r="M175" s="5" t="s">
        <v>2496</v>
      </c>
      <c r="N175" s="5" t="s">
        <v>1986</v>
      </c>
      <c r="O175" s="5"/>
      <c r="P175" s="5" t="s">
        <v>2</v>
      </c>
      <c r="Q175" s="5" t="s">
        <v>5</v>
      </c>
    </row>
    <row r="176" spans="1:17" x14ac:dyDescent="0.2">
      <c r="A176" s="5" t="s">
        <v>740</v>
      </c>
      <c r="B176" s="5" t="s">
        <v>742</v>
      </c>
      <c r="C176" s="5">
        <v>2.4421418770000001</v>
      </c>
      <c r="D176" s="9">
        <v>1.36E-5</v>
      </c>
      <c r="E176" s="5"/>
      <c r="F176" s="5" t="s">
        <v>2120</v>
      </c>
      <c r="G176" s="5"/>
      <c r="H176" s="5"/>
      <c r="I176" s="5" t="s">
        <v>1869</v>
      </c>
      <c r="J176" s="5" t="s">
        <v>1869</v>
      </c>
      <c r="K176" s="5" t="s">
        <v>1890</v>
      </c>
      <c r="L176" s="5"/>
      <c r="M176" s="5"/>
      <c r="N176" s="5"/>
      <c r="O176" s="5"/>
      <c r="P176" s="5" t="s">
        <v>2</v>
      </c>
      <c r="Q176" s="5" t="s">
        <v>5</v>
      </c>
    </row>
    <row r="177" spans="1:17" x14ac:dyDescent="0.2">
      <c r="A177" s="5" t="s">
        <v>1633</v>
      </c>
      <c r="B177" s="5" t="s">
        <v>4968</v>
      </c>
      <c r="C177" s="5">
        <v>2.4230212409999998</v>
      </c>
      <c r="D177" s="9">
        <v>7.3700000000000002E-5</v>
      </c>
      <c r="E177" s="5"/>
      <c r="F177" s="5" t="s">
        <v>3883</v>
      </c>
      <c r="G177" s="5" t="s">
        <v>4969</v>
      </c>
      <c r="H177" s="5" t="s">
        <v>4970</v>
      </c>
      <c r="I177" s="5" t="s">
        <v>1869</v>
      </c>
      <c r="J177" s="5" t="s">
        <v>1869</v>
      </c>
      <c r="K177" s="5" t="s">
        <v>1871</v>
      </c>
      <c r="L177" s="5" t="s">
        <v>3887</v>
      </c>
      <c r="M177" s="5" t="s">
        <v>4971</v>
      </c>
      <c r="N177" s="5" t="s">
        <v>2097</v>
      </c>
      <c r="O177" s="5"/>
      <c r="P177" s="5" t="s">
        <v>2</v>
      </c>
      <c r="Q177" s="5" t="s">
        <v>2</v>
      </c>
    </row>
    <row r="178" spans="1:17" x14ac:dyDescent="0.2">
      <c r="A178" s="5" t="s">
        <v>1428</v>
      </c>
      <c r="B178" s="5" t="s">
        <v>1432</v>
      </c>
      <c r="C178" s="5">
        <v>2.4200606260000002</v>
      </c>
      <c r="D178" s="5">
        <v>8.9416359999999993E-3</v>
      </c>
      <c r="E178" s="5"/>
      <c r="F178" s="5" t="s">
        <v>1899</v>
      </c>
      <c r="G178" s="5"/>
      <c r="H178" s="5"/>
      <c r="I178" s="5" t="s">
        <v>1869</v>
      </c>
      <c r="J178" s="5" t="s">
        <v>1869</v>
      </c>
      <c r="K178" s="5" t="s">
        <v>1871</v>
      </c>
      <c r="L178" s="5"/>
      <c r="M178" s="5"/>
      <c r="N178" s="5"/>
      <c r="O178" s="5"/>
      <c r="P178" s="5" t="s">
        <v>5</v>
      </c>
      <c r="Q178" s="5" t="s">
        <v>5</v>
      </c>
    </row>
    <row r="179" spans="1:17" x14ac:dyDescent="0.2">
      <c r="A179" s="5" t="s">
        <v>109</v>
      </c>
      <c r="B179" s="5" t="s">
        <v>4975</v>
      </c>
      <c r="C179" s="5">
        <v>2.417155755</v>
      </c>
      <c r="D179" s="9">
        <v>1.2699999999999999E-6</v>
      </c>
      <c r="E179" s="5"/>
      <c r="F179" s="5" t="s">
        <v>2490</v>
      </c>
      <c r="G179" s="5"/>
      <c r="H179" s="5"/>
      <c r="I179" s="5" t="s">
        <v>1869</v>
      </c>
      <c r="J179" s="5" t="s">
        <v>1869</v>
      </c>
      <c r="K179" s="5" t="s">
        <v>1890</v>
      </c>
      <c r="L179" s="5" t="s">
        <v>3474</v>
      </c>
      <c r="M179" s="5" t="s">
        <v>3475</v>
      </c>
      <c r="N179" s="5" t="s">
        <v>1946</v>
      </c>
      <c r="O179" s="5"/>
      <c r="P179" s="5" t="s">
        <v>5</v>
      </c>
      <c r="Q179" s="5" t="s">
        <v>2</v>
      </c>
    </row>
    <row r="180" spans="1:17" x14ac:dyDescent="0.2">
      <c r="A180" s="5" t="s">
        <v>1120</v>
      </c>
      <c r="B180" s="5" t="s">
        <v>1122</v>
      </c>
      <c r="C180" s="5">
        <v>2.4145032679999998</v>
      </c>
      <c r="D180" s="5">
        <v>8.2042690000000001E-3</v>
      </c>
      <c r="E180" s="5"/>
      <c r="F180" s="5" t="s">
        <v>2470</v>
      </c>
      <c r="G180" s="5" t="s">
        <v>2471</v>
      </c>
      <c r="H180" s="5" t="s">
        <v>2472</v>
      </c>
      <c r="I180" s="5" t="s">
        <v>1869</v>
      </c>
      <c r="J180" s="5" t="s">
        <v>1869</v>
      </c>
      <c r="K180" s="5" t="s">
        <v>1890</v>
      </c>
      <c r="L180" s="5" t="s">
        <v>2473</v>
      </c>
      <c r="M180" s="5" t="s">
        <v>2474</v>
      </c>
      <c r="N180" s="5" t="s">
        <v>1981</v>
      </c>
      <c r="O180" s="5"/>
      <c r="P180" s="5" t="s">
        <v>5</v>
      </c>
      <c r="Q180" s="5" t="s">
        <v>2</v>
      </c>
    </row>
    <row r="181" spans="1:17" x14ac:dyDescent="0.2">
      <c r="A181" s="5" t="s">
        <v>356</v>
      </c>
      <c r="B181" s="5" t="s">
        <v>357</v>
      </c>
      <c r="C181" s="5">
        <v>2.3668075110000002</v>
      </c>
      <c r="D181" s="9">
        <v>4.6999999999999999E-6</v>
      </c>
      <c r="E181" s="5"/>
      <c r="F181" s="5" t="s">
        <v>2286</v>
      </c>
      <c r="G181" s="5"/>
      <c r="H181" s="5"/>
      <c r="I181" s="5" t="s">
        <v>1869</v>
      </c>
      <c r="J181" s="5" t="s">
        <v>1869</v>
      </c>
      <c r="K181" s="5" t="s">
        <v>1871</v>
      </c>
      <c r="L181" s="5" t="s">
        <v>2287</v>
      </c>
      <c r="M181" s="5" t="s">
        <v>2288</v>
      </c>
      <c r="N181" s="5" t="s">
        <v>2289</v>
      </c>
      <c r="O181" s="5"/>
      <c r="P181" s="5" t="s">
        <v>2</v>
      </c>
      <c r="Q181" s="5" t="s">
        <v>5</v>
      </c>
    </row>
    <row r="182" spans="1:17" x14ac:dyDescent="0.2">
      <c r="A182" s="5" t="s">
        <v>4295</v>
      </c>
      <c r="B182" s="5" t="s">
        <v>4826</v>
      </c>
      <c r="C182" s="5">
        <v>2.3595721969999999</v>
      </c>
      <c r="D182" s="5">
        <v>2.8953099999999999E-4</v>
      </c>
      <c r="E182" s="5"/>
      <c r="F182" s="5" t="s">
        <v>4292</v>
      </c>
      <c r="G182" s="5" t="s">
        <v>4293</v>
      </c>
      <c r="H182" s="5" t="s">
        <v>4294</v>
      </c>
      <c r="I182" s="5" t="s">
        <v>1869</v>
      </c>
      <c r="J182" s="5" t="s">
        <v>1869</v>
      </c>
      <c r="K182" s="5" t="s">
        <v>1871</v>
      </c>
      <c r="L182" s="5" t="s">
        <v>2353</v>
      </c>
      <c r="M182" s="5" t="s">
        <v>2354</v>
      </c>
      <c r="N182" s="5" t="s">
        <v>1893</v>
      </c>
      <c r="O182" s="5" t="s">
        <v>4073</v>
      </c>
      <c r="P182" s="5" t="s">
        <v>5</v>
      </c>
      <c r="Q182" s="5" t="s">
        <v>2</v>
      </c>
    </row>
    <row r="183" spans="1:17" x14ac:dyDescent="0.2">
      <c r="A183" s="5" t="s">
        <v>802</v>
      </c>
      <c r="B183" s="5" t="s">
        <v>4871</v>
      </c>
      <c r="C183" s="5">
        <v>2.3541248979999998</v>
      </c>
      <c r="D183" s="9">
        <v>3.3900000000000002E-6</v>
      </c>
      <c r="E183" s="5"/>
      <c r="F183" s="5" t="s">
        <v>2181</v>
      </c>
      <c r="G183" s="5" t="s">
        <v>2182</v>
      </c>
      <c r="H183" s="5" t="s">
        <v>2183</v>
      </c>
      <c r="I183" s="5" t="s">
        <v>1869</v>
      </c>
      <c r="J183" s="5" t="s">
        <v>1869</v>
      </c>
      <c r="K183" s="5" t="s">
        <v>1871</v>
      </c>
      <c r="L183" s="5" t="s">
        <v>2184</v>
      </c>
      <c r="M183" s="5" t="s">
        <v>2185</v>
      </c>
      <c r="N183" s="5" t="s">
        <v>1905</v>
      </c>
      <c r="O183" s="5"/>
      <c r="P183" s="5" t="s">
        <v>2</v>
      </c>
      <c r="Q183" s="5" t="s">
        <v>2</v>
      </c>
    </row>
    <row r="184" spans="1:17" x14ac:dyDescent="0.2">
      <c r="A184" s="5" t="s">
        <v>1421</v>
      </c>
      <c r="B184" s="5" t="s">
        <v>1424</v>
      </c>
      <c r="C184" s="5">
        <v>2.352750345</v>
      </c>
      <c r="D184" s="9">
        <v>1.6399999999999999E-5</v>
      </c>
      <c r="E184" s="5"/>
      <c r="F184" s="5" t="s">
        <v>2257</v>
      </c>
      <c r="G184" s="5"/>
      <c r="H184" s="5" t="s">
        <v>2258</v>
      </c>
      <c r="I184" s="5" t="s">
        <v>1869</v>
      </c>
      <c r="J184" s="5" t="s">
        <v>1869</v>
      </c>
      <c r="K184" s="5" t="s">
        <v>1871</v>
      </c>
      <c r="L184" s="5" t="s">
        <v>2259</v>
      </c>
      <c r="M184" s="5" t="s">
        <v>2260</v>
      </c>
      <c r="N184" s="5" t="s">
        <v>1889</v>
      </c>
      <c r="O184" s="5"/>
      <c r="P184" s="5" t="s">
        <v>5</v>
      </c>
      <c r="Q184" s="5" t="s">
        <v>5</v>
      </c>
    </row>
    <row r="185" spans="1:17" x14ac:dyDescent="0.2">
      <c r="A185" s="5" t="s">
        <v>1212</v>
      </c>
      <c r="B185" s="5" t="s">
        <v>4951</v>
      </c>
      <c r="C185" s="5">
        <v>2.3341025329999998</v>
      </c>
      <c r="D185" s="5">
        <v>3.0138700000000002E-4</v>
      </c>
      <c r="E185" s="5"/>
      <c r="F185" s="5" t="s">
        <v>3352</v>
      </c>
      <c r="G185" s="5" t="s">
        <v>4952</v>
      </c>
      <c r="H185" s="5" t="s">
        <v>3354</v>
      </c>
      <c r="I185" s="5" t="s">
        <v>1869</v>
      </c>
      <c r="J185" s="5" t="s">
        <v>1869</v>
      </c>
      <c r="K185" s="5" t="s">
        <v>1890</v>
      </c>
      <c r="L185" s="5" t="s">
        <v>3355</v>
      </c>
      <c r="M185" s="5" t="s">
        <v>3356</v>
      </c>
      <c r="N185" s="5" t="s">
        <v>1981</v>
      </c>
      <c r="O185" s="5"/>
      <c r="P185" s="5" t="s">
        <v>5</v>
      </c>
      <c r="Q185" s="5" t="s">
        <v>2</v>
      </c>
    </row>
    <row r="186" spans="1:17" x14ac:dyDescent="0.2">
      <c r="A186" s="5" t="s">
        <v>847</v>
      </c>
      <c r="B186" s="5" t="s">
        <v>848</v>
      </c>
      <c r="C186" s="5">
        <v>2.3280911789999998</v>
      </c>
      <c r="D186" s="9">
        <v>2.0200000000000001E-7</v>
      </c>
      <c r="E186" s="5"/>
      <c r="F186" s="5" t="s">
        <v>2306</v>
      </c>
      <c r="G186" s="5"/>
      <c r="H186" s="5"/>
      <c r="I186" s="5" t="s">
        <v>1869</v>
      </c>
      <c r="J186" s="5" t="s">
        <v>1869</v>
      </c>
      <c r="K186" s="5" t="s">
        <v>1871</v>
      </c>
      <c r="L186" s="5" t="s">
        <v>2307</v>
      </c>
      <c r="M186" s="5" t="s">
        <v>2308</v>
      </c>
      <c r="N186" s="5" t="s">
        <v>1958</v>
      </c>
      <c r="O186" s="5"/>
      <c r="P186" s="5" t="s">
        <v>2</v>
      </c>
      <c r="Q186" s="5" t="s">
        <v>5</v>
      </c>
    </row>
    <row r="187" spans="1:17" x14ac:dyDescent="0.2">
      <c r="A187" s="5" t="s">
        <v>4422</v>
      </c>
      <c r="B187" s="5" t="s">
        <v>4841</v>
      </c>
      <c r="C187" s="5">
        <v>2.3184240319999998</v>
      </c>
      <c r="D187" s="5">
        <v>1.47078E-4</v>
      </c>
      <c r="E187" s="5"/>
      <c r="F187" s="5" t="s">
        <v>2636</v>
      </c>
      <c r="G187" s="5"/>
      <c r="H187" s="5" t="s">
        <v>4421</v>
      </c>
      <c r="I187" s="5" t="s">
        <v>1869</v>
      </c>
      <c r="J187" s="5" t="s">
        <v>1869</v>
      </c>
      <c r="K187" s="5" t="s">
        <v>1890</v>
      </c>
      <c r="L187" s="5" t="s">
        <v>2384</v>
      </c>
      <c r="M187" s="5" t="s">
        <v>2385</v>
      </c>
      <c r="N187" s="5" t="s">
        <v>1893</v>
      </c>
      <c r="O187" s="5" t="s">
        <v>4069</v>
      </c>
      <c r="P187" s="5" t="s">
        <v>5</v>
      </c>
      <c r="Q187" s="5" t="s">
        <v>2</v>
      </c>
    </row>
    <row r="188" spans="1:17" x14ac:dyDescent="0.2">
      <c r="A188" s="5" t="s">
        <v>467</v>
      </c>
      <c r="B188" s="5" t="s">
        <v>469</v>
      </c>
      <c r="C188" s="5">
        <v>2.309531647</v>
      </c>
      <c r="D188" s="9">
        <v>7.7300000000000005E-7</v>
      </c>
      <c r="E188" s="5"/>
      <c r="F188" s="5" t="s">
        <v>2387</v>
      </c>
      <c r="G188" s="5"/>
      <c r="H188" s="5" t="s">
        <v>2388</v>
      </c>
      <c r="I188" s="5" t="s">
        <v>1869</v>
      </c>
      <c r="J188" s="5" t="s">
        <v>1869</v>
      </c>
      <c r="K188" s="5" t="s">
        <v>1871</v>
      </c>
      <c r="L188" s="5" t="s">
        <v>2389</v>
      </c>
      <c r="M188" s="5" t="s">
        <v>2390</v>
      </c>
      <c r="N188" s="5" t="s">
        <v>1889</v>
      </c>
      <c r="O188" s="5"/>
      <c r="P188" s="5" t="s">
        <v>5</v>
      </c>
      <c r="Q188" s="5" t="s">
        <v>5</v>
      </c>
    </row>
    <row r="189" spans="1:17" x14ac:dyDescent="0.2">
      <c r="A189" s="5" t="s">
        <v>4964</v>
      </c>
      <c r="B189" s="5" t="s">
        <v>4963</v>
      </c>
      <c r="C189" s="5">
        <v>2.3016684779999999</v>
      </c>
      <c r="D189" s="5">
        <v>7.6549970000000002E-3</v>
      </c>
      <c r="E189" s="5"/>
      <c r="F189" s="5" t="s">
        <v>2514</v>
      </c>
      <c r="G189" s="5" t="s">
        <v>2515</v>
      </c>
      <c r="H189" s="5" t="s">
        <v>2516</v>
      </c>
      <c r="I189" s="5" t="s">
        <v>1869</v>
      </c>
      <c r="J189" s="5" t="s">
        <v>1869</v>
      </c>
      <c r="K189" s="5" t="s">
        <v>1988</v>
      </c>
      <c r="L189" s="5"/>
      <c r="M189" s="5"/>
      <c r="N189" s="5"/>
      <c r="O189" s="5"/>
      <c r="P189" s="5" t="s">
        <v>2</v>
      </c>
      <c r="Q189" s="5" t="s">
        <v>2</v>
      </c>
    </row>
    <row r="190" spans="1:17" x14ac:dyDescent="0.2">
      <c r="A190" s="5" t="s">
        <v>235</v>
      </c>
      <c r="B190" s="5" t="s">
        <v>4922</v>
      </c>
      <c r="C190" s="5">
        <v>2.295921506</v>
      </c>
      <c r="D190" s="5">
        <v>1.515216E-3</v>
      </c>
      <c r="E190" s="5"/>
      <c r="F190" s="5" t="s">
        <v>2181</v>
      </c>
      <c r="G190" s="5" t="s">
        <v>2182</v>
      </c>
      <c r="H190" s="5" t="s">
        <v>2183</v>
      </c>
      <c r="I190" s="5" t="s">
        <v>1869</v>
      </c>
      <c r="J190" s="5" t="s">
        <v>1869</v>
      </c>
      <c r="K190" s="5" t="s">
        <v>1871</v>
      </c>
      <c r="L190" s="5"/>
      <c r="M190" s="5"/>
      <c r="N190" s="5"/>
      <c r="O190" s="5"/>
      <c r="P190" s="5" t="s">
        <v>2</v>
      </c>
      <c r="Q190" s="5" t="s">
        <v>5</v>
      </c>
    </row>
    <row r="191" spans="1:17" x14ac:dyDescent="0.2">
      <c r="A191" s="5" t="s">
        <v>4944</v>
      </c>
      <c r="B191" s="5" t="s">
        <v>4942</v>
      </c>
      <c r="C191" s="5">
        <v>2.2728235570000002</v>
      </c>
      <c r="D191" s="5">
        <v>2.692238E-3</v>
      </c>
      <c r="E191" s="5"/>
      <c r="F191" s="5" t="s">
        <v>4943</v>
      </c>
      <c r="G191" s="5"/>
      <c r="H191" s="5"/>
      <c r="I191" s="5" t="s">
        <v>1869</v>
      </c>
      <c r="J191" s="5" t="s">
        <v>1869</v>
      </c>
      <c r="K191" s="5" t="s">
        <v>1988</v>
      </c>
      <c r="L191" s="5"/>
      <c r="M191" s="5"/>
      <c r="N191" s="5"/>
      <c r="O191" s="5"/>
      <c r="P191" s="5" t="s">
        <v>2</v>
      </c>
      <c r="Q191" s="5" t="s">
        <v>2</v>
      </c>
    </row>
    <row r="192" spans="1:17" x14ac:dyDescent="0.2">
      <c r="A192" s="5" t="s">
        <v>193</v>
      </c>
      <c r="B192" s="5" t="s">
        <v>194</v>
      </c>
      <c r="C192" s="5">
        <v>2.269552461</v>
      </c>
      <c r="D192" s="9">
        <v>1.55E-7</v>
      </c>
      <c r="E192" s="5"/>
      <c r="F192" s="5" t="s">
        <v>2115</v>
      </c>
      <c r="G192" s="5"/>
      <c r="H192" s="5" t="s">
        <v>2116</v>
      </c>
      <c r="I192" s="5" t="s">
        <v>1869</v>
      </c>
      <c r="J192" s="5" t="s">
        <v>1869</v>
      </c>
      <c r="K192" s="5" t="s">
        <v>1871</v>
      </c>
      <c r="L192" s="5" t="s">
        <v>2117</v>
      </c>
      <c r="M192" s="5" t="s">
        <v>2118</v>
      </c>
      <c r="N192" s="5" t="s">
        <v>1889</v>
      </c>
      <c r="O192" s="5"/>
      <c r="P192" s="5" t="s">
        <v>2</v>
      </c>
      <c r="Q192" s="5" t="s">
        <v>5</v>
      </c>
    </row>
    <row r="193" spans="1:17" x14ac:dyDescent="0.2">
      <c r="A193" s="5" t="s">
        <v>462</v>
      </c>
      <c r="B193" s="5" t="s">
        <v>464</v>
      </c>
      <c r="C193" s="5">
        <v>2.2287262929999998</v>
      </c>
      <c r="D193" s="9">
        <v>1.8699999999999999E-7</v>
      </c>
      <c r="E193" s="5"/>
      <c r="F193" s="5" t="s">
        <v>2120</v>
      </c>
      <c r="G193" s="5"/>
      <c r="H193" s="5"/>
      <c r="I193" s="5" t="s">
        <v>1869</v>
      </c>
      <c r="J193" s="5" t="s">
        <v>1869</v>
      </c>
      <c r="K193" s="5" t="s">
        <v>1871</v>
      </c>
      <c r="L193" s="5"/>
      <c r="M193" s="5"/>
      <c r="N193" s="5"/>
      <c r="O193" s="5"/>
      <c r="P193" s="5" t="s">
        <v>5</v>
      </c>
      <c r="Q193" s="5" t="s">
        <v>5</v>
      </c>
    </row>
    <row r="194" spans="1:17" x14ac:dyDescent="0.2">
      <c r="A194" s="5" t="s">
        <v>381</v>
      </c>
      <c r="B194" s="5" t="s">
        <v>382</v>
      </c>
      <c r="C194" s="5">
        <v>2.2147936979999998</v>
      </c>
      <c r="D194" s="9">
        <v>2.1299999999999999E-5</v>
      </c>
      <c r="E194" s="5"/>
      <c r="F194" s="5" t="s">
        <v>2651</v>
      </c>
      <c r="G194" s="5"/>
      <c r="H194" s="5"/>
      <c r="I194" s="5" t="s">
        <v>1869</v>
      </c>
      <c r="J194" s="5" t="s">
        <v>1869</v>
      </c>
      <c r="K194" s="5" t="s">
        <v>1871</v>
      </c>
      <c r="L194" s="5"/>
      <c r="M194" s="5"/>
      <c r="N194" s="5"/>
      <c r="O194" s="5"/>
      <c r="P194" s="5" t="s">
        <v>2</v>
      </c>
      <c r="Q194" s="5" t="s">
        <v>5</v>
      </c>
    </row>
    <row r="195" spans="1:17" x14ac:dyDescent="0.2">
      <c r="A195" s="5" t="s">
        <v>862</v>
      </c>
      <c r="B195" s="5" t="s">
        <v>864</v>
      </c>
      <c r="C195" s="5">
        <v>2.1930790939999998</v>
      </c>
      <c r="D195" s="9">
        <v>1.7600000000000001E-6</v>
      </c>
      <c r="E195" s="5"/>
      <c r="F195" s="5" t="s">
        <v>1899</v>
      </c>
      <c r="G195" s="5"/>
      <c r="H195" s="5"/>
      <c r="I195" s="5" t="s">
        <v>1869</v>
      </c>
      <c r="J195" s="5" t="s">
        <v>1869</v>
      </c>
      <c r="K195" s="5" t="s">
        <v>1871</v>
      </c>
      <c r="L195" s="5"/>
      <c r="M195" s="5"/>
      <c r="N195" s="5"/>
      <c r="O195" s="5"/>
      <c r="P195" s="5" t="s">
        <v>5</v>
      </c>
      <c r="Q195" s="5" t="s">
        <v>5</v>
      </c>
    </row>
    <row r="196" spans="1:17" x14ac:dyDescent="0.2">
      <c r="A196" s="5" t="s">
        <v>951</v>
      </c>
      <c r="B196" s="5" t="s">
        <v>4953</v>
      </c>
      <c r="C196" s="5">
        <v>2.1883077370000001</v>
      </c>
      <c r="D196" s="5">
        <v>2.7981600000000001E-4</v>
      </c>
      <c r="E196" s="5"/>
      <c r="F196" s="5" t="s">
        <v>3357</v>
      </c>
      <c r="G196" s="5" t="s">
        <v>4954</v>
      </c>
      <c r="H196" s="5" t="s">
        <v>3359</v>
      </c>
      <c r="I196" s="5" t="s">
        <v>1869</v>
      </c>
      <c r="J196" s="5" t="s">
        <v>1869</v>
      </c>
      <c r="K196" s="5" t="s">
        <v>1890</v>
      </c>
      <c r="L196" s="5" t="s">
        <v>3360</v>
      </c>
      <c r="M196" s="5" t="s">
        <v>3361</v>
      </c>
      <c r="N196" s="5" t="s">
        <v>1981</v>
      </c>
      <c r="O196" s="5"/>
      <c r="P196" s="5" t="s">
        <v>5</v>
      </c>
      <c r="Q196" s="5" t="s">
        <v>2</v>
      </c>
    </row>
    <row r="197" spans="1:17" x14ac:dyDescent="0.2">
      <c r="A197" s="5" t="s">
        <v>1369</v>
      </c>
      <c r="B197" s="5" t="s">
        <v>1370</v>
      </c>
      <c r="C197" s="5">
        <v>2.1742717900000001</v>
      </c>
      <c r="D197" s="9">
        <v>8.1799999999999996E-5</v>
      </c>
      <c r="E197" s="5"/>
      <c r="F197" s="5" t="s">
        <v>2178</v>
      </c>
      <c r="G197" s="5"/>
      <c r="H197" s="5"/>
      <c r="I197" s="5" t="s">
        <v>1869</v>
      </c>
      <c r="J197" s="5" t="s">
        <v>1869</v>
      </c>
      <c r="K197" s="5" t="s">
        <v>1890</v>
      </c>
      <c r="L197" s="5" t="s">
        <v>2179</v>
      </c>
      <c r="M197" s="5" t="s">
        <v>2180</v>
      </c>
      <c r="N197" s="5" t="s">
        <v>2092</v>
      </c>
      <c r="O197" s="5"/>
      <c r="P197" s="5" t="s">
        <v>2</v>
      </c>
      <c r="Q197" s="5" t="s">
        <v>5</v>
      </c>
    </row>
    <row r="198" spans="1:17" x14ac:dyDescent="0.2">
      <c r="A198" s="5" t="s">
        <v>4898</v>
      </c>
      <c r="B198" s="5" t="s">
        <v>4892</v>
      </c>
      <c r="C198" s="5">
        <v>2.1598632329999998</v>
      </c>
      <c r="D198" s="5">
        <v>2.8953099999999999E-4</v>
      </c>
      <c r="E198" s="5"/>
      <c r="F198" s="5" t="s">
        <v>4893</v>
      </c>
      <c r="G198" s="5" t="s">
        <v>4894</v>
      </c>
      <c r="H198" s="5" t="s">
        <v>4895</v>
      </c>
      <c r="I198" s="5" t="s">
        <v>1869</v>
      </c>
      <c r="J198" s="5" t="s">
        <v>1869</v>
      </c>
      <c r="K198" s="5" t="s">
        <v>1871</v>
      </c>
      <c r="L198" s="5" t="s">
        <v>4896</v>
      </c>
      <c r="M198" s="5" t="s">
        <v>4897</v>
      </c>
      <c r="N198" s="5" t="s">
        <v>2097</v>
      </c>
      <c r="O198" s="5"/>
      <c r="P198" s="5" t="s">
        <v>2</v>
      </c>
      <c r="Q198" s="5" t="s">
        <v>2</v>
      </c>
    </row>
    <row r="199" spans="1:17" x14ac:dyDescent="0.2">
      <c r="A199" s="5" t="s">
        <v>635</v>
      </c>
      <c r="B199" s="5" t="s">
        <v>638</v>
      </c>
      <c r="C199" s="5">
        <v>2.1526288029999998</v>
      </c>
      <c r="D199" s="5">
        <v>2.861125E-3</v>
      </c>
      <c r="E199" s="5"/>
      <c r="F199" s="5" t="s">
        <v>1899</v>
      </c>
      <c r="G199" s="5"/>
      <c r="H199" s="5" t="s">
        <v>2230</v>
      </c>
      <c r="I199" s="5" t="s">
        <v>1869</v>
      </c>
      <c r="J199" s="5" t="s">
        <v>1869</v>
      </c>
      <c r="K199" s="5" t="s">
        <v>1871</v>
      </c>
      <c r="L199" s="5" t="s">
        <v>2231</v>
      </c>
      <c r="M199" s="5" t="s">
        <v>2232</v>
      </c>
      <c r="N199" s="5" t="s">
        <v>1883</v>
      </c>
      <c r="O199" s="5"/>
      <c r="P199" s="5" t="s">
        <v>5</v>
      </c>
      <c r="Q199" s="5" t="s">
        <v>2</v>
      </c>
    </row>
    <row r="200" spans="1:17" x14ac:dyDescent="0.2">
      <c r="A200" s="5" t="s">
        <v>4163</v>
      </c>
      <c r="B200" s="5" t="s">
        <v>4881</v>
      </c>
      <c r="C200" s="5">
        <v>2.1452493850000001</v>
      </c>
      <c r="D200" s="9">
        <v>9.3400000000000003E-8</v>
      </c>
      <c r="E200" s="5"/>
      <c r="F200" s="5" t="s">
        <v>4158</v>
      </c>
      <c r="G200" s="5" t="s">
        <v>4882</v>
      </c>
      <c r="H200" s="5" t="s">
        <v>4883</v>
      </c>
      <c r="I200" s="5" t="s">
        <v>1869</v>
      </c>
      <c r="J200" s="5" t="s">
        <v>1869</v>
      </c>
      <c r="K200" s="5" t="s">
        <v>1871</v>
      </c>
      <c r="L200" s="5" t="s">
        <v>4161</v>
      </c>
      <c r="M200" s="5" t="s">
        <v>4884</v>
      </c>
      <c r="N200" s="5" t="s">
        <v>2367</v>
      </c>
      <c r="O200" s="5"/>
      <c r="P200" s="5" t="s">
        <v>5</v>
      </c>
      <c r="Q200" s="5" t="s">
        <v>2</v>
      </c>
    </row>
    <row r="201" spans="1:17" x14ac:dyDescent="0.2">
      <c r="A201" s="5" t="s">
        <v>1235</v>
      </c>
      <c r="B201" s="5" t="s">
        <v>1236</v>
      </c>
      <c r="C201" s="5">
        <v>2.1356970780000002</v>
      </c>
      <c r="D201" s="9">
        <v>1.15E-7</v>
      </c>
      <c r="E201" s="5"/>
      <c r="F201" s="5" t="s">
        <v>1899</v>
      </c>
      <c r="G201" s="5"/>
      <c r="H201" s="5"/>
      <c r="I201" s="5" t="s">
        <v>1869</v>
      </c>
      <c r="J201" s="5" t="s">
        <v>1869</v>
      </c>
      <c r="K201" s="5" t="s">
        <v>1988</v>
      </c>
      <c r="L201" s="5"/>
      <c r="M201" s="5"/>
      <c r="N201" s="5"/>
      <c r="O201" s="5"/>
      <c r="P201" s="5" t="s">
        <v>2</v>
      </c>
      <c r="Q201" s="5" t="s">
        <v>5</v>
      </c>
    </row>
    <row r="202" spans="1:17" x14ac:dyDescent="0.2">
      <c r="A202" s="5" t="s">
        <v>88</v>
      </c>
      <c r="B202" s="5" t="s">
        <v>4955</v>
      </c>
      <c r="C202" s="5">
        <v>2.0898033730000001</v>
      </c>
      <c r="D202" s="5">
        <v>1.359769E-3</v>
      </c>
      <c r="E202" s="5"/>
      <c r="F202" s="5" t="s">
        <v>3362</v>
      </c>
      <c r="G202" s="5" t="s">
        <v>3363</v>
      </c>
      <c r="H202" s="5" t="s">
        <v>3364</v>
      </c>
      <c r="I202" s="5" t="s">
        <v>1869</v>
      </c>
      <c r="J202" s="5" t="s">
        <v>1869</v>
      </c>
      <c r="K202" s="5" t="s">
        <v>1890</v>
      </c>
      <c r="L202" s="5" t="s">
        <v>3365</v>
      </c>
      <c r="M202" s="5" t="s">
        <v>3366</v>
      </c>
      <c r="N202" s="5" t="s">
        <v>1981</v>
      </c>
      <c r="O202" s="5"/>
      <c r="P202" s="5" t="s">
        <v>5</v>
      </c>
      <c r="Q202" s="5" t="s">
        <v>2</v>
      </c>
    </row>
    <row r="203" spans="1:17" x14ac:dyDescent="0.2">
      <c r="A203" s="5" t="s">
        <v>1561</v>
      </c>
      <c r="B203" s="5" t="s">
        <v>1562</v>
      </c>
      <c r="C203" s="5">
        <v>2.0748889080000001</v>
      </c>
      <c r="D203" s="5">
        <v>2.1044299999999999E-4</v>
      </c>
      <c r="E203" s="5"/>
      <c r="F203" s="5" t="s">
        <v>2262</v>
      </c>
      <c r="G203" s="5" t="s">
        <v>2263</v>
      </c>
      <c r="H203" s="5" t="s">
        <v>2264</v>
      </c>
      <c r="I203" s="5" t="s">
        <v>1869</v>
      </c>
      <c r="J203" s="5" t="s">
        <v>1869</v>
      </c>
      <c r="K203" s="5" t="s">
        <v>1871</v>
      </c>
      <c r="L203" s="5" t="s">
        <v>2265</v>
      </c>
      <c r="M203" s="5" t="s">
        <v>2266</v>
      </c>
      <c r="N203" s="5" t="s">
        <v>1880</v>
      </c>
      <c r="O203" s="5"/>
      <c r="P203" s="5" t="s">
        <v>2</v>
      </c>
      <c r="Q203" s="5" t="s">
        <v>5</v>
      </c>
    </row>
    <row r="204" spans="1:17" x14ac:dyDescent="0.2">
      <c r="A204" s="5" t="s">
        <v>426</v>
      </c>
      <c r="B204" s="5" t="s">
        <v>429</v>
      </c>
      <c r="C204" s="5">
        <v>2.0725027439999999</v>
      </c>
      <c r="D204" s="5">
        <v>1.47078E-4</v>
      </c>
      <c r="E204" s="5"/>
      <c r="F204" s="5" t="s">
        <v>2302</v>
      </c>
      <c r="G204" s="5"/>
      <c r="H204" s="5" t="s">
        <v>2303</v>
      </c>
      <c r="I204" s="5" t="s">
        <v>1869</v>
      </c>
      <c r="J204" s="5" t="s">
        <v>1869</v>
      </c>
      <c r="K204" s="5" t="s">
        <v>1871</v>
      </c>
      <c r="L204" s="5" t="s">
        <v>2304</v>
      </c>
      <c r="M204" s="5" t="s">
        <v>2305</v>
      </c>
      <c r="N204" s="5" t="s">
        <v>1975</v>
      </c>
      <c r="O204" s="5"/>
      <c r="P204" s="5" t="s">
        <v>2</v>
      </c>
      <c r="Q204" s="5" t="s">
        <v>5</v>
      </c>
    </row>
    <row r="205" spans="1:17" x14ac:dyDescent="0.2">
      <c r="A205" s="5" t="s">
        <v>1243</v>
      </c>
      <c r="B205" s="5" t="s">
        <v>4879</v>
      </c>
      <c r="C205" s="5">
        <v>2.0271901090000002</v>
      </c>
      <c r="D205" s="9">
        <v>7.5599999999999996E-6</v>
      </c>
      <c r="E205" s="5"/>
      <c r="F205" s="5" t="s">
        <v>3665</v>
      </c>
      <c r="G205" s="5"/>
      <c r="H205" s="5" t="s">
        <v>4880</v>
      </c>
      <c r="I205" s="5" t="s">
        <v>1869</v>
      </c>
      <c r="J205" s="5" t="s">
        <v>1869</v>
      </c>
      <c r="K205" s="5" t="s">
        <v>1871</v>
      </c>
      <c r="L205" s="5" t="s">
        <v>3667</v>
      </c>
      <c r="M205" s="5" t="s">
        <v>4877</v>
      </c>
      <c r="N205" s="5" t="s">
        <v>3669</v>
      </c>
      <c r="O205" s="5"/>
      <c r="P205" s="5" t="s">
        <v>2</v>
      </c>
      <c r="Q205" s="5" t="s">
        <v>2</v>
      </c>
    </row>
    <row r="206" spans="1:17" x14ac:dyDescent="0.2">
      <c r="A206" s="5" t="s">
        <v>1173</v>
      </c>
      <c r="B206" s="5" t="s">
        <v>1174</v>
      </c>
      <c r="C206" s="5">
        <v>2.0057011980000001</v>
      </c>
      <c r="D206" s="9">
        <v>1.1199999999999999E-5</v>
      </c>
      <c r="E206" s="5"/>
      <c r="F206" s="5" t="s">
        <v>2062</v>
      </c>
      <c r="G206" s="5" t="s">
        <v>2063</v>
      </c>
      <c r="H206" s="5" t="s">
        <v>2064</v>
      </c>
      <c r="I206" s="5" t="s">
        <v>1869</v>
      </c>
      <c r="J206" s="5" t="s">
        <v>1869</v>
      </c>
      <c r="K206" s="5" t="s">
        <v>1871</v>
      </c>
      <c r="L206" s="5" t="s">
        <v>2065</v>
      </c>
      <c r="M206" s="5" t="s">
        <v>2066</v>
      </c>
      <c r="N206" s="5" t="s">
        <v>1975</v>
      </c>
      <c r="O206" s="5"/>
      <c r="P206" s="5" t="s">
        <v>2</v>
      </c>
      <c r="Q206" s="5" t="s">
        <v>5</v>
      </c>
    </row>
    <row r="207" spans="1:17" x14ac:dyDescent="0.2">
      <c r="A207" s="5" t="s">
        <v>18</v>
      </c>
      <c r="B207" s="5" t="s">
        <v>19</v>
      </c>
      <c r="C207" s="5">
        <v>2.003420685</v>
      </c>
      <c r="D207" s="9">
        <v>2.6300000000000001E-7</v>
      </c>
      <c r="E207" s="5"/>
      <c r="F207" s="5" t="s">
        <v>2434</v>
      </c>
      <c r="G207" s="5" t="s">
        <v>2435</v>
      </c>
      <c r="H207" s="5" t="s">
        <v>2436</v>
      </c>
      <c r="I207" s="5" t="s">
        <v>1869</v>
      </c>
      <c r="J207" s="5" t="s">
        <v>1869</v>
      </c>
      <c r="K207" s="5" t="s">
        <v>1871</v>
      </c>
      <c r="L207" s="5" t="s">
        <v>2437</v>
      </c>
      <c r="M207" s="5" t="s">
        <v>2438</v>
      </c>
      <c r="N207" s="5" t="s">
        <v>1970</v>
      </c>
      <c r="O207" s="5"/>
      <c r="P207" s="5" t="s">
        <v>2</v>
      </c>
      <c r="Q207" s="5" t="s">
        <v>5</v>
      </c>
    </row>
    <row r="208" spans="1:17" x14ac:dyDescent="0.2">
      <c r="A208" s="5" t="s">
        <v>639</v>
      </c>
      <c r="B208" s="5" t="s">
        <v>4925</v>
      </c>
      <c r="C208" s="5">
        <v>-2.0057744369999999</v>
      </c>
      <c r="D208" s="5">
        <v>5.6237699999999997E-4</v>
      </c>
      <c r="E208" s="5"/>
      <c r="F208" s="5" t="s">
        <v>3542</v>
      </c>
      <c r="G208" s="5"/>
      <c r="H208" s="5" t="s">
        <v>3543</v>
      </c>
      <c r="I208" s="5" t="s">
        <v>1869</v>
      </c>
      <c r="J208" s="5" t="s">
        <v>1869</v>
      </c>
      <c r="K208" s="5" t="s">
        <v>1871</v>
      </c>
      <c r="L208" s="5" t="s">
        <v>3544</v>
      </c>
      <c r="M208" s="5" t="s">
        <v>3545</v>
      </c>
      <c r="N208" s="5" t="s">
        <v>1862</v>
      </c>
      <c r="O208" s="5"/>
      <c r="P208" s="5" t="s">
        <v>5</v>
      </c>
      <c r="Q208" s="5" t="s">
        <v>2</v>
      </c>
    </row>
    <row r="209" spans="1:17" x14ac:dyDescent="0.2">
      <c r="A209" s="5" t="s">
        <v>4905</v>
      </c>
      <c r="B209" s="5" t="s">
        <v>4899</v>
      </c>
      <c r="C209" s="5">
        <v>-2.0233992569999999</v>
      </c>
      <c r="D209" s="5">
        <v>1.041269E-3</v>
      </c>
      <c r="E209" s="5"/>
      <c r="F209" s="5" t="s">
        <v>4900</v>
      </c>
      <c r="G209" s="5" t="s">
        <v>4901</v>
      </c>
      <c r="H209" s="5" t="s">
        <v>4902</v>
      </c>
      <c r="I209" s="5" t="s">
        <v>1869</v>
      </c>
      <c r="J209" s="5" t="s">
        <v>1869</v>
      </c>
      <c r="K209" s="5" t="s">
        <v>1871</v>
      </c>
      <c r="L209" s="5" t="s">
        <v>4903</v>
      </c>
      <c r="M209" s="5" t="s">
        <v>4904</v>
      </c>
      <c r="N209" s="5" t="s">
        <v>1880</v>
      </c>
      <c r="O209" s="5"/>
      <c r="P209" s="5" t="s">
        <v>2</v>
      </c>
      <c r="Q209" s="5" t="s">
        <v>2</v>
      </c>
    </row>
    <row r="210" spans="1:17" x14ac:dyDescent="0.2">
      <c r="A210" s="5" t="s">
        <v>4875</v>
      </c>
      <c r="B210" s="5" t="s">
        <v>4872</v>
      </c>
      <c r="C210" s="5">
        <v>-2.030585206</v>
      </c>
      <c r="D210" s="5">
        <v>5.0021699999999996E-4</v>
      </c>
      <c r="E210" s="5"/>
      <c r="F210" s="5" t="s">
        <v>4873</v>
      </c>
      <c r="G210" s="5"/>
      <c r="H210" s="5"/>
      <c r="I210" s="5" t="s">
        <v>1869</v>
      </c>
      <c r="J210" s="5" t="s">
        <v>1869</v>
      </c>
      <c r="K210" s="5" t="s">
        <v>1871</v>
      </c>
      <c r="L210" s="5" t="s">
        <v>4874</v>
      </c>
      <c r="M210" s="5" t="s">
        <v>3322</v>
      </c>
      <c r="N210" s="5" t="s">
        <v>1958</v>
      </c>
      <c r="O210" s="5"/>
      <c r="P210" s="5" t="s">
        <v>2</v>
      </c>
      <c r="Q210" s="5" t="s">
        <v>2</v>
      </c>
    </row>
    <row r="211" spans="1:17" x14ac:dyDescent="0.2">
      <c r="A211" s="5" t="s">
        <v>1066</v>
      </c>
      <c r="B211" s="5" t="s">
        <v>4927</v>
      </c>
      <c r="C211" s="5">
        <v>-2.0749617960000002</v>
      </c>
      <c r="D211" s="5">
        <v>2.3623900000000001E-4</v>
      </c>
      <c r="E211" s="5"/>
      <c r="F211" s="5" t="s">
        <v>3210</v>
      </c>
      <c r="G211" s="5"/>
      <c r="H211" s="5" t="s">
        <v>3211</v>
      </c>
      <c r="I211" s="5" t="s">
        <v>1869</v>
      </c>
      <c r="J211" s="5" t="s">
        <v>1869</v>
      </c>
      <c r="K211" s="5" t="s">
        <v>1871</v>
      </c>
      <c r="L211" s="5"/>
      <c r="M211" s="5"/>
      <c r="N211" s="5"/>
      <c r="O211" s="5"/>
      <c r="P211" s="5" t="s">
        <v>2</v>
      </c>
      <c r="Q211" s="5" t="s">
        <v>2</v>
      </c>
    </row>
    <row r="212" spans="1:17" x14ac:dyDescent="0.2">
      <c r="A212" s="5" t="s">
        <v>1113</v>
      </c>
      <c r="B212" s="5" t="s">
        <v>1114</v>
      </c>
      <c r="C212" s="5">
        <v>-2.077193362</v>
      </c>
      <c r="D212" s="5">
        <v>9.37406E-4</v>
      </c>
      <c r="E212" s="5"/>
      <c r="F212" s="5" t="s">
        <v>1899</v>
      </c>
      <c r="G212" s="5"/>
      <c r="H212" s="5"/>
      <c r="I212" s="5" t="s">
        <v>1869</v>
      </c>
      <c r="J212" s="5" t="s">
        <v>1869</v>
      </c>
      <c r="K212" s="5" t="s">
        <v>1890</v>
      </c>
      <c r="L212" s="5"/>
      <c r="M212" s="5"/>
      <c r="N212" s="5"/>
      <c r="O212" s="5"/>
      <c r="P212" s="5" t="s">
        <v>2</v>
      </c>
      <c r="Q212" s="5" t="s">
        <v>5</v>
      </c>
    </row>
    <row r="213" spans="1:17" x14ac:dyDescent="0.2">
      <c r="A213" s="5" t="s">
        <v>134</v>
      </c>
      <c r="B213" s="5" t="s">
        <v>5013</v>
      </c>
      <c r="C213" s="5">
        <v>-2.0829781949999999</v>
      </c>
      <c r="D213" s="5">
        <v>5.0991899999999995E-4</v>
      </c>
      <c r="E213" s="5"/>
      <c r="F213" s="5" t="s">
        <v>1899</v>
      </c>
      <c r="G213" s="5"/>
      <c r="H213" s="5"/>
      <c r="I213" s="5" t="s">
        <v>1869</v>
      </c>
      <c r="J213" s="5" t="s">
        <v>1869</v>
      </c>
      <c r="K213" s="5" t="s">
        <v>1871</v>
      </c>
      <c r="L213" s="5"/>
      <c r="M213" s="5"/>
      <c r="N213" s="5"/>
      <c r="O213" s="5"/>
      <c r="P213" s="5" t="s">
        <v>2</v>
      </c>
      <c r="Q213" s="5" t="s">
        <v>2</v>
      </c>
    </row>
    <row r="214" spans="1:17" x14ac:dyDescent="0.2">
      <c r="A214" s="5" t="s">
        <v>4907</v>
      </c>
      <c r="B214" s="5" t="s">
        <v>4906</v>
      </c>
      <c r="C214" s="5">
        <v>-2.0847279329999999</v>
      </c>
      <c r="D214" s="5">
        <v>8.9541200000000005E-4</v>
      </c>
      <c r="E214" s="5"/>
      <c r="F214" s="5" t="s">
        <v>3137</v>
      </c>
      <c r="G214" s="5"/>
      <c r="H214" s="5"/>
      <c r="I214" s="5" t="s">
        <v>1869</v>
      </c>
      <c r="J214" s="5" t="s">
        <v>1869</v>
      </c>
      <c r="K214" s="5" t="s">
        <v>1988</v>
      </c>
      <c r="L214" s="5"/>
      <c r="M214" s="5"/>
      <c r="N214" s="5"/>
      <c r="O214" s="5"/>
      <c r="P214" s="5" t="s">
        <v>2</v>
      </c>
      <c r="Q214" s="5" t="s">
        <v>2</v>
      </c>
    </row>
    <row r="215" spans="1:17" x14ac:dyDescent="0.2">
      <c r="A215" s="5" t="s">
        <v>1170</v>
      </c>
      <c r="B215" s="5" t="s">
        <v>1172</v>
      </c>
      <c r="C215" s="5">
        <v>-2.124119898</v>
      </c>
      <c r="D215" s="5">
        <v>1.1985679999999999E-3</v>
      </c>
      <c r="E215" s="5"/>
      <c r="F215" s="5" t="s">
        <v>2301</v>
      </c>
      <c r="G215" s="5"/>
      <c r="H215" s="5"/>
      <c r="I215" s="5" t="s">
        <v>1869</v>
      </c>
      <c r="J215" s="5" t="s">
        <v>1869</v>
      </c>
      <c r="K215" s="5" t="s">
        <v>1871</v>
      </c>
      <c r="L215" s="5"/>
      <c r="M215" s="5"/>
      <c r="N215" s="5"/>
      <c r="O215" s="5"/>
      <c r="P215" s="5" t="s">
        <v>2</v>
      </c>
      <c r="Q215" s="5" t="s">
        <v>2</v>
      </c>
    </row>
    <row r="216" spans="1:17" x14ac:dyDescent="0.2">
      <c r="A216" s="5" t="s">
        <v>780</v>
      </c>
      <c r="B216" s="5" t="s">
        <v>781</v>
      </c>
      <c r="C216" s="5">
        <v>-2.1522442490000002</v>
      </c>
      <c r="D216" s="5">
        <v>4.09171E-4</v>
      </c>
      <c r="E216" s="5"/>
      <c r="F216" s="5" t="s">
        <v>2120</v>
      </c>
      <c r="G216" s="5"/>
      <c r="H216" s="5"/>
      <c r="I216" s="5" t="s">
        <v>1869</v>
      </c>
      <c r="J216" s="5" t="s">
        <v>1869</v>
      </c>
      <c r="K216" s="5" t="s">
        <v>1988</v>
      </c>
      <c r="L216" s="5"/>
      <c r="M216" s="5"/>
      <c r="N216" s="5"/>
      <c r="O216" s="5"/>
      <c r="P216" s="5" t="s">
        <v>2</v>
      </c>
      <c r="Q216" s="5" t="s">
        <v>5</v>
      </c>
    </row>
    <row r="217" spans="1:17" x14ac:dyDescent="0.2">
      <c r="A217" s="5" t="s">
        <v>815</v>
      </c>
      <c r="B217" s="5" t="s">
        <v>816</v>
      </c>
      <c r="C217" s="5">
        <v>-2.2172424469999998</v>
      </c>
      <c r="D217" s="5">
        <v>5.1828599999999996E-4</v>
      </c>
      <c r="E217" s="5"/>
      <c r="F217" s="5" t="s">
        <v>1987</v>
      </c>
      <c r="G217" s="5"/>
      <c r="H217" s="5"/>
      <c r="I217" s="5" t="s">
        <v>1869</v>
      </c>
      <c r="J217" s="5" t="s">
        <v>1869</v>
      </c>
      <c r="K217" s="5" t="s">
        <v>1988</v>
      </c>
      <c r="L217" s="5"/>
      <c r="M217" s="5"/>
      <c r="N217" s="5"/>
      <c r="O217" s="5"/>
      <c r="P217" s="5" t="s">
        <v>2</v>
      </c>
      <c r="Q217" s="5" t="s">
        <v>5</v>
      </c>
    </row>
    <row r="218" spans="1:17" x14ac:dyDescent="0.2">
      <c r="A218" s="5" t="s">
        <v>979</v>
      </c>
      <c r="B218" s="5" t="s">
        <v>980</v>
      </c>
      <c r="C218" s="5">
        <v>-2.305958371</v>
      </c>
      <c r="D218" s="5">
        <v>3.48217E-4</v>
      </c>
      <c r="E218" s="5"/>
      <c r="F218" s="5" t="s">
        <v>2014</v>
      </c>
      <c r="G218" s="5" t="s">
        <v>2015</v>
      </c>
      <c r="H218" s="5" t="s">
        <v>2016</v>
      </c>
      <c r="I218" s="5" t="s">
        <v>1869</v>
      </c>
      <c r="J218" s="5" t="s">
        <v>1869</v>
      </c>
      <c r="K218" s="5" t="s">
        <v>1871</v>
      </c>
      <c r="L218" s="5" t="s">
        <v>2017</v>
      </c>
      <c r="M218" s="5" t="s">
        <v>2018</v>
      </c>
      <c r="N218" s="5" t="s">
        <v>2019</v>
      </c>
      <c r="O218" s="5"/>
      <c r="P218" s="5" t="s">
        <v>2</v>
      </c>
      <c r="Q218" s="5" t="s">
        <v>5</v>
      </c>
    </row>
    <row r="219" spans="1:17" x14ac:dyDescent="0.2">
      <c r="A219" s="5" t="s">
        <v>4878</v>
      </c>
      <c r="B219" s="5" t="s">
        <v>4876</v>
      </c>
      <c r="C219" s="5">
        <v>-2.3570817869999998</v>
      </c>
      <c r="D219" s="9">
        <v>9.1600000000000004E-5</v>
      </c>
      <c r="E219" s="5"/>
      <c r="F219" s="5" t="s">
        <v>3668</v>
      </c>
      <c r="G219" s="5"/>
      <c r="H219" s="5"/>
      <c r="I219" s="5" t="s">
        <v>1869</v>
      </c>
      <c r="J219" s="5" t="s">
        <v>1869</v>
      </c>
      <c r="K219" s="5" t="s">
        <v>1871</v>
      </c>
      <c r="L219" s="5" t="s">
        <v>3667</v>
      </c>
      <c r="M219" s="5" t="s">
        <v>4877</v>
      </c>
      <c r="N219" s="5" t="s">
        <v>3669</v>
      </c>
      <c r="O219" s="5"/>
      <c r="P219" s="5" t="s">
        <v>2</v>
      </c>
      <c r="Q219" s="5" t="s">
        <v>2</v>
      </c>
    </row>
    <row r="220" spans="1:17" x14ac:dyDescent="0.2">
      <c r="A220" s="5" t="s">
        <v>53</v>
      </c>
      <c r="B220" s="5" t="s">
        <v>54</v>
      </c>
      <c r="C220" s="5">
        <v>-2.3631336950000001</v>
      </c>
      <c r="D220" s="5">
        <v>6.3077499999999998E-4</v>
      </c>
      <c r="E220" s="5"/>
      <c r="F220" s="5" t="s">
        <v>2442</v>
      </c>
      <c r="G220" s="5"/>
      <c r="H220" s="5" t="s">
        <v>2443</v>
      </c>
      <c r="I220" s="5" t="s">
        <v>1869</v>
      </c>
      <c r="J220" s="5" t="s">
        <v>1869</v>
      </c>
      <c r="K220" s="5" t="s">
        <v>1871</v>
      </c>
      <c r="L220" s="5" t="s">
        <v>2444</v>
      </c>
      <c r="M220" s="5" t="s">
        <v>2445</v>
      </c>
      <c r="N220" s="5" t="s">
        <v>1874</v>
      </c>
      <c r="O220" s="5"/>
      <c r="P220" s="5" t="s">
        <v>2</v>
      </c>
      <c r="Q220" s="5" t="s">
        <v>5</v>
      </c>
    </row>
    <row r="221" spans="1:17" x14ac:dyDescent="0.2">
      <c r="A221" s="5" t="s">
        <v>1753</v>
      </c>
      <c r="B221" s="5" t="s">
        <v>4940</v>
      </c>
      <c r="C221" s="5">
        <v>-2.380867968</v>
      </c>
      <c r="D221" s="5">
        <v>8.6434200000000004E-4</v>
      </c>
      <c r="E221" s="5"/>
      <c r="F221" s="5" t="s">
        <v>3826</v>
      </c>
      <c r="G221" s="5"/>
      <c r="H221" s="5" t="s">
        <v>4941</v>
      </c>
      <c r="I221" s="5" t="s">
        <v>1869</v>
      </c>
      <c r="J221" s="5" t="s">
        <v>1869</v>
      </c>
      <c r="K221" s="5" t="s">
        <v>1871</v>
      </c>
      <c r="L221" s="5" t="s">
        <v>3828</v>
      </c>
      <c r="M221" s="5" t="s">
        <v>2449</v>
      </c>
      <c r="N221" s="5" t="s">
        <v>1874</v>
      </c>
      <c r="O221" s="5"/>
      <c r="P221" s="5" t="s">
        <v>2</v>
      </c>
      <c r="Q221" s="5" t="s">
        <v>2</v>
      </c>
    </row>
    <row r="222" spans="1:17" x14ac:dyDescent="0.2">
      <c r="A222" s="5" t="s">
        <v>1288</v>
      </c>
      <c r="B222" s="5" t="s">
        <v>4972</v>
      </c>
      <c r="C222" s="5">
        <v>-2.3882940179999999</v>
      </c>
      <c r="D222" s="5">
        <v>7.372506E-3</v>
      </c>
      <c r="E222" s="5"/>
      <c r="F222" s="5" t="s">
        <v>3895</v>
      </c>
      <c r="G222" s="5" t="s">
        <v>2005</v>
      </c>
      <c r="H222" s="5" t="s">
        <v>4973</v>
      </c>
      <c r="I222" s="5" t="s">
        <v>1869</v>
      </c>
      <c r="J222" s="5" t="s">
        <v>1869</v>
      </c>
      <c r="K222" s="5" t="s">
        <v>1871</v>
      </c>
      <c r="L222" s="5" t="s">
        <v>3898</v>
      </c>
      <c r="M222" s="5" t="s">
        <v>4974</v>
      </c>
      <c r="N222" s="5" t="s">
        <v>2092</v>
      </c>
      <c r="O222" s="5"/>
      <c r="P222" s="5" t="s">
        <v>2</v>
      </c>
      <c r="Q222" s="5" t="s">
        <v>2</v>
      </c>
    </row>
    <row r="223" spans="1:17" x14ac:dyDescent="0.2">
      <c r="A223" s="5" t="s">
        <v>4967</v>
      </c>
      <c r="B223" s="5" t="s">
        <v>4965</v>
      </c>
      <c r="C223" s="5">
        <v>-2.4033472699999998</v>
      </c>
      <c r="D223" s="5">
        <v>1.4677550000000001E-3</v>
      </c>
      <c r="E223" s="5"/>
      <c r="F223" s="5" t="s">
        <v>4966</v>
      </c>
      <c r="G223" s="5"/>
      <c r="H223" s="5"/>
      <c r="I223" s="5" t="s">
        <v>1869</v>
      </c>
      <c r="J223" s="5" t="s">
        <v>1869</v>
      </c>
      <c r="K223" s="5" t="s">
        <v>1871</v>
      </c>
      <c r="L223" s="5"/>
      <c r="M223" s="5"/>
      <c r="N223" s="5"/>
      <c r="O223" s="5"/>
      <c r="P223" s="5" t="s">
        <v>2</v>
      </c>
      <c r="Q223" s="5" t="s">
        <v>2</v>
      </c>
    </row>
    <row r="224" spans="1:17" x14ac:dyDescent="0.2">
      <c r="A224" s="5" t="s">
        <v>4961</v>
      </c>
      <c r="B224" s="5" t="s">
        <v>4960</v>
      </c>
      <c r="C224" s="5">
        <v>-2.451835263</v>
      </c>
      <c r="D224" s="5">
        <v>9.7564130000000002E-3</v>
      </c>
      <c r="E224" s="5"/>
      <c r="F224" s="5" t="s">
        <v>2227</v>
      </c>
      <c r="G224" s="5"/>
      <c r="H224" s="5"/>
      <c r="I224" s="5" t="s">
        <v>1869</v>
      </c>
      <c r="J224" s="5" t="s">
        <v>1869</v>
      </c>
      <c r="K224" s="5" t="s">
        <v>1871</v>
      </c>
      <c r="L224" s="5" t="s">
        <v>1984</v>
      </c>
      <c r="M224" s="5" t="s">
        <v>1985</v>
      </c>
      <c r="N224" s="5" t="s">
        <v>1986</v>
      </c>
      <c r="O224" s="5"/>
      <c r="P224" s="5" t="s">
        <v>2</v>
      </c>
      <c r="Q224" s="5" t="s">
        <v>2</v>
      </c>
    </row>
    <row r="225" spans="1:17" x14ac:dyDescent="0.2">
      <c r="A225" s="5" t="s">
        <v>1729</v>
      </c>
      <c r="B225" s="5" t="s">
        <v>1730</v>
      </c>
      <c r="C225" s="5">
        <v>-2.4903261080000001</v>
      </c>
      <c r="D225" s="5">
        <v>9.640671E-3</v>
      </c>
      <c r="E225" s="5"/>
      <c r="F225" s="5" t="s">
        <v>2652</v>
      </c>
      <c r="G225" s="5"/>
      <c r="H225" s="5"/>
      <c r="I225" s="5" t="s">
        <v>1869</v>
      </c>
      <c r="J225" s="5" t="s">
        <v>1869</v>
      </c>
      <c r="K225" s="5" t="s">
        <v>1871</v>
      </c>
      <c r="L225" s="5" t="s">
        <v>2653</v>
      </c>
      <c r="M225" s="5" t="s">
        <v>2654</v>
      </c>
      <c r="N225" s="5" t="s">
        <v>1883</v>
      </c>
      <c r="O225" s="5"/>
      <c r="P225" s="5" t="s">
        <v>2</v>
      </c>
      <c r="Q225" s="5" t="s">
        <v>5</v>
      </c>
    </row>
    <row r="226" spans="1:17" x14ac:dyDescent="0.2">
      <c r="A226" s="5" t="s">
        <v>1224</v>
      </c>
      <c r="B226" s="5" t="s">
        <v>1228</v>
      </c>
      <c r="C226" s="5">
        <v>-2.5361439639999999</v>
      </c>
      <c r="D226" s="5">
        <v>2.0035220000000002E-3</v>
      </c>
      <c r="E226" s="5"/>
      <c r="F226" s="5" t="s">
        <v>2155</v>
      </c>
      <c r="G226" s="5"/>
      <c r="H226" s="5" t="s">
        <v>2156</v>
      </c>
      <c r="I226" s="5" t="s">
        <v>1869</v>
      </c>
      <c r="J226" s="5" t="s">
        <v>1869</v>
      </c>
      <c r="K226" s="5" t="s">
        <v>1871</v>
      </c>
      <c r="L226" s="5" t="s">
        <v>2157</v>
      </c>
      <c r="M226" s="5" t="s">
        <v>2158</v>
      </c>
      <c r="N226" s="5" t="s">
        <v>2097</v>
      </c>
      <c r="O226" s="5"/>
      <c r="P226" s="5" t="s">
        <v>2</v>
      </c>
      <c r="Q226" s="5" t="s">
        <v>5</v>
      </c>
    </row>
    <row r="227" spans="1:17" x14ac:dyDescent="0.2">
      <c r="A227" s="5" t="s">
        <v>1066</v>
      </c>
      <c r="B227" s="5" t="s">
        <v>4926</v>
      </c>
      <c r="C227" s="5">
        <v>-2.5467730290000001</v>
      </c>
      <c r="D227" s="9">
        <v>3.3500000000000001E-5</v>
      </c>
      <c r="E227" s="5"/>
      <c r="F227" s="5" t="s">
        <v>3210</v>
      </c>
      <c r="G227" s="5"/>
      <c r="H227" s="5" t="s">
        <v>3211</v>
      </c>
      <c r="I227" s="5" t="s">
        <v>1869</v>
      </c>
      <c r="J227" s="5" t="s">
        <v>1869</v>
      </c>
      <c r="K227" s="5" t="s">
        <v>1871</v>
      </c>
      <c r="L227" s="5"/>
      <c r="M227" s="5"/>
      <c r="N227" s="5"/>
      <c r="O227" s="5"/>
      <c r="P227" s="5" t="s">
        <v>2</v>
      </c>
      <c r="Q227" s="5" t="s">
        <v>2</v>
      </c>
    </row>
    <row r="228" spans="1:17" x14ac:dyDescent="0.2">
      <c r="A228" s="5" t="s">
        <v>4950</v>
      </c>
      <c r="B228" s="5" t="s">
        <v>4945</v>
      </c>
      <c r="C228" s="5">
        <v>-2.5617542969999998</v>
      </c>
      <c r="D228" s="5">
        <v>5.1079680000000001E-3</v>
      </c>
      <c r="E228" s="5"/>
      <c r="F228" s="5" t="s">
        <v>4946</v>
      </c>
      <c r="G228" s="5"/>
      <c r="H228" s="5" t="s">
        <v>4947</v>
      </c>
      <c r="I228" s="5" t="s">
        <v>1869</v>
      </c>
      <c r="J228" s="5" t="s">
        <v>1869</v>
      </c>
      <c r="K228" s="5" t="s">
        <v>1871</v>
      </c>
      <c r="L228" s="5" t="s">
        <v>4948</v>
      </c>
      <c r="M228" s="5" t="s">
        <v>4949</v>
      </c>
      <c r="N228" s="5" t="s">
        <v>3229</v>
      </c>
      <c r="O228" s="5"/>
      <c r="P228" s="5" t="s">
        <v>2</v>
      </c>
      <c r="Q228" s="5" t="s">
        <v>2</v>
      </c>
    </row>
    <row r="229" spans="1:17" x14ac:dyDescent="0.2">
      <c r="A229" s="5" t="s">
        <v>935</v>
      </c>
      <c r="B229" s="5" t="s">
        <v>936</v>
      </c>
      <c r="C229" s="5">
        <v>-2.5713107059999998</v>
      </c>
      <c r="D229" s="5">
        <v>1.4172100000000001E-4</v>
      </c>
      <c r="E229" s="5"/>
      <c r="F229" s="5" t="s">
        <v>2547</v>
      </c>
      <c r="G229" s="5" t="s">
        <v>2548</v>
      </c>
      <c r="H229" s="5" t="s">
        <v>2549</v>
      </c>
      <c r="I229" s="5" t="s">
        <v>1869</v>
      </c>
      <c r="J229" s="5" t="s">
        <v>1869</v>
      </c>
      <c r="K229" s="5" t="s">
        <v>1890</v>
      </c>
      <c r="L229" s="5" t="s">
        <v>2550</v>
      </c>
      <c r="M229" s="5" t="s">
        <v>2551</v>
      </c>
      <c r="N229" s="5" t="s">
        <v>1954</v>
      </c>
      <c r="O229" s="5"/>
      <c r="P229" s="5" t="s">
        <v>2</v>
      </c>
      <c r="Q229" s="5" t="s">
        <v>5</v>
      </c>
    </row>
    <row r="230" spans="1:17" x14ac:dyDescent="0.2">
      <c r="A230" s="5" t="s">
        <v>473</v>
      </c>
      <c r="B230" s="5" t="s">
        <v>4977</v>
      </c>
      <c r="C230" s="5">
        <v>-2.6249603819999998</v>
      </c>
      <c r="D230" s="5">
        <v>3.2710970000000002E-3</v>
      </c>
      <c r="E230" s="5"/>
      <c r="F230" s="5" t="s">
        <v>3244</v>
      </c>
      <c r="G230" s="5" t="s">
        <v>2005</v>
      </c>
      <c r="H230" s="5" t="s">
        <v>2802</v>
      </c>
      <c r="I230" s="5" t="s">
        <v>1869</v>
      </c>
      <c r="J230" s="5" t="s">
        <v>1869</v>
      </c>
      <c r="K230" s="5" t="s">
        <v>1871</v>
      </c>
      <c r="L230" s="5" t="s">
        <v>2803</v>
      </c>
      <c r="M230" s="5" t="s">
        <v>2804</v>
      </c>
      <c r="N230" s="5" t="s">
        <v>1880</v>
      </c>
      <c r="O230" s="5"/>
      <c r="P230" s="5" t="s">
        <v>2</v>
      </c>
      <c r="Q230" s="5" t="s">
        <v>2</v>
      </c>
    </row>
    <row r="231" spans="1:17" x14ac:dyDescent="0.2">
      <c r="A231" s="5" t="s">
        <v>522</v>
      </c>
      <c r="B231" s="5" t="s">
        <v>524</v>
      </c>
      <c r="C231" s="5">
        <v>-2.6488750539999999</v>
      </c>
      <c r="D231" s="5">
        <v>1.4144799999999999E-4</v>
      </c>
      <c r="E231" s="5"/>
      <c r="F231" s="5" t="s">
        <v>1899</v>
      </c>
      <c r="G231" s="5"/>
      <c r="H231" s="5"/>
      <c r="I231" s="5" t="s">
        <v>1869</v>
      </c>
      <c r="J231" s="5" t="s">
        <v>1869</v>
      </c>
      <c r="K231" s="5" t="s">
        <v>1890</v>
      </c>
      <c r="L231" s="5"/>
      <c r="M231" s="5"/>
      <c r="N231" s="5"/>
      <c r="O231" s="5"/>
      <c r="P231" s="5" t="s">
        <v>5</v>
      </c>
      <c r="Q231" s="5" t="s">
        <v>5</v>
      </c>
    </row>
    <row r="232" spans="1:17" x14ac:dyDescent="0.2">
      <c r="A232" s="5" t="s">
        <v>240</v>
      </c>
      <c r="B232" s="5" t="s">
        <v>241</v>
      </c>
      <c r="C232" s="5">
        <v>-2.6783904160000001</v>
      </c>
      <c r="D232" s="5">
        <v>1.76675E-4</v>
      </c>
      <c r="E232" s="5"/>
      <c r="F232" s="5" t="s">
        <v>2446</v>
      </c>
      <c r="G232" s="5"/>
      <c r="H232" s="5" t="s">
        <v>2447</v>
      </c>
      <c r="I232" s="5" t="s">
        <v>1869</v>
      </c>
      <c r="J232" s="5" t="s">
        <v>1869</v>
      </c>
      <c r="K232" s="5" t="s">
        <v>1871</v>
      </c>
      <c r="L232" s="5" t="s">
        <v>2448</v>
      </c>
      <c r="M232" s="5" t="s">
        <v>2449</v>
      </c>
      <c r="N232" s="5" t="s">
        <v>1874</v>
      </c>
      <c r="O232" s="5"/>
      <c r="P232" s="5" t="s">
        <v>2</v>
      </c>
      <c r="Q232" s="5" t="s">
        <v>5</v>
      </c>
    </row>
    <row r="233" spans="1:17" x14ac:dyDescent="0.2">
      <c r="A233" s="5" t="s">
        <v>385</v>
      </c>
      <c r="B233" s="5" t="s">
        <v>5015</v>
      </c>
      <c r="C233" s="5">
        <v>-2.7123630329999999</v>
      </c>
      <c r="D233" s="5">
        <v>1.7022700000000001E-4</v>
      </c>
      <c r="E233" s="5"/>
      <c r="F233" s="5" t="s">
        <v>1899</v>
      </c>
      <c r="G233" s="5"/>
      <c r="H233" s="5"/>
      <c r="I233" s="5" t="s">
        <v>1869</v>
      </c>
      <c r="J233" s="5" t="s">
        <v>1869</v>
      </c>
      <c r="K233" s="5" t="s">
        <v>1890</v>
      </c>
      <c r="L233" s="5"/>
      <c r="M233" s="5"/>
      <c r="N233" s="5"/>
      <c r="O233" s="5"/>
      <c r="P233" s="5" t="s">
        <v>2</v>
      </c>
      <c r="Q233" s="5" t="s">
        <v>2</v>
      </c>
    </row>
    <row r="234" spans="1:17" x14ac:dyDescent="0.2">
      <c r="A234" s="5" t="s">
        <v>4998</v>
      </c>
      <c r="B234" s="5" t="s">
        <v>4992</v>
      </c>
      <c r="C234" s="5">
        <v>-2.735430714</v>
      </c>
      <c r="D234" s="5">
        <v>5.0978999999999998E-4</v>
      </c>
      <c r="E234" s="5"/>
      <c r="F234" s="5" t="s">
        <v>4993</v>
      </c>
      <c r="G234" s="5" t="s">
        <v>4994</v>
      </c>
      <c r="H234" s="5" t="s">
        <v>4995</v>
      </c>
      <c r="I234" s="5" t="s">
        <v>1869</v>
      </c>
      <c r="J234" s="5" t="s">
        <v>1869</v>
      </c>
      <c r="K234" s="5" t="s">
        <v>1871</v>
      </c>
      <c r="L234" s="5" t="s">
        <v>4996</v>
      </c>
      <c r="M234" s="5" t="s">
        <v>4997</v>
      </c>
      <c r="N234" s="5" t="s">
        <v>1880</v>
      </c>
      <c r="O234" s="5"/>
      <c r="P234" s="5" t="s">
        <v>2</v>
      </c>
      <c r="Q234" s="5" t="s">
        <v>2</v>
      </c>
    </row>
    <row r="235" spans="1:17" x14ac:dyDescent="0.2">
      <c r="A235" s="5" t="s">
        <v>685</v>
      </c>
      <c r="B235" s="5" t="s">
        <v>5014</v>
      </c>
      <c r="C235" s="5">
        <v>-2.7394522829999999</v>
      </c>
      <c r="D235" s="5">
        <v>8.1757599999999998E-4</v>
      </c>
      <c r="E235" s="5"/>
      <c r="F235" s="5" t="s">
        <v>1899</v>
      </c>
      <c r="G235" s="5"/>
      <c r="H235" s="5"/>
      <c r="I235" s="5" t="s">
        <v>1869</v>
      </c>
      <c r="J235" s="5" t="s">
        <v>1869</v>
      </c>
      <c r="K235" s="5" t="s">
        <v>1890</v>
      </c>
      <c r="L235" s="5"/>
      <c r="M235" s="5"/>
      <c r="N235" s="5"/>
      <c r="O235" s="5"/>
      <c r="P235" s="5" t="s">
        <v>2</v>
      </c>
      <c r="Q235" s="5" t="s">
        <v>2</v>
      </c>
    </row>
    <row r="236" spans="1:17" x14ac:dyDescent="0.2">
      <c r="A236" s="5" t="s">
        <v>55</v>
      </c>
      <c r="B236" s="5" t="s">
        <v>56</v>
      </c>
      <c r="C236" s="5">
        <v>-2.7744564569999999</v>
      </c>
      <c r="D236" s="5">
        <v>2.3623900000000001E-4</v>
      </c>
      <c r="E236" s="5"/>
      <c r="F236" s="5" t="s">
        <v>2267</v>
      </c>
      <c r="G236" s="5"/>
      <c r="H236" s="5"/>
      <c r="I236" s="5" t="s">
        <v>1869</v>
      </c>
      <c r="J236" s="5" t="s">
        <v>1869</v>
      </c>
      <c r="K236" s="5" t="s">
        <v>1871</v>
      </c>
      <c r="L236" s="5" t="s">
        <v>2268</v>
      </c>
      <c r="M236" s="5" t="s">
        <v>2269</v>
      </c>
      <c r="N236" s="5" t="s">
        <v>2097</v>
      </c>
      <c r="O236" s="5"/>
      <c r="P236" s="5" t="s">
        <v>2</v>
      </c>
      <c r="Q236" s="5" t="s">
        <v>5</v>
      </c>
    </row>
    <row r="237" spans="1:17" x14ac:dyDescent="0.2">
      <c r="A237" s="5" t="s">
        <v>299</v>
      </c>
      <c r="B237" s="5" t="s">
        <v>4935</v>
      </c>
      <c r="C237" s="5">
        <v>-2.9741817610000001</v>
      </c>
      <c r="D237" s="5">
        <v>1.3257130000000001E-3</v>
      </c>
      <c r="E237" s="5"/>
      <c r="F237" s="5" t="s">
        <v>4936</v>
      </c>
      <c r="G237" s="5"/>
      <c r="H237" s="5" t="s">
        <v>4937</v>
      </c>
      <c r="I237" s="5" t="s">
        <v>1869</v>
      </c>
      <c r="J237" s="5" t="s">
        <v>1869</v>
      </c>
      <c r="K237" s="5" t="s">
        <v>1871</v>
      </c>
      <c r="L237" s="5" t="s">
        <v>4938</v>
      </c>
      <c r="M237" s="5" t="s">
        <v>4939</v>
      </c>
      <c r="N237" s="5" t="s">
        <v>1874</v>
      </c>
      <c r="O237" s="5"/>
      <c r="P237" s="5" t="s">
        <v>2</v>
      </c>
      <c r="Q237" s="5" t="s">
        <v>2</v>
      </c>
    </row>
    <row r="238" spans="1:17" x14ac:dyDescent="0.2">
      <c r="A238" s="5" t="s">
        <v>809</v>
      </c>
      <c r="B238" s="5" t="s">
        <v>811</v>
      </c>
      <c r="C238" s="5">
        <v>-2.976392851</v>
      </c>
      <c r="D238" s="5">
        <v>2.023483E-3</v>
      </c>
      <c r="E238" s="5"/>
      <c r="F238" s="5" t="s">
        <v>2807</v>
      </c>
      <c r="G238" s="5"/>
      <c r="H238" s="5" t="s">
        <v>2808</v>
      </c>
      <c r="I238" s="5" t="s">
        <v>1869</v>
      </c>
      <c r="J238" s="5" t="s">
        <v>1869</v>
      </c>
      <c r="K238" s="5" t="s">
        <v>1871</v>
      </c>
      <c r="L238" s="5" t="s">
        <v>2809</v>
      </c>
      <c r="M238" s="5" t="s">
        <v>2810</v>
      </c>
      <c r="N238" s="5" t="s">
        <v>2585</v>
      </c>
      <c r="O238" s="5"/>
      <c r="P238" s="5" t="s">
        <v>2</v>
      </c>
      <c r="Q238" s="5" t="s">
        <v>5</v>
      </c>
    </row>
    <row r="239" spans="1:17" x14ac:dyDescent="0.2">
      <c r="A239" s="5" t="s">
        <v>1598</v>
      </c>
      <c r="B239" s="5" t="s">
        <v>1599</v>
      </c>
      <c r="C239" s="5">
        <v>-3.0345388199999999</v>
      </c>
      <c r="D239" s="9">
        <v>7.8800000000000008E-6</v>
      </c>
      <c r="E239" s="5"/>
      <c r="F239" s="5" t="s">
        <v>2532</v>
      </c>
      <c r="G239" s="5"/>
      <c r="H239" s="5"/>
      <c r="I239" s="5" t="s">
        <v>1869</v>
      </c>
      <c r="J239" s="5" t="s">
        <v>1869</v>
      </c>
      <c r="K239" s="5" t="s">
        <v>1890</v>
      </c>
      <c r="L239" s="5" t="s">
        <v>2533</v>
      </c>
      <c r="M239" s="5" t="s">
        <v>2534</v>
      </c>
      <c r="N239" s="5" t="s">
        <v>1893</v>
      </c>
      <c r="O239" s="5"/>
      <c r="P239" s="5" t="s">
        <v>2</v>
      </c>
      <c r="Q239" s="5" t="s">
        <v>5</v>
      </c>
    </row>
    <row r="240" spans="1:17" x14ac:dyDescent="0.2">
      <c r="A240" s="5" t="s">
        <v>4297</v>
      </c>
      <c r="B240" s="5" t="s">
        <v>4923</v>
      </c>
      <c r="C240" s="5">
        <v>-3.311747832</v>
      </c>
      <c r="D240" s="5">
        <v>9.7551019999999999E-3</v>
      </c>
      <c r="E240" s="5"/>
      <c r="F240" s="5" t="s">
        <v>2514</v>
      </c>
      <c r="G240" s="5" t="s">
        <v>2515</v>
      </c>
      <c r="H240" s="5" t="s">
        <v>2516</v>
      </c>
      <c r="I240" s="5" t="s">
        <v>1869</v>
      </c>
      <c r="J240" s="5" t="s">
        <v>1869</v>
      </c>
      <c r="K240" s="5" t="s">
        <v>1890</v>
      </c>
      <c r="L240" s="5" t="s">
        <v>2228</v>
      </c>
      <c r="M240" s="5" t="s">
        <v>2229</v>
      </c>
      <c r="N240" s="5" t="s">
        <v>1893</v>
      </c>
      <c r="O240" s="5"/>
      <c r="P240" s="5" t="s">
        <v>2</v>
      </c>
      <c r="Q240" s="5" t="s">
        <v>2</v>
      </c>
    </row>
    <row r="241" spans="1:17" x14ac:dyDescent="0.2">
      <c r="A241" s="5" t="s">
        <v>4911</v>
      </c>
      <c r="B241" s="5" t="s">
        <v>4908</v>
      </c>
      <c r="C241" s="5">
        <v>-3.4217975790000001</v>
      </c>
      <c r="D241" s="5">
        <v>6.401884E-3</v>
      </c>
      <c r="E241" s="5"/>
      <c r="F241" s="5" t="s">
        <v>4909</v>
      </c>
      <c r="G241" s="5"/>
      <c r="H241" s="5" t="s">
        <v>4910</v>
      </c>
      <c r="I241" s="5" t="s">
        <v>1869</v>
      </c>
      <c r="J241" s="5" t="s">
        <v>1869</v>
      </c>
      <c r="K241" s="5" t="s">
        <v>1871</v>
      </c>
      <c r="L241" s="5" t="s">
        <v>2835</v>
      </c>
      <c r="M241" s="5" t="s">
        <v>2836</v>
      </c>
      <c r="N241" s="5" t="s">
        <v>1893</v>
      </c>
      <c r="O241" s="5"/>
      <c r="P241" s="5" t="s">
        <v>2</v>
      </c>
      <c r="Q241" s="5" t="s">
        <v>2</v>
      </c>
    </row>
    <row r="242" spans="1:17" x14ac:dyDescent="0.2">
      <c r="A242" s="5" t="s">
        <v>720</v>
      </c>
      <c r="B242" s="5" t="s">
        <v>721</v>
      </c>
      <c r="C242" s="5">
        <v>-4.0932264979999999</v>
      </c>
      <c r="D242" s="5">
        <v>3.1826100000000002E-4</v>
      </c>
      <c r="E242" s="5"/>
      <c r="F242" s="5" t="s">
        <v>2174</v>
      </c>
      <c r="G242" s="5"/>
      <c r="H242" s="5" t="s">
        <v>2175</v>
      </c>
      <c r="I242" s="5" t="s">
        <v>1869</v>
      </c>
      <c r="J242" s="5" t="s">
        <v>1869</v>
      </c>
      <c r="K242" s="5" t="s">
        <v>1871</v>
      </c>
      <c r="L242" s="5" t="s">
        <v>2176</v>
      </c>
      <c r="M242" s="5" t="s">
        <v>2177</v>
      </c>
      <c r="N242" s="5" t="s">
        <v>1874</v>
      </c>
      <c r="O242" s="5"/>
      <c r="P242" s="5" t="s">
        <v>2</v>
      </c>
      <c r="Q242" s="5" t="s">
        <v>5</v>
      </c>
    </row>
    <row r="243" spans="1:17" x14ac:dyDescent="0.2">
      <c r="A243" s="5" t="s">
        <v>4934</v>
      </c>
      <c r="B243" s="5" t="s">
        <v>4929</v>
      </c>
      <c r="C243" s="5">
        <v>-4.5626505079999999</v>
      </c>
      <c r="D243" s="9">
        <v>2.1800000000000001E-5</v>
      </c>
      <c r="E243" s="5"/>
      <c r="F243" s="5" t="s">
        <v>4930</v>
      </c>
      <c r="G243" s="5"/>
      <c r="H243" s="5" t="s">
        <v>4931</v>
      </c>
      <c r="I243" s="5" t="s">
        <v>1869</v>
      </c>
      <c r="J243" s="5" t="s">
        <v>1869</v>
      </c>
      <c r="K243" s="5" t="s">
        <v>1871</v>
      </c>
      <c r="L243" s="5" t="s">
        <v>4932</v>
      </c>
      <c r="M243" s="5" t="s">
        <v>4933</v>
      </c>
      <c r="N243" s="5" t="s">
        <v>1874</v>
      </c>
      <c r="O243" s="5"/>
      <c r="P243" s="5" t="s">
        <v>2</v>
      </c>
      <c r="Q243" s="5" t="s">
        <v>2</v>
      </c>
    </row>
    <row r="244" spans="1:17" x14ac:dyDescent="0.2">
      <c r="A244" s="5" t="s">
        <v>1683</v>
      </c>
      <c r="B244" s="5" t="s">
        <v>4921</v>
      </c>
      <c r="C244" s="5">
        <v>-5.8028065670000002</v>
      </c>
      <c r="D244" s="5">
        <v>9.1940719999999993E-3</v>
      </c>
      <c r="E244" s="5"/>
      <c r="F244" s="5" t="s">
        <v>3059</v>
      </c>
      <c r="G244" s="5"/>
      <c r="H244" s="5" t="s">
        <v>3060</v>
      </c>
      <c r="I244" s="5" t="s">
        <v>1869</v>
      </c>
      <c r="J244" s="5" t="s">
        <v>1869</v>
      </c>
      <c r="K244" s="5" t="s">
        <v>1890</v>
      </c>
      <c r="L244" s="5" t="s">
        <v>3061</v>
      </c>
      <c r="M244" s="5" t="s">
        <v>3062</v>
      </c>
      <c r="N244" s="5" t="s">
        <v>1874</v>
      </c>
      <c r="O244" s="5"/>
      <c r="P244" s="5" t="s">
        <v>2</v>
      </c>
      <c r="Q244" s="5" t="s">
        <v>2</v>
      </c>
    </row>
  </sheetData>
  <autoFilter ref="A1:Q244" xr:uid="{B3B964C7-0B65-8D40-A22C-660AE3975FD1}">
    <sortState ref="A2:Q244">
      <sortCondition ref="E1:E244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MIX_PE_G_183</vt:lpstr>
      <vt:lpstr>MIX_PE_G_184</vt:lpstr>
      <vt:lpstr>MIX_PE_G_185</vt:lpstr>
      <vt:lpstr>MIX_PE_G_186</vt:lpstr>
      <vt:lpstr>Gene counts MIX</vt:lpstr>
      <vt:lpstr>ind_PE_G_183</vt:lpstr>
      <vt:lpstr>ind_PE_G_184</vt:lpstr>
      <vt:lpstr>ind_PE_G_185</vt:lpstr>
      <vt:lpstr>ind_PE_G_186</vt:lpstr>
      <vt:lpstr>Gene counts ind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Silvia Brochet</dc:creator>
  <cp:lastModifiedBy>Silvia Brochet</cp:lastModifiedBy>
  <dcterms:created xsi:type="dcterms:W3CDTF">2020-05-06T10:11:54Z</dcterms:created>
  <dcterms:modified xsi:type="dcterms:W3CDTF">2021-02-16T10:42:20Z</dcterms:modified>
</cp:coreProperties>
</file>