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mccusker/Dropbox/Publications/In preparation/Tiny Limb Paper #1/Resubmission/Source Data Files/New source files/"/>
    </mc:Choice>
  </mc:AlternateContent>
  <xr:revisionPtr revIDLastSave="0" documentId="8_{5692474B-9703-F342-82A9-CB6A7FCFE78B}" xr6:coauthVersionLast="47" xr6:coauthVersionMax="47" xr10:uidLastSave="{00000000-0000-0000-0000-000000000000}"/>
  <bookViews>
    <workbookView xWindow="480" yWindow="960" windowWidth="25040" windowHeight="14040" xr2:uid="{2930D649-6E4B-0E4A-BBF2-C446049FE78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9" i="1" l="1"/>
  <c r="K29" i="1" s="1"/>
  <c r="F29" i="1"/>
  <c r="G29" i="1" s="1"/>
  <c r="J28" i="1"/>
  <c r="K28" i="1" s="1"/>
  <c r="G28" i="1"/>
  <c r="F28" i="1"/>
  <c r="J27" i="1"/>
  <c r="K27" i="1" s="1"/>
  <c r="G27" i="1"/>
  <c r="F27" i="1"/>
  <c r="J26" i="1"/>
  <c r="K26" i="1" s="1"/>
  <c r="G26" i="1"/>
  <c r="F26" i="1"/>
  <c r="J25" i="1"/>
  <c r="K25" i="1" s="1"/>
  <c r="G25" i="1"/>
  <c r="F25" i="1"/>
  <c r="J24" i="1"/>
  <c r="K24" i="1" s="1"/>
  <c r="G24" i="1"/>
  <c r="F24" i="1"/>
  <c r="J23" i="1"/>
  <c r="K23" i="1" s="1"/>
  <c r="G23" i="1"/>
  <c r="F23" i="1"/>
  <c r="J22" i="1"/>
  <c r="K22" i="1" s="1"/>
  <c r="G22" i="1"/>
  <c r="F22" i="1"/>
  <c r="J21" i="1"/>
  <c r="K21" i="1" s="1"/>
  <c r="G21" i="1"/>
  <c r="F21" i="1"/>
  <c r="J20" i="1"/>
  <c r="K20" i="1" s="1"/>
  <c r="G20" i="1"/>
  <c r="F20" i="1"/>
  <c r="J19" i="1"/>
  <c r="K19" i="1" s="1"/>
  <c r="G19" i="1"/>
  <c r="F19" i="1"/>
  <c r="J13" i="1"/>
  <c r="K13" i="1" s="1"/>
  <c r="G13" i="1"/>
  <c r="F13" i="1"/>
  <c r="J12" i="1"/>
  <c r="K12" i="1" s="1"/>
  <c r="G12" i="1"/>
  <c r="F12" i="1"/>
  <c r="J11" i="1"/>
  <c r="K11" i="1" s="1"/>
  <c r="G11" i="1"/>
  <c r="F11" i="1"/>
  <c r="J10" i="1"/>
  <c r="K10" i="1" s="1"/>
  <c r="G10" i="1"/>
  <c r="F10" i="1"/>
  <c r="J9" i="1"/>
  <c r="K9" i="1" s="1"/>
  <c r="G9" i="1"/>
  <c r="F9" i="1"/>
  <c r="J8" i="1"/>
  <c r="K8" i="1" s="1"/>
  <c r="G8" i="1"/>
  <c r="F8" i="1"/>
  <c r="J7" i="1"/>
  <c r="K7" i="1" s="1"/>
  <c r="G7" i="1"/>
  <c r="F7" i="1"/>
  <c r="J6" i="1"/>
  <c r="K6" i="1" s="1"/>
  <c r="G6" i="1"/>
  <c r="F6" i="1"/>
  <c r="J5" i="1"/>
  <c r="K5" i="1" s="1"/>
  <c r="G5" i="1"/>
  <c r="F5" i="1"/>
  <c r="J4" i="1"/>
  <c r="K4" i="1" s="1"/>
  <c r="G4" i="1"/>
  <c r="F4" i="1"/>
  <c r="J3" i="1"/>
  <c r="K3" i="1" s="1"/>
  <c r="G3" i="1"/>
  <c r="F3" i="1"/>
</calcChain>
</file>

<file path=xl/sharedStrings.xml><?xml version="1.0" encoding="utf-8"?>
<sst xmlns="http://schemas.openxmlformats.org/spreadsheetml/2006/main" count="58" uniqueCount="30">
  <si>
    <t>0 days post denervation</t>
  </si>
  <si>
    <t>Animal #</t>
  </si>
  <si>
    <t>Body Length</t>
  </si>
  <si>
    <t>LFL</t>
  </si>
  <si>
    <t>RFL</t>
  </si>
  <si>
    <t>Full Innervation</t>
  </si>
  <si>
    <t>Deneravation</t>
  </si>
  <si>
    <t>Stump</t>
  </si>
  <si>
    <t>blastema</t>
  </si>
  <si>
    <t>Total</t>
  </si>
  <si>
    <t>LFL:BL</t>
  </si>
  <si>
    <t>RFL:BL</t>
  </si>
  <si>
    <t>Full</t>
  </si>
  <si>
    <t>Growth Rate (cm/day) - Figure 4B</t>
  </si>
  <si>
    <t>Bio Reps</t>
  </si>
  <si>
    <t>Avg</t>
  </si>
  <si>
    <t>SEM</t>
  </si>
  <si>
    <t>ANOVA - Pvalue</t>
  </si>
  <si>
    <t>4 days post denervation</t>
  </si>
  <si>
    <t>Tukey HSD Results:</t>
  </si>
  <si>
    <t>Comparison:</t>
  </si>
  <si>
    <t>P-value:</t>
  </si>
  <si>
    <t>Indication in figure:</t>
  </si>
  <si>
    <t>Full IN-1/3DN</t>
  </si>
  <si>
    <t>N.S.</t>
  </si>
  <si>
    <t>Full IN-FullDN</t>
  </si>
  <si>
    <t>*</t>
  </si>
  <si>
    <t>1/3DN-2/3DN</t>
  </si>
  <si>
    <t>1/3DN-FullDN</t>
  </si>
  <si>
    <t>2/3DN-FullDN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</si>
</sst>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/>
    </xf>
    <xf numFmtId="12" fontId="0" fillId="0" borderId="1" xfId="0" applyNumberFormat="1" applyBorder="1"/>
    <xf numFmtId="0" fontId="0" fillId="0" borderId="3" xfId="0" applyBorder="1"/>
    <xf numFmtId="0" fontId="0" fillId="2" borderId="0" xfId="0" applyFill="1"/>
    <xf numFmtId="164" fontId="0" fillId="0" borderId="0" xfId="0" applyNumberFormat="1"/>
    <xf numFmtId="2" fontId="0" fillId="0" borderId="0" xfId="0" applyNumberForma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3" xfId="0" applyBorder="1" applyAlignment="1">
      <alignment vertical="center"/>
    </xf>
    <xf numFmtId="0" fontId="0" fillId="0" borderId="1" xfId="0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BB58F-708C-7A4F-ABFC-8ED9AEEF9264}">
  <dimension ref="A1:X29"/>
  <sheetViews>
    <sheetView tabSelected="1" workbookViewId="0">
      <selection sqref="A1:XFD1048576"/>
    </sheetView>
  </sheetViews>
  <sheetFormatPr baseColWidth="10" defaultRowHeight="16" x14ac:dyDescent="0.2"/>
  <sheetData>
    <row r="1" spans="1:24" x14ac:dyDescent="0.2">
      <c r="A1" s="1" t="s">
        <v>0</v>
      </c>
      <c r="B1" s="2" t="s">
        <v>1</v>
      </c>
      <c r="C1" s="3" t="s">
        <v>2</v>
      </c>
      <c r="D1" s="3" t="s">
        <v>3</v>
      </c>
      <c r="E1" s="3"/>
      <c r="F1" s="3"/>
      <c r="G1" s="3"/>
      <c r="H1" s="3" t="s">
        <v>4</v>
      </c>
      <c r="I1" s="3"/>
      <c r="J1" s="3"/>
      <c r="K1" s="3"/>
      <c r="M1" s="1" t="s">
        <v>0</v>
      </c>
      <c r="N1" s="1" t="s">
        <v>5</v>
      </c>
      <c r="O1" s="4" t="s">
        <v>6</v>
      </c>
      <c r="P1" s="4"/>
      <c r="Q1" s="4"/>
    </row>
    <row r="2" spans="1:24" x14ac:dyDescent="0.2">
      <c r="A2" s="1"/>
      <c r="B2" s="2"/>
      <c r="C2" s="3"/>
      <c r="D2" s="5" t="s">
        <v>7</v>
      </c>
      <c r="E2" s="5" t="s">
        <v>8</v>
      </c>
      <c r="F2" s="5" t="s">
        <v>9</v>
      </c>
      <c r="G2" s="5" t="s">
        <v>10</v>
      </c>
      <c r="H2" s="5" t="s">
        <v>7</v>
      </c>
      <c r="I2" s="5" t="s">
        <v>8</v>
      </c>
      <c r="J2" s="5" t="s">
        <v>9</v>
      </c>
      <c r="K2" s="5" t="s">
        <v>11</v>
      </c>
      <c r="M2" s="1"/>
      <c r="N2" s="1"/>
      <c r="O2" s="6">
        <v>0.33333333333333298</v>
      </c>
      <c r="P2" s="6">
        <v>0.66666666666666663</v>
      </c>
      <c r="Q2" s="6" t="s">
        <v>12</v>
      </c>
    </row>
    <row r="3" spans="1:24" x14ac:dyDescent="0.2">
      <c r="A3" s="1"/>
      <c r="B3" s="7">
        <v>512</v>
      </c>
      <c r="C3">
        <v>14.2</v>
      </c>
      <c r="D3">
        <v>0.7</v>
      </c>
      <c r="E3">
        <v>1.6</v>
      </c>
      <c r="F3" s="8">
        <f>D3+E3</f>
        <v>2.2999999999999998</v>
      </c>
      <c r="G3" s="9">
        <f>F3/C3</f>
        <v>0.1619718309859155</v>
      </c>
      <c r="H3">
        <v>0.8</v>
      </c>
      <c r="I3">
        <v>1.5</v>
      </c>
      <c r="J3" s="8">
        <f>H3+I3</f>
        <v>2.2999999999999998</v>
      </c>
      <c r="K3" s="10">
        <f>J3/C3</f>
        <v>0.1619718309859155</v>
      </c>
      <c r="M3" s="1"/>
      <c r="N3" s="8">
        <v>2.2999999999999998</v>
      </c>
      <c r="O3" s="11">
        <v>2.4000000000000004</v>
      </c>
      <c r="P3" s="12">
        <v>2.2000000000000002</v>
      </c>
      <c r="Q3" s="13">
        <v>2.1</v>
      </c>
    </row>
    <row r="4" spans="1:24" x14ac:dyDescent="0.2">
      <c r="A4" s="1"/>
      <c r="B4" s="7">
        <v>514</v>
      </c>
      <c r="C4">
        <v>14.7</v>
      </c>
      <c r="D4">
        <v>0.7</v>
      </c>
      <c r="E4">
        <v>1.55</v>
      </c>
      <c r="F4" s="8">
        <f t="shared" ref="F4:F7" si="0">D4+E4</f>
        <v>2.25</v>
      </c>
      <c r="G4" s="9">
        <f t="shared" ref="G4:G7" si="1">F4/C4</f>
        <v>0.15306122448979592</v>
      </c>
      <c r="H4">
        <v>0.65</v>
      </c>
      <c r="I4">
        <v>1.6</v>
      </c>
      <c r="J4" s="8">
        <f t="shared" ref="J4:J13" si="2">H4+I4</f>
        <v>2.25</v>
      </c>
      <c r="K4" s="10">
        <f t="shared" ref="K4:K13" si="3">J4/C4</f>
        <v>0.15306122448979592</v>
      </c>
      <c r="M4" s="1"/>
      <c r="N4" s="8">
        <v>2.25</v>
      </c>
      <c r="O4" s="11">
        <v>2.15</v>
      </c>
      <c r="P4" s="12">
        <v>2.25</v>
      </c>
      <c r="Q4" s="13">
        <v>2.1</v>
      </c>
    </row>
    <row r="5" spans="1:24" x14ac:dyDescent="0.2">
      <c r="A5" s="1"/>
      <c r="B5" s="7">
        <v>517</v>
      </c>
      <c r="C5">
        <v>13.8</v>
      </c>
      <c r="D5">
        <v>0.65</v>
      </c>
      <c r="E5">
        <v>1.4</v>
      </c>
      <c r="F5" s="8">
        <f t="shared" si="0"/>
        <v>2.0499999999999998</v>
      </c>
      <c r="G5" s="9">
        <f t="shared" si="1"/>
        <v>0.14855072463768113</v>
      </c>
      <c r="H5">
        <v>0.7</v>
      </c>
      <c r="I5">
        <v>1.5</v>
      </c>
      <c r="J5" s="8">
        <f t="shared" si="2"/>
        <v>2.2000000000000002</v>
      </c>
      <c r="K5" s="10">
        <f t="shared" si="3"/>
        <v>0.15942028985507248</v>
      </c>
      <c r="M5" s="1"/>
      <c r="N5" s="8">
        <v>2.0499999999999998</v>
      </c>
      <c r="O5" s="11">
        <v>2.25</v>
      </c>
      <c r="P5" s="12">
        <v>2.2999999999999998</v>
      </c>
      <c r="Q5" s="13">
        <v>2.3499999999999996</v>
      </c>
      <c r="T5" s="4" t="s">
        <v>13</v>
      </c>
      <c r="U5" s="4"/>
      <c r="V5" s="4"/>
      <c r="W5" s="4"/>
      <c r="X5" s="4"/>
    </row>
    <row r="6" spans="1:24" x14ac:dyDescent="0.2">
      <c r="A6" s="1"/>
      <c r="B6" s="14">
        <v>521</v>
      </c>
      <c r="C6">
        <v>14.8</v>
      </c>
      <c r="D6">
        <v>0.7</v>
      </c>
      <c r="E6">
        <v>1.5</v>
      </c>
      <c r="F6" s="12">
        <f t="shared" si="0"/>
        <v>2.2000000000000002</v>
      </c>
      <c r="G6" s="9">
        <f t="shared" si="1"/>
        <v>0.14864864864864866</v>
      </c>
      <c r="H6">
        <v>0.7</v>
      </c>
      <c r="I6">
        <v>1.55</v>
      </c>
      <c r="J6" s="12">
        <f t="shared" si="2"/>
        <v>2.25</v>
      </c>
      <c r="K6" s="10">
        <f t="shared" si="3"/>
        <v>0.15202702702702703</v>
      </c>
      <c r="M6" s="1"/>
      <c r="N6" s="8">
        <v>2.2999999999999998</v>
      </c>
      <c r="O6" s="11">
        <v>2.4</v>
      </c>
      <c r="P6" s="12">
        <v>2.3499999999999996</v>
      </c>
      <c r="Q6" s="13">
        <v>2.15</v>
      </c>
      <c r="T6" s="15"/>
      <c r="U6" s="1" t="s">
        <v>5</v>
      </c>
      <c r="V6" s="4" t="s">
        <v>6</v>
      </c>
      <c r="W6" s="4"/>
      <c r="X6" s="4"/>
    </row>
    <row r="7" spans="1:24" x14ac:dyDescent="0.2">
      <c r="A7" s="1"/>
      <c r="B7" s="14">
        <v>528</v>
      </c>
      <c r="C7">
        <v>15.2</v>
      </c>
      <c r="D7">
        <v>0.8</v>
      </c>
      <c r="E7">
        <v>1.6</v>
      </c>
      <c r="F7" s="11">
        <f t="shared" si="0"/>
        <v>2.4000000000000004</v>
      </c>
      <c r="G7" s="9">
        <f t="shared" si="1"/>
        <v>0.15789473684210528</v>
      </c>
      <c r="H7">
        <v>0.75</v>
      </c>
      <c r="I7">
        <v>1.65</v>
      </c>
      <c r="J7" s="11">
        <f t="shared" si="2"/>
        <v>2.4</v>
      </c>
      <c r="K7" s="10">
        <f t="shared" si="3"/>
        <v>0.15789473684210525</v>
      </c>
      <c r="M7" s="1"/>
      <c r="N7" s="8">
        <v>2.25</v>
      </c>
      <c r="O7" s="11">
        <v>2.25</v>
      </c>
      <c r="P7" s="12">
        <v>2.2999999999999998</v>
      </c>
      <c r="Q7" s="13">
        <v>2.2000000000000002</v>
      </c>
      <c r="T7" s="15"/>
      <c r="U7" s="1"/>
      <c r="V7" s="6">
        <v>0.33333333333333298</v>
      </c>
      <c r="W7" s="6">
        <v>0.66666666666666663</v>
      </c>
      <c r="X7" s="6" t="s">
        <v>12</v>
      </c>
    </row>
    <row r="8" spans="1:24" x14ac:dyDescent="0.2">
      <c r="A8" s="1"/>
      <c r="B8" s="7">
        <v>529</v>
      </c>
      <c r="C8">
        <v>14.8</v>
      </c>
      <c r="D8">
        <v>0.65</v>
      </c>
      <c r="E8">
        <v>1.5</v>
      </c>
      <c r="F8" s="11">
        <f>D8+E8</f>
        <v>2.15</v>
      </c>
      <c r="G8" s="9">
        <f>F8/C8</f>
        <v>0.14527027027027026</v>
      </c>
      <c r="H8">
        <v>0.65</v>
      </c>
      <c r="I8">
        <v>1.6</v>
      </c>
      <c r="J8" s="11">
        <f t="shared" si="2"/>
        <v>2.25</v>
      </c>
      <c r="K8" s="10">
        <f t="shared" si="3"/>
        <v>0.15202702702702703</v>
      </c>
      <c r="M8" s="1"/>
      <c r="N8" s="8">
        <v>2.2000000000000002</v>
      </c>
      <c r="Q8" s="13">
        <v>2.25</v>
      </c>
      <c r="T8" s="4" t="s">
        <v>14</v>
      </c>
      <c r="U8">
        <v>1.2500000000000001E-2</v>
      </c>
      <c r="V8">
        <v>1.2499999999999956E-2</v>
      </c>
      <c r="W8">
        <v>2.4999999999999911E-2</v>
      </c>
      <c r="X8">
        <v>0</v>
      </c>
    </row>
    <row r="9" spans="1:24" x14ac:dyDescent="0.2">
      <c r="A9" s="1"/>
      <c r="B9" s="7">
        <v>532</v>
      </c>
      <c r="C9">
        <v>14.5</v>
      </c>
      <c r="D9">
        <v>0.7</v>
      </c>
      <c r="E9">
        <v>1.55</v>
      </c>
      <c r="F9" s="11">
        <f t="shared" ref="F9:F13" si="4">D9+E9</f>
        <v>2.25</v>
      </c>
      <c r="G9" s="9">
        <f t="shared" ref="G9:G11" si="5">F9/C9</f>
        <v>0.15517241379310345</v>
      </c>
      <c r="H9">
        <v>0.7</v>
      </c>
      <c r="I9">
        <v>1.65</v>
      </c>
      <c r="J9" s="12">
        <f t="shared" si="2"/>
        <v>2.3499999999999996</v>
      </c>
      <c r="K9" s="10">
        <f t="shared" si="3"/>
        <v>0.16206896551724134</v>
      </c>
      <c r="T9" s="4"/>
      <c r="U9">
        <v>1.2499999999999956E-2</v>
      </c>
      <c r="V9">
        <v>3.7499999999999978E-2</v>
      </c>
      <c r="W9">
        <v>1.2499999999999956E-2</v>
      </c>
      <c r="X9">
        <v>1.2499999999999956E-2</v>
      </c>
    </row>
    <row r="10" spans="1:24" x14ac:dyDescent="0.2">
      <c r="A10" s="1"/>
      <c r="B10" s="7">
        <v>511</v>
      </c>
      <c r="C10">
        <v>13.8</v>
      </c>
      <c r="D10">
        <v>0.7</v>
      </c>
      <c r="E10">
        <v>1.6</v>
      </c>
      <c r="F10" s="12">
        <f t="shared" si="4"/>
        <v>2.2999999999999998</v>
      </c>
      <c r="G10" s="9">
        <f t="shared" si="5"/>
        <v>0.16666666666666666</v>
      </c>
      <c r="H10">
        <v>0.7</v>
      </c>
      <c r="I10">
        <v>1.6</v>
      </c>
      <c r="J10" s="12">
        <f t="shared" si="2"/>
        <v>2.2999999999999998</v>
      </c>
      <c r="K10" s="10">
        <f t="shared" si="3"/>
        <v>0.16666666666666666</v>
      </c>
      <c r="T10" s="4"/>
      <c r="U10">
        <v>2.5000000000000022E-2</v>
      </c>
      <c r="V10">
        <v>2.4999999999999911E-2</v>
      </c>
      <c r="W10">
        <v>1.2499999999999956E-2</v>
      </c>
      <c r="X10">
        <v>0</v>
      </c>
    </row>
    <row r="11" spans="1:24" x14ac:dyDescent="0.2">
      <c r="A11" s="1"/>
      <c r="B11" s="7">
        <v>515</v>
      </c>
      <c r="C11">
        <v>14</v>
      </c>
      <c r="D11">
        <v>0.6</v>
      </c>
      <c r="E11">
        <v>1.5</v>
      </c>
      <c r="F11" s="13">
        <f t="shared" si="4"/>
        <v>2.1</v>
      </c>
      <c r="G11" s="9">
        <f t="shared" si="5"/>
        <v>0.15</v>
      </c>
      <c r="H11">
        <v>0.65</v>
      </c>
      <c r="I11">
        <v>1.5</v>
      </c>
      <c r="J11" s="13">
        <f t="shared" si="2"/>
        <v>2.15</v>
      </c>
      <c r="K11" s="10">
        <f t="shared" si="3"/>
        <v>0.15357142857142855</v>
      </c>
      <c r="T11" s="4"/>
      <c r="U11">
        <v>2.5000000000000133E-2</v>
      </c>
      <c r="V11">
        <v>0</v>
      </c>
      <c r="W11">
        <v>1.2500000000000067E-2</v>
      </c>
      <c r="X11">
        <v>0</v>
      </c>
    </row>
    <row r="12" spans="1:24" x14ac:dyDescent="0.2">
      <c r="A12" s="1"/>
      <c r="B12" s="7">
        <v>530</v>
      </c>
      <c r="C12">
        <v>14.1</v>
      </c>
      <c r="D12">
        <v>0.65</v>
      </c>
      <c r="E12">
        <v>1.45</v>
      </c>
      <c r="F12" s="13">
        <f t="shared" si="4"/>
        <v>2.1</v>
      </c>
      <c r="G12" s="9">
        <f>F12/C12</f>
        <v>0.14893617021276598</v>
      </c>
      <c r="H12">
        <v>0.6</v>
      </c>
      <c r="I12">
        <v>1.6</v>
      </c>
      <c r="J12" s="13">
        <f t="shared" si="2"/>
        <v>2.2000000000000002</v>
      </c>
      <c r="K12" s="10">
        <f t="shared" si="3"/>
        <v>0.15602836879432624</v>
      </c>
      <c r="T12" s="4"/>
      <c r="U12">
        <v>1.2499999999999956E-2</v>
      </c>
      <c r="V12">
        <v>1.2499999999999956E-2</v>
      </c>
      <c r="W12">
        <v>1.2499999999999956E-2</v>
      </c>
      <c r="X12">
        <v>0</v>
      </c>
    </row>
    <row r="13" spans="1:24" x14ac:dyDescent="0.2">
      <c r="A13" s="1"/>
      <c r="B13" s="14">
        <v>531</v>
      </c>
      <c r="C13">
        <v>14.6</v>
      </c>
      <c r="D13">
        <v>0.7</v>
      </c>
      <c r="E13">
        <v>1.65</v>
      </c>
      <c r="F13" s="13">
        <f t="shared" si="4"/>
        <v>2.3499999999999996</v>
      </c>
      <c r="G13" s="9">
        <f t="shared" ref="G13" si="6">F13/C13</f>
        <v>0.16095890410958902</v>
      </c>
      <c r="H13">
        <v>0.7</v>
      </c>
      <c r="I13">
        <v>1.55</v>
      </c>
      <c r="J13" s="13">
        <f t="shared" si="2"/>
        <v>2.25</v>
      </c>
      <c r="K13" s="10">
        <f t="shared" si="3"/>
        <v>0.1541095890410959</v>
      </c>
      <c r="T13" s="16"/>
      <c r="U13">
        <v>2.4999999999999911E-2</v>
      </c>
      <c r="X13">
        <v>0</v>
      </c>
    </row>
    <row r="14" spans="1:24" x14ac:dyDescent="0.2">
      <c r="T14" s="15" t="s">
        <v>15</v>
      </c>
      <c r="U14" s="15">
        <v>1.8749999999999989E-2</v>
      </c>
      <c r="V14" s="15">
        <v>1.749999999999996E-2</v>
      </c>
      <c r="W14" s="15">
        <v>1.4999999999999968E-2</v>
      </c>
      <c r="X14" s="15">
        <v>2.0833333333333259E-3</v>
      </c>
    </row>
    <row r="15" spans="1:24" x14ac:dyDescent="0.2">
      <c r="T15" s="15" t="s">
        <v>16</v>
      </c>
      <c r="U15" s="15">
        <v>2.7950849718747514E-3</v>
      </c>
      <c r="V15" s="15">
        <v>6.3737743919909749E-3</v>
      </c>
      <c r="W15" s="15">
        <v>2.4999999999999836E-3</v>
      </c>
      <c r="X15" s="15">
        <v>2.0833333333333264E-3</v>
      </c>
    </row>
    <row r="16" spans="1:24" x14ac:dyDescent="0.2">
      <c r="T16" s="4" t="s">
        <v>17</v>
      </c>
      <c r="U16" s="4"/>
      <c r="V16" s="17">
        <v>1.29E-2</v>
      </c>
      <c r="W16" s="17"/>
      <c r="X16" s="17"/>
    </row>
    <row r="17" spans="1:24" x14ac:dyDescent="0.2">
      <c r="A17" s="1" t="s">
        <v>18</v>
      </c>
      <c r="B17" s="2" t="s">
        <v>1</v>
      </c>
      <c r="C17" s="3" t="s">
        <v>2</v>
      </c>
      <c r="D17" s="3" t="s">
        <v>3</v>
      </c>
      <c r="E17" s="3"/>
      <c r="F17" s="3"/>
      <c r="G17" s="3"/>
      <c r="H17" s="3" t="s">
        <v>4</v>
      </c>
      <c r="I17" s="3"/>
      <c r="J17" s="3"/>
      <c r="K17" s="3"/>
      <c r="M17" s="1" t="s">
        <v>18</v>
      </c>
      <c r="N17" s="1" t="s">
        <v>5</v>
      </c>
      <c r="O17" s="4" t="s">
        <v>6</v>
      </c>
      <c r="P17" s="4"/>
      <c r="Q17" s="4"/>
      <c r="T17" s="4" t="s">
        <v>19</v>
      </c>
      <c r="U17" s="4"/>
      <c r="V17" s="4"/>
      <c r="W17" s="4"/>
      <c r="X17" s="4"/>
    </row>
    <row r="18" spans="1:24" x14ac:dyDescent="0.2">
      <c r="A18" s="1"/>
      <c r="B18" s="2"/>
      <c r="C18" s="3"/>
      <c r="D18" s="5" t="s">
        <v>7</v>
      </c>
      <c r="E18" s="5" t="s">
        <v>8</v>
      </c>
      <c r="F18" s="5" t="s">
        <v>9</v>
      </c>
      <c r="G18" s="5" t="s">
        <v>10</v>
      </c>
      <c r="H18" s="5" t="s">
        <v>7</v>
      </c>
      <c r="I18" s="5" t="s">
        <v>8</v>
      </c>
      <c r="J18" s="5" t="s">
        <v>9</v>
      </c>
      <c r="K18" s="5" t="s">
        <v>11</v>
      </c>
      <c r="M18" s="1"/>
      <c r="N18" s="1"/>
      <c r="O18" s="6">
        <v>0.33333333333333298</v>
      </c>
      <c r="P18" s="6">
        <v>0.66666666666666663</v>
      </c>
      <c r="Q18" s="6" t="s">
        <v>12</v>
      </c>
      <c r="T18" s="15" t="s">
        <v>20</v>
      </c>
      <c r="U18" s="15" t="s">
        <v>21</v>
      </c>
      <c r="V18" s="17" t="s">
        <v>22</v>
      </c>
      <c r="W18" s="17"/>
      <c r="X18" s="17"/>
    </row>
    <row r="19" spans="1:24" x14ac:dyDescent="0.2">
      <c r="A19" s="1"/>
      <c r="B19" s="7">
        <v>512</v>
      </c>
      <c r="C19">
        <v>14.2</v>
      </c>
      <c r="D19">
        <v>0.7</v>
      </c>
      <c r="E19">
        <v>1.65</v>
      </c>
      <c r="F19" s="8">
        <f>D19+E19</f>
        <v>2.3499999999999996</v>
      </c>
      <c r="G19" s="9">
        <f>F19/C19</f>
        <v>0.16549295774647885</v>
      </c>
      <c r="H19">
        <v>0.8</v>
      </c>
      <c r="I19">
        <v>1.6</v>
      </c>
      <c r="J19" s="8">
        <f>H19+I19</f>
        <v>2.4000000000000004</v>
      </c>
      <c r="K19" s="10">
        <f>J19/C19</f>
        <v>0.16901408450704228</v>
      </c>
      <c r="M19" s="1"/>
      <c r="N19" s="8">
        <v>2.3499999999999996</v>
      </c>
      <c r="O19" s="11">
        <v>2.4500000000000002</v>
      </c>
      <c r="P19" s="12">
        <v>2.2999999999999998</v>
      </c>
      <c r="Q19" s="13">
        <v>2.1</v>
      </c>
      <c r="T19" s="15" t="s">
        <v>23</v>
      </c>
      <c r="U19" s="18">
        <v>0.89999470000000004</v>
      </c>
      <c r="V19" s="4" t="s">
        <v>24</v>
      </c>
      <c r="W19" s="4"/>
      <c r="X19" s="4"/>
    </row>
    <row r="20" spans="1:24" x14ac:dyDescent="0.2">
      <c r="A20" s="1"/>
      <c r="B20" s="7">
        <v>514</v>
      </c>
      <c r="C20">
        <v>14.9</v>
      </c>
      <c r="D20">
        <v>0.7</v>
      </c>
      <c r="E20">
        <v>1.6</v>
      </c>
      <c r="F20" s="8">
        <f t="shared" ref="F20:F23" si="7">D20+E20</f>
        <v>2.2999999999999998</v>
      </c>
      <c r="G20" s="9">
        <f t="shared" ref="G20:G23" si="8">F20/C20</f>
        <v>0.15436241610738252</v>
      </c>
      <c r="H20">
        <v>0.65</v>
      </c>
      <c r="I20">
        <v>1.65</v>
      </c>
      <c r="J20" s="8">
        <f t="shared" ref="J20:J29" si="9">H20+I20</f>
        <v>2.2999999999999998</v>
      </c>
      <c r="K20" s="10">
        <f t="shared" ref="K20:K29" si="10">J20/C20</f>
        <v>0.15436241610738252</v>
      </c>
      <c r="M20" s="1"/>
      <c r="N20" s="8">
        <v>2.2999999999999998</v>
      </c>
      <c r="O20" s="11">
        <v>2.2999999999999998</v>
      </c>
      <c r="P20" s="12">
        <v>2.2999999999999998</v>
      </c>
      <c r="Q20" s="13">
        <v>2.15</v>
      </c>
      <c r="T20" s="15" t="s">
        <v>23</v>
      </c>
      <c r="U20" s="18">
        <v>0.87909899999999996</v>
      </c>
      <c r="V20" s="4" t="s">
        <v>24</v>
      </c>
      <c r="W20" s="4"/>
      <c r="X20" s="4"/>
    </row>
    <row r="21" spans="1:24" x14ac:dyDescent="0.2">
      <c r="A21" s="1"/>
      <c r="B21" s="7">
        <v>517</v>
      </c>
      <c r="C21">
        <v>14</v>
      </c>
      <c r="D21">
        <v>0.65</v>
      </c>
      <c r="E21">
        <v>1.5</v>
      </c>
      <c r="F21" s="8">
        <f t="shared" si="7"/>
        <v>2.15</v>
      </c>
      <c r="G21" s="9">
        <f t="shared" si="8"/>
        <v>0.15357142857142855</v>
      </c>
      <c r="H21">
        <v>0.7</v>
      </c>
      <c r="I21">
        <v>1.6</v>
      </c>
      <c r="J21" s="8">
        <f t="shared" si="9"/>
        <v>2.2999999999999998</v>
      </c>
      <c r="K21" s="10">
        <f t="shared" si="10"/>
        <v>0.16428571428571428</v>
      </c>
      <c r="M21" s="1"/>
      <c r="N21" s="8">
        <v>2.15</v>
      </c>
      <c r="O21" s="11">
        <v>2.3499999999999996</v>
      </c>
      <c r="P21" s="12">
        <v>2.3499999999999996</v>
      </c>
      <c r="Q21" s="13">
        <v>2.3499999999999996</v>
      </c>
      <c r="T21" s="15" t="s">
        <v>25</v>
      </c>
      <c r="U21" s="18">
        <v>1.55564E-2</v>
      </c>
      <c r="V21" s="4" t="s">
        <v>26</v>
      </c>
      <c r="W21" s="4"/>
      <c r="X21" s="4"/>
    </row>
    <row r="22" spans="1:24" x14ac:dyDescent="0.2">
      <c r="A22" s="1"/>
      <c r="B22" s="14">
        <v>521</v>
      </c>
      <c r="C22">
        <v>14.9</v>
      </c>
      <c r="D22">
        <v>0.7</v>
      </c>
      <c r="E22">
        <v>1.6</v>
      </c>
      <c r="F22" s="12">
        <f t="shared" si="7"/>
        <v>2.2999999999999998</v>
      </c>
      <c r="G22" s="9">
        <f t="shared" si="8"/>
        <v>0.15436241610738252</v>
      </c>
      <c r="H22">
        <v>0.7</v>
      </c>
      <c r="I22">
        <v>1.65</v>
      </c>
      <c r="J22" s="12">
        <f t="shared" si="9"/>
        <v>2.3499999999999996</v>
      </c>
      <c r="K22" s="10">
        <f t="shared" si="10"/>
        <v>0.15771812080536909</v>
      </c>
      <c r="M22" s="1"/>
      <c r="N22" s="8">
        <v>2.4000000000000004</v>
      </c>
      <c r="O22" s="11">
        <v>2.4</v>
      </c>
      <c r="P22" s="12">
        <v>2.4</v>
      </c>
      <c r="Q22" s="13">
        <v>2.15</v>
      </c>
      <c r="T22" s="15" t="s">
        <v>27</v>
      </c>
      <c r="U22" s="18">
        <v>0.89999470000000004</v>
      </c>
      <c r="V22" s="4" t="s">
        <v>24</v>
      </c>
      <c r="W22" s="4"/>
      <c r="X22" s="4"/>
    </row>
    <row r="23" spans="1:24" x14ac:dyDescent="0.2">
      <c r="A23" s="1"/>
      <c r="B23" s="14">
        <v>528</v>
      </c>
      <c r="C23">
        <v>15.3</v>
      </c>
      <c r="D23">
        <v>0.8</v>
      </c>
      <c r="E23">
        <v>1.65</v>
      </c>
      <c r="F23" s="11">
        <f t="shared" si="7"/>
        <v>2.4500000000000002</v>
      </c>
      <c r="G23" s="9">
        <f t="shared" si="8"/>
        <v>0.16013071895424838</v>
      </c>
      <c r="H23">
        <v>0.75</v>
      </c>
      <c r="I23">
        <v>1.65</v>
      </c>
      <c r="J23" s="11">
        <f t="shared" si="9"/>
        <v>2.4</v>
      </c>
      <c r="K23" s="10">
        <f t="shared" si="10"/>
        <v>0.15686274509803921</v>
      </c>
      <c r="M23" s="1"/>
      <c r="N23" s="8">
        <v>2.2999999999999998</v>
      </c>
      <c r="O23" s="11">
        <v>2.2999999999999998</v>
      </c>
      <c r="P23" s="12">
        <v>2.3499999999999996</v>
      </c>
      <c r="Q23" s="13">
        <v>2.2000000000000002</v>
      </c>
      <c r="T23" s="15" t="s">
        <v>28</v>
      </c>
      <c r="U23" s="18">
        <v>3.5731800000000001E-2</v>
      </c>
      <c r="V23" s="4" t="s">
        <v>26</v>
      </c>
      <c r="W23" s="4"/>
      <c r="X23" s="4"/>
    </row>
    <row r="24" spans="1:24" x14ac:dyDescent="0.2">
      <c r="A24" s="1"/>
      <c r="B24" s="7">
        <v>529</v>
      </c>
      <c r="C24">
        <v>14.8</v>
      </c>
      <c r="D24">
        <v>0.65</v>
      </c>
      <c r="E24">
        <v>1.65</v>
      </c>
      <c r="F24" s="11">
        <f>D24+E24</f>
        <v>2.2999999999999998</v>
      </c>
      <c r="G24" s="9">
        <f>F24/C24</f>
        <v>0.15540540540540537</v>
      </c>
      <c r="H24">
        <v>0.65</v>
      </c>
      <c r="I24">
        <v>1.65</v>
      </c>
      <c r="J24" s="11">
        <f t="shared" si="9"/>
        <v>2.2999999999999998</v>
      </c>
      <c r="K24" s="10">
        <f t="shared" si="10"/>
        <v>0.15540540540540537</v>
      </c>
      <c r="M24" s="1"/>
      <c r="N24" s="8">
        <v>2.2999999999999998</v>
      </c>
      <c r="Q24" s="13">
        <v>2.25</v>
      </c>
      <c r="T24" s="15" t="s">
        <v>29</v>
      </c>
      <c r="U24" s="18">
        <v>9.2431200000000005E-2</v>
      </c>
      <c r="V24" s="4" t="s">
        <v>24</v>
      </c>
      <c r="W24" s="4"/>
      <c r="X24" s="4"/>
    </row>
    <row r="25" spans="1:24" x14ac:dyDescent="0.2">
      <c r="A25" s="1"/>
      <c r="B25" s="7">
        <v>532</v>
      </c>
      <c r="C25">
        <v>14.5</v>
      </c>
      <c r="D25">
        <v>0.7</v>
      </c>
      <c r="E25">
        <v>1.6</v>
      </c>
      <c r="F25" s="11">
        <f t="shared" ref="F25:F29" si="11">D25+E25</f>
        <v>2.2999999999999998</v>
      </c>
      <c r="G25" s="9">
        <f t="shared" ref="G25:G27" si="12">F25/C25</f>
        <v>0.1586206896551724</v>
      </c>
      <c r="H25">
        <v>0.7</v>
      </c>
      <c r="I25">
        <v>1.7</v>
      </c>
      <c r="J25" s="12">
        <f t="shared" si="9"/>
        <v>2.4</v>
      </c>
      <c r="K25" s="10">
        <f t="shared" si="10"/>
        <v>0.16551724137931034</v>
      </c>
    </row>
    <row r="26" spans="1:24" x14ac:dyDescent="0.2">
      <c r="A26" s="1"/>
      <c r="B26" s="7">
        <v>511</v>
      </c>
      <c r="C26">
        <v>13.9</v>
      </c>
      <c r="D26">
        <v>0.7</v>
      </c>
      <c r="E26">
        <v>1.65</v>
      </c>
      <c r="F26" s="12">
        <f t="shared" si="11"/>
        <v>2.3499999999999996</v>
      </c>
      <c r="G26" s="9">
        <f t="shared" si="12"/>
        <v>0.16906474820143882</v>
      </c>
      <c r="H26">
        <v>0.7</v>
      </c>
      <c r="I26">
        <v>1.65</v>
      </c>
      <c r="J26" s="12">
        <f t="shared" si="9"/>
        <v>2.3499999999999996</v>
      </c>
      <c r="K26" s="10">
        <f t="shared" si="10"/>
        <v>0.16906474820143882</v>
      </c>
    </row>
    <row r="27" spans="1:24" x14ac:dyDescent="0.2">
      <c r="A27" s="1"/>
      <c r="B27" s="7">
        <v>515</v>
      </c>
      <c r="C27">
        <v>14.1</v>
      </c>
      <c r="D27">
        <v>0.6</v>
      </c>
      <c r="E27">
        <v>1.5</v>
      </c>
      <c r="F27" s="13">
        <f t="shared" si="11"/>
        <v>2.1</v>
      </c>
      <c r="G27" s="9">
        <f t="shared" si="12"/>
        <v>0.14893617021276598</v>
      </c>
      <c r="H27">
        <v>0.65</v>
      </c>
      <c r="I27">
        <v>1.5</v>
      </c>
      <c r="J27" s="13">
        <f t="shared" si="9"/>
        <v>2.15</v>
      </c>
      <c r="K27" s="10">
        <f t="shared" si="10"/>
        <v>0.1524822695035461</v>
      </c>
    </row>
    <row r="28" spans="1:24" x14ac:dyDescent="0.2">
      <c r="A28" s="1"/>
      <c r="B28" s="7">
        <v>530</v>
      </c>
      <c r="C28">
        <v>14.3</v>
      </c>
      <c r="D28">
        <v>0.65</v>
      </c>
      <c r="E28">
        <v>1.5</v>
      </c>
      <c r="F28" s="13">
        <f t="shared" si="11"/>
        <v>2.15</v>
      </c>
      <c r="G28" s="9">
        <f>F28/C28</f>
        <v>0.15034965034965034</v>
      </c>
      <c r="H28">
        <v>0.6</v>
      </c>
      <c r="I28">
        <v>1.6</v>
      </c>
      <c r="J28" s="13">
        <f t="shared" si="9"/>
        <v>2.2000000000000002</v>
      </c>
      <c r="K28" s="10">
        <f t="shared" si="10"/>
        <v>0.15384615384615385</v>
      </c>
    </row>
    <row r="29" spans="1:24" x14ac:dyDescent="0.2">
      <c r="A29" s="1"/>
      <c r="B29" s="14">
        <v>531</v>
      </c>
      <c r="C29">
        <v>14.6</v>
      </c>
      <c r="D29">
        <v>0.7</v>
      </c>
      <c r="E29">
        <v>1.65</v>
      </c>
      <c r="F29" s="13">
        <f t="shared" si="11"/>
        <v>2.3499999999999996</v>
      </c>
      <c r="G29" s="9">
        <f t="shared" ref="G29" si="13">F29/C29</f>
        <v>0.16095890410958902</v>
      </c>
      <c r="H29">
        <v>0.7</v>
      </c>
      <c r="I29">
        <v>1.55</v>
      </c>
      <c r="J29" s="13">
        <f t="shared" si="9"/>
        <v>2.25</v>
      </c>
      <c r="K29" s="10">
        <f t="shared" si="10"/>
        <v>0.1541095890410959</v>
      </c>
    </row>
  </sheetData>
  <mergeCells count="30">
    <mergeCell ref="V23:X23"/>
    <mergeCell ref="V24:X24"/>
    <mergeCell ref="T17:X17"/>
    <mergeCell ref="V18:X18"/>
    <mergeCell ref="V19:X19"/>
    <mergeCell ref="V20:X20"/>
    <mergeCell ref="V21:X21"/>
    <mergeCell ref="V22:X22"/>
    <mergeCell ref="T16:U16"/>
    <mergeCell ref="V16:X16"/>
    <mergeCell ref="A17:A29"/>
    <mergeCell ref="B17:B18"/>
    <mergeCell ref="C17:C18"/>
    <mergeCell ref="D17:G17"/>
    <mergeCell ref="H17:K17"/>
    <mergeCell ref="M17:M24"/>
    <mergeCell ref="N17:N18"/>
    <mergeCell ref="O17:Q17"/>
    <mergeCell ref="N1:N2"/>
    <mergeCell ref="O1:Q1"/>
    <mergeCell ref="T5:X5"/>
    <mergeCell ref="U6:U7"/>
    <mergeCell ref="V6:X6"/>
    <mergeCell ref="T8:T13"/>
    <mergeCell ref="A1:A13"/>
    <mergeCell ref="B1:B2"/>
    <mergeCell ref="C1:C2"/>
    <mergeCell ref="D1:G1"/>
    <mergeCell ref="H1:K1"/>
    <mergeCell ref="M1:M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McCusker</dc:creator>
  <cp:lastModifiedBy>Catherine McCusker</cp:lastModifiedBy>
  <dcterms:created xsi:type="dcterms:W3CDTF">2021-11-08T21:05:43Z</dcterms:created>
  <dcterms:modified xsi:type="dcterms:W3CDTF">2021-11-08T21:06:21Z</dcterms:modified>
</cp:coreProperties>
</file>