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firstSheet="6" activeTab="8"/>
  </bookViews>
  <sheets>
    <sheet name="Figure 3B MLI quantification" sheetId="1" r:id="rId1"/>
    <sheet name="Figure 3C Septal thickness" sheetId="3" r:id="rId2"/>
    <sheet name="Figure 3D Relative mtDNA ratio" sheetId="6" r:id="rId3"/>
    <sheet name="Figure 3E Enzymatic activity" sheetId="7" r:id="rId4"/>
    <sheet name="Figure 3F ATP production" sheetId="8" r:id="rId5"/>
    <sheet name="Figure 3H MLI quantification" sheetId="2" r:id="rId6"/>
    <sheet name="Figure 3I Septal thickness" sheetId="4" r:id="rId7"/>
    <sheet name="Figure 3J Relative mtDNA ratio" sheetId="5" r:id="rId8"/>
    <sheet name="Figure 3K Enzymatic activity" sheetId="9" r:id="rId9"/>
    <sheet name="Figure 3L ATP production" sheetId="10" r:id="rId10"/>
  </sheets>
  <calcPr calcId="125725"/>
</workbook>
</file>

<file path=xl/calcChain.xml><?xml version="1.0" encoding="utf-8"?>
<calcChain xmlns="http://schemas.openxmlformats.org/spreadsheetml/2006/main">
  <c r="J5" i="2"/>
  <c r="J4"/>
  <c r="J3"/>
  <c r="J2"/>
  <c r="J3" i="1"/>
  <c r="J4"/>
  <c r="J5"/>
  <c r="J2"/>
</calcChain>
</file>

<file path=xl/sharedStrings.xml><?xml version="1.0" encoding="utf-8"?>
<sst xmlns="http://schemas.openxmlformats.org/spreadsheetml/2006/main" count="83" uniqueCount="16">
  <si>
    <t>P3</t>
  </si>
  <si>
    <t>P5</t>
  </si>
  <si>
    <t>P7</t>
  </si>
  <si>
    <t>P10</t>
  </si>
  <si>
    <t>Control (µm)</t>
  </si>
  <si>
    <t>Tfamf/f; Sox9Cre (µm)</t>
  </si>
  <si>
    <t>Stage</t>
  </si>
  <si>
    <t>Miro1f/f; Sox9Cre (µm)</t>
  </si>
  <si>
    <t>Control</t>
  </si>
  <si>
    <t>16S rRNA/Hk2</t>
  </si>
  <si>
    <t>mtND1/Hk2</t>
  </si>
  <si>
    <t>Tfamf/f; Sox9Cre</t>
  </si>
  <si>
    <t>Miro1f/f; Sox9Cre</t>
  </si>
  <si>
    <t>p Value</t>
  </si>
  <si>
    <t>Complex Ⅰ</t>
  </si>
  <si>
    <t>Complex 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</si>
</sst>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"/>
  <sheetViews>
    <sheetView workbookViewId="0">
      <selection activeCell="E8" sqref="E8"/>
    </sheetView>
  </sheetViews>
  <sheetFormatPr defaultRowHeight="15"/>
  <cols>
    <col min="1" max="1" width="13" customWidth="1"/>
    <col min="2" max="2" width="15.140625" customWidth="1"/>
    <col min="3" max="7" width="13" customWidth="1"/>
  </cols>
  <sheetData>
    <row r="1" spans="1:10" ht="15.75">
      <c r="A1" s="8" t="s">
        <v>6</v>
      </c>
      <c r="B1" s="7" t="s">
        <v>4</v>
      </c>
      <c r="C1" s="7"/>
      <c r="D1" s="7"/>
      <c r="E1" s="7" t="s">
        <v>5</v>
      </c>
      <c r="F1" s="7"/>
      <c r="G1" s="7"/>
      <c r="H1" s="8"/>
      <c r="I1" s="8"/>
      <c r="J1" s="8"/>
    </row>
    <row r="2" spans="1:10" ht="15.75">
      <c r="A2" s="1" t="s">
        <v>0</v>
      </c>
      <c r="B2" s="2">
        <v>70.91874</v>
      </c>
      <c r="C2" s="2">
        <v>62.019849999999998</v>
      </c>
      <c r="D2" s="2">
        <v>70.815060000000003</v>
      </c>
      <c r="E2" s="2">
        <v>64.326030000000003</v>
      </c>
      <c r="F2" s="2">
        <v>60.395890000000001</v>
      </c>
      <c r="G2" s="2">
        <v>75.683589999999995</v>
      </c>
      <c r="H2" s="8"/>
      <c r="I2" s="8" t="s">
        <v>13</v>
      </c>
      <c r="J2" s="8">
        <f>TTEST(B2:D2, E2:G2, 2, 3)</f>
        <v>0.84936875082991659</v>
      </c>
    </row>
    <row r="3" spans="1:10" ht="15.75">
      <c r="A3" s="1" t="s">
        <v>1</v>
      </c>
      <c r="B3" s="2">
        <v>60.395890000000001</v>
      </c>
      <c r="C3" s="2">
        <v>67.180999999999997</v>
      </c>
      <c r="D3" s="2">
        <v>72.511229999999998</v>
      </c>
      <c r="E3" s="2">
        <v>72.187029999999993</v>
      </c>
      <c r="F3" s="2">
        <v>69.895390000000006</v>
      </c>
      <c r="G3" s="2">
        <v>70.199269999999999</v>
      </c>
      <c r="H3" s="8"/>
      <c r="I3" s="8" t="s">
        <v>13</v>
      </c>
      <c r="J3" s="8">
        <f t="shared" ref="J3:J5" si="0">TTEST(B3:D3, E3:G3, 2, 3)</f>
        <v>0.36598306069429387</v>
      </c>
    </row>
    <row r="4" spans="1:10" ht="15.75">
      <c r="A4" s="1" t="s">
        <v>2</v>
      </c>
      <c r="B4" s="2">
        <v>43.676729999999999</v>
      </c>
      <c r="C4" s="2">
        <v>40.703780000000002</v>
      </c>
      <c r="D4" s="2">
        <v>45.825449999999996</v>
      </c>
      <c r="E4" s="2">
        <v>73.390150000000006</v>
      </c>
      <c r="F4" s="2">
        <v>84.239130000000003</v>
      </c>
      <c r="G4" s="2">
        <v>73.501519999999999</v>
      </c>
      <c r="H4" s="8"/>
      <c r="I4" s="8" t="s">
        <v>13</v>
      </c>
      <c r="J4" s="8">
        <f t="shared" si="0"/>
        <v>5.0809867757022941E-3</v>
      </c>
    </row>
    <row r="5" spans="1:10" ht="15.75">
      <c r="A5" s="1" t="s">
        <v>3</v>
      </c>
      <c r="B5" s="2">
        <v>41.083550000000002</v>
      </c>
      <c r="C5" s="2">
        <v>38.999600000000001</v>
      </c>
      <c r="D5" s="2">
        <v>38.260269999999998</v>
      </c>
      <c r="E5" s="2">
        <v>74.290639999999996</v>
      </c>
      <c r="F5" s="2">
        <v>77.999189999999999</v>
      </c>
      <c r="G5" s="2">
        <v>73.058070000000001</v>
      </c>
      <c r="H5" s="8"/>
      <c r="I5" s="8" t="s">
        <v>13</v>
      </c>
      <c r="J5" s="8">
        <f t="shared" si="0"/>
        <v>1.6665875280817854E-4</v>
      </c>
    </row>
    <row r="6" spans="1:10" ht="15.75">
      <c r="A6" s="8"/>
      <c r="B6" s="8"/>
      <c r="C6" s="8"/>
      <c r="D6" s="8"/>
      <c r="E6" s="8"/>
      <c r="F6" s="8"/>
      <c r="G6" s="8"/>
      <c r="H6" s="8"/>
      <c r="I6" s="8"/>
      <c r="J6" s="8"/>
    </row>
  </sheetData>
  <mergeCells count="2">
    <mergeCell ref="B1:D1"/>
    <mergeCell ref="E1:G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2"/>
  <sheetViews>
    <sheetView workbookViewId="0">
      <selection activeCell="L7" sqref="L7"/>
    </sheetView>
  </sheetViews>
  <sheetFormatPr defaultRowHeight="15"/>
  <cols>
    <col min="2" max="11" width="11" customWidth="1"/>
  </cols>
  <sheetData>
    <row r="1" spans="1:14" ht="15.75">
      <c r="A1" s="8" t="s">
        <v>6</v>
      </c>
      <c r="B1" s="9" t="s">
        <v>8</v>
      </c>
      <c r="C1" s="9"/>
      <c r="D1" s="9"/>
      <c r="E1" s="9"/>
      <c r="F1" s="9"/>
      <c r="G1" s="9" t="s">
        <v>12</v>
      </c>
      <c r="H1" s="9"/>
      <c r="I1" s="9"/>
      <c r="J1" s="9"/>
      <c r="K1" s="9"/>
      <c r="L1" s="8"/>
      <c r="M1" s="8"/>
      <c r="N1" s="8"/>
    </row>
    <row r="2" spans="1:14" ht="15.75">
      <c r="A2" s="8" t="s">
        <v>1</v>
      </c>
      <c r="B2" s="2">
        <v>0.77396350000000003</v>
      </c>
      <c r="C2" s="2">
        <v>1.360077</v>
      </c>
      <c r="D2" s="2">
        <v>1.1259969999999999</v>
      </c>
      <c r="E2" s="2">
        <v>0.89113149999999997</v>
      </c>
      <c r="F2" s="2">
        <v>0.84883030000000004</v>
      </c>
      <c r="G2" s="2">
        <v>1.068649</v>
      </c>
      <c r="H2" s="2">
        <v>1.4707669999999999</v>
      </c>
      <c r="I2" s="2">
        <v>0.91675499999999999</v>
      </c>
      <c r="J2" s="2">
        <v>1.0833930000000001</v>
      </c>
      <c r="K2" s="2">
        <v>1.047455</v>
      </c>
      <c r="L2" s="8"/>
      <c r="M2" s="8" t="s">
        <v>13</v>
      </c>
      <c r="N2" s="8">
        <v>0.43367086219895157</v>
      </c>
    </row>
  </sheetData>
  <mergeCells count="2">
    <mergeCell ref="B1:F1"/>
    <mergeCell ref="G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9"/>
  <sheetViews>
    <sheetView topLeftCell="A40" workbookViewId="0">
      <selection activeCell="D52" sqref="D52"/>
    </sheetView>
  </sheetViews>
  <sheetFormatPr defaultRowHeight="15"/>
  <cols>
    <col min="1" max="1" width="12.140625" customWidth="1"/>
    <col min="2" max="7" width="23.140625" customWidth="1"/>
  </cols>
  <sheetData>
    <row r="1" spans="1:7" ht="15.75">
      <c r="A1" s="8" t="s">
        <v>6</v>
      </c>
      <c r="B1" s="9" t="s">
        <v>0</v>
      </c>
      <c r="C1" s="9"/>
      <c r="D1" s="9" t="s">
        <v>1</v>
      </c>
      <c r="E1" s="9"/>
      <c r="F1" s="9" t="s">
        <v>2</v>
      </c>
      <c r="G1" s="9"/>
    </row>
    <row r="2" spans="1:7" ht="15.75">
      <c r="A2" s="8"/>
      <c r="B2" s="6" t="s">
        <v>4</v>
      </c>
      <c r="C2" s="6" t="s">
        <v>5</v>
      </c>
      <c r="D2" s="6" t="s">
        <v>4</v>
      </c>
      <c r="E2" s="6" t="s">
        <v>5</v>
      </c>
      <c r="F2" s="6" t="s">
        <v>4</v>
      </c>
      <c r="G2" s="6" t="s">
        <v>5</v>
      </c>
    </row>
    <row r="3" spans="1:7" ht="15.75">
      <c r="A3" s="8"/>
      <c r="B3" s="2">
        <v>7.8506080000000003</v>
      </c>
      <c r="C3" s="2">
        <v>7.2439010000000001</v>
      </c>
      <c r="D3" s="2">
        <v>9.1067060000000009</v>
      </c>
      <c r="E3" s="2">
        <v>9.6585350000000005</v>
      </c>
      <c r="F3" s="2">
        <v>11.47561</v>
      </c>
      <c r="G3" s="2">
        <v>5.9908530000000004</v>
      </c>
    </row>
    <row r="4" spans="1:7" ht="15.75">
      <c r="A4" s="8"/>
      <c r="B4" s="2">
        <v>6.606706</v>
      </c>
      <c r="C4" s="2">
        <v>8.4359739999999999</v>
      </c>
      <c r="D4" s="2">
        <v>9.6463400000000004</v>
      </c>
      <c r="E4" s="2">
        <v>7.8201210000000003</v>
      </c>
      <c r="F4" s="2">
        <v>9.8628029999999995</v>
      </c>
      <c r="G4" s="2">
        <v>7.1158520000000003</v>
      </c>
    </row>
    <row r="5" spans="1:7" ht="15.75">
      <c r="A5" s="8"/>
      <c r="B5" s="2">
        <v>6.231706</v>
      </c>
      <c r="C5" s="2">
        <v>6.2987789999999997</v>
      </c>
      <c r="D5" s="2">
        <v>9.5304859999999998</v>
      </c>
      <c r="E5" s="2">
        <v>8.7317060000000009</v>
      </c>
      <c r="F5" s="2">
        <v>9.0731699999999993</v>
      </c>
      <c r="G5" s="2">
        <v>5.4847549999999998</v>
      </c>
    </row>
    <row r="6" spans="1:7" ht="15.75">
      <c r="A6" s="8"/>
      <c r="B6" s="2">
        <v>7.0914619999999999</v>
      </c>
      <c r="C6" s="2">
        <v>6.5731700000000002</v>
      </c>
      <c r="D6" s="2">
        <v>9.3567060000000009</v>
      </c>
      <c r="E6" s="2">
        <v>8.1798760000000001</v>
      </c>
      <c r="F6" s="2">
        <v>9.5548760000000001</v>
      </c>
      <c r="G6" s="2">
        <v>7.8201210000000003</v>
      </c>
    </row>
    <row r="7" spans="1:7" ht="15.75">
      <c r="A7" s="8"/>
      <c r="B7" s="2">
        <v>6.8445109999999998</v>
      </c>
      <c r="C7" s="2">
        <v>8.7743889999999993</v>
      </c>
      <c r="D7" s="2">
        <v>8.4847549999999998</v>
      </c>
      <c r="E7" s="2">
        <v>5.9298770000000003</v>
      </c>
      <c r="F7" s="2">
        <v>12.15549</v>
      </c>
      <c r="G7" s="2">
        <v>9.8597549999999998</v>
      </c>
    </row>
    <row r="8" spans="1:7" ht="15.75">
      <c r="A8" s="8"/>
      <c r="B8" s="2">
        <v>8.7347549999999998</v>
      </c>
      <c r="C8" s="2">
        <v>9.6554859999999998</v>
      </c>
      <c r="D8" s="2">
        <v>8.1676819999999992</v>
      </c>
      <c r="E8" s="2">
        <v>6.87195</v>
      </c>
      <c r="F8" s="2">
        <v>12.573169999999999</v>
      </c>
      <c r="G8" s="2">
        <v>8.3689009999999993</v>
      </c>
    </row>
    <row r="9" spans="1:7" ht="15.75">
      <c r="A9" s="8"/>
      <c r="B9" s="2">
        <v>8.1371939999999991</v>
      </c>
      <c r="C9" s="2">
        <v>8.7347549999999998</v>
      </c>
      <c r="D9" s="2">
        <v>7.1920719999999996</v>
      </c>
      <c r="E9" s="2">
        <v>8.7012180000000008</v>
      </c>
      <c r="F9" s="2">
        <v>8.8018269999999994</v>
      </c>
      <c r="G9" s="2">
        <v>6.99695</v>
      </c>
    </row>
    <row r="10" spans="1:7" ht="15.75">
      <c r="A10" s="8"/>
      <c r="B10" s="2">
        <v>6.5396330000000003</v>
      </c>
      <c r="C10" s="2">
        <v>8.7560959999999994</v>
      </c>
      <c r="D10" s="2">
        <v>8.8231699999999993</v>
      </c>
      <c r="E10" s="2">
        <v>6.7560960000000003</v>
      </c>
      <c r="F10" s="2">
        <v>9.0121939999999991</v>
      </c>
      <c r="G10" s="2">
        <v>6.5091450000000002</v>
      </c>
    </row>
    <row r="11" spans="1:7" ht="15.75">
      <c r="A11" s="8"/>
      <c r="B11" s="2">
        <v>6.451219</v>
      </c>
      <c r="C11" s="2">
        <v>6.435975</v>
      </c>
      <c r="D11" s="2">
        <v>7.0060960000000003</v>
      </c>
      <c r="E11" s="2">
        <v>6.295731</v>
      </c>
      <c r="F11" s="2">
        <v>10.286580000000001</v>
      </c>
      <c r="G11" s="2">
        <v>10.935969999999999</v>
      </c>
    </row>
    <row r="12" spans="1:7" ht="15.75">
      <c r="A12" s="8"/>
      <c r="B12" s="2">
        <v>8.7164619999999999</v>
      </c>
      <c r="C12" s="2">
        <v>7.2164619999999999</v>
      </c>
      <c r="D12" s="2">
        <v>6.8536570000000001</v>
      </c>
      <c r="E12" s="2">
        <v>5.6280479999999997</v>
      </c>
      <c r="F12" s="2">
        <v>9.5213400000000004</v>
      </c>
      <c r="G12" s="2">
        <v>8.2896330000000003</v>
      </c>
    </row>
    <row r="13" spans="1:7" ht="15.75">
      <c r="A13" s="8"/>
      <c r="B13" s="2">
        <v>7.8841450000000002</v>
      </c>
      <c r="C13" s="2">
        <v>8.8658520000000003</v>
      </c>
      <c r="D13" s="2">
        <v>8.3810959999999994</v>
      </c>
      <c r="E13" s="2">
        <v>6.0548770000000003</v>
      </c>
      <c r="F13" s="2">
        <v>8.5304859999999998</v>
      </c>
      <c r="G13" s="2">
        <v>6.1615840000000004</v>
      </c>
    </row>
    <row r="14" spans="1:7" ht="15.75">
      <c r="A14" s="8"/>
      <c r="B14" s="2">
        <v>8.3902429999999999</v>
      </c>
      <c r="C14" s="2">
        <v>6.9390229999999997</v>
      </c>
      <c r="D14" s="2">
        <v>7.7652429999999999</v>
      </c>
      <c r="E14" s="2">
        <v>9.8414619999999999</v>
      </c>
      <c r="F14" s="2">
        <v>7.9999989999999999</v>
      </c>
      <c r="G14" s="2">
        <v>5.685975</v>
      </c>
    </row>
    <row r="15" spans="1:7" ht="15.75">
      <c r="A15" s="8"/>
      <c r="B15" s="2">
        <v>7.0304869999999999</v>
      </c>
      <c r="C15" s="2">
        <v>7.5335349999999996</v>
      </c>
      <c r="D15" s="2">
        <v>11.10671</v>
      </c>
      <c r="E15" s="2">
        <v>8.5182909999999996</v>
      </c>
      <c r="F15" s="2">
        <v>9.5884129999999992</v>
      </c>
      <c r="G15" s="2">
        <v>8.1859739999999999</v>
      </c>
    </row>
    <row r="16" spans="1:7" ht="15.75">
      <c r="A16" s="8"/>
      <c r="B16" s="2">
        <v>7.6768280000000004</v>
      </c>
      <c r="C16" s="2">
        <v>7.5548770000000003</v>
      </c>
      <c r="D16" s="2">
        <v>8.7164619999999999</v>
      </c>
      <c r="E16" s="2">
        <v>6.8140229999999997</v>
      </c>
      <c r="F16" s="2">
        <v>8.8689009999999993</v>
      </c>
      <c r="G16" s="2">
        <v>6.060975</v>
      </c>
    </row>
    <row r="17" spans="1:7" ht="15.75">
      <c r="A17" s="8"/>
      <c r="B17" s="2">
        <v>8.2713400000000004</v>
      </c>
      <c r="C17" s="2">
        <v>8.0731699999999993</v>
      </c>
      <c r="D17" s="2">
        <v>9.0091450000000002</v>
      </c>
      <c r="E17" s="2">
        <v>8.5121939999999991</v>
      </c>
      <c r="F17" s="2">
        <v>9.4115839999999995</v>
      </c>
      <c r="G17" s="2">
        <v>6.6097549999999998</v>
      </c>
    </row>
    <row r="18" spans="1:7" ht="15.75">
      <c r="A18" s="8"/>
      <c r="B18" s="2">
        <v>9.3780470000000005</v>
      </c>
      <c r="C18" s="2">
        <v>6.5731700000000002</v>
      </c>
      <c r="D18" s="2">
        <v>7.4451210000000003</v>
      </c>
      <c r="E18" s="2">
        <v>7.6402429999999999</v>
      </c>
      <c r="F18" s="2">
        <v>10.72561</v>
      </c>
      <c r="G18" s="2">
        <v>6.5060960000000003</v>
      </c>
    </row>
    <row r="19" spans="1:7" ht="15.75">
      <c r="A19" s="8"/>
      <c r="B19" s="2">
        <v>6.1097549999999998</v>
      </c>
      <c r="C19" s="2">
        <v>8.5243889999999993</v>
      </c>
      <c r="D19" s="2">
        <v>8.3689009999999993</v>
      </c>
      <c r="E19" s="2">
        <v>8.3109739999999999</v>
      </c>
      <c r="F19" s="2">
        <v>10.1189</v>
      </c>
      <c r="G19" s="2">
        <v>6.2408530000000004</v>
      </c>
    </row>
    <row r="20" spans="1:7" ht="15.75">
      <c r="A20" s="8"/>
      <c r="B20" s="2">
        <v>8.3689009999999993</v>
      </c>
      <c r="C20" s="2">
        <v>8.4268280000000004</v>
      </c>
      <c r="D20" s="2">
        <v>7.9054869999999999</v>
      </c>
      <c r="E20" s="2">
        <v>6.9847549999999998</v>
      </c>
      <c r="F20" s="2">
        <v>12.573169999999999</v>
      </c>
      <c r="G20" s="2">
        <v>7.6768280000000004</v>
      </c>
    </row>
    <row r="21" spans="1:7" ht="15.75">
      <c r="A21" s="8"/>
      <c r="B21" s="2">
        <v>6.5396330000000003</v>
      </c>
      <c r="C21" s="2">
        <v>8.451219</v>
      </c>
      <c r="D21" s="2">
        <v>9.5579249999999991</v>
      </c>
      <c r="E21" s="2">
        <v>5.7713400000000004</v>
      </c>
      <c r="F21" s="2">
        <v>7.99695</v>
      </c>
      <c r="G21" s="2">
        <v>6.7835349999999996</v>
      </c>
    </row>
    <row r="22" spans="1:7" ht="15.75">
      <c r="A22" s="8"/>
      <c r="B22" s="2">
        <v>7.1006090000000004</v>
      </c>
      <c r="C22" s="2">
        <v>9.1493880000000001</v>
      </c>
      <c r="D22" s="2">
        <v>10.2439</v>
      </c>
      <c r="E22" s="2">
        <v>6.512194</v>
      </c>
      <c r="F22" s="2">
        <v>6.9054869999999999</v>
      </c>
      <c r="G22" s="2">
        <v>6.5396330000000003</v>
      </c>
    </row>
    <row r="23" spans="1:7" ht="15.75">
      <c r="A23" s="8"/>
      <c r="B23" s="2">
        <v>6.7408520000000003</v>
      </c>
      <c r="C23" s="2">
        <v>6.9115840000000004</v>
      </c>
      <c r="D23" s="2">
        <v>8.1676819999999992</v>
      </c>
      <c r="E23" s="2">
        <v>6.3628039999999997</v>
      </c>
      <c r="F23" s="2">
        <v>8.1006090000000004</v>
      </c>
      <c r="G23" s="2">
        <v>6.295731</v>
      </c>
    </row>
    <row r="24" spans="1:7" ht="15.75">
      <c r="A24" s="8"/>
      <c r="B24" s="2">
        <v>6.7591450000000002</v>
      </c>
      <c r="C24" s="2">
        <v>7.8262179999999999</v>
      </c>
      <c r="D24" s="2">
        <v>8.3506090000000004</v>
      </c>
      <c r="E24" s="2">
        <v>6.0945109999999998</v>
      </c>
      <c r="F24" s="2">
        <v>9.0030470000000005</v>
      </c>
      <c r="G24" s="2">
        <v>5.7225599999999996</v>
      </c>
    </row>
    <row r="25" spans="1:7" ht="15.75">
      <c r="A25" s="8"/>
      <c r="B25" s="2">
        <v>8.2073149999999995</v>
      </c>
      <c r="C25" s="2">
        <v>8.1951210000000003</v>
      </c>
      <c r="D25" s="2">
        <v>7.7835349999999996</v>
      </c>
      <c r="E25" s="2">
        <v>8.0914619999999999</v>
      </c>
      <c r="F25" s="2">
        <v>9.5365839999999995</v>
      </c>
      <c r="G25" s="2">
        <v>10.13719</v>
      </c>
    </row>
    <row r="26" spans="1:7" ht="15.75">
      <c r="A26" s="8"/>
      <c r="B26" s="2">
        <v>8.8262180000000008</v>
      </c>
      <c r="C26" s="2">
        <v>7.2865840000000004</v>
      </c>
      <c r="D26" s="2">
        <v>9.3658520000000003</v>
      </c>
      <c r="E26" s="2">
        <v>6.8018280000000004</v>
      </c>
      <c r="F26" s="2">
        <v>8.2225599999999996</v>
      </c>
      <c r="G26" s="2">
        <v>10.048780000000001</v>
      </c>
    </row>
    <row r="27" spans="1:7" ht="15.75">
      <c r="A27" s="8"/>
      <c r="B27" s="2">
        <v>7.5213400000000004</v>
      </c>
      <c r="C27" s="2">
        <v>6.420731</v>
      </c>
      <c r="D27" s="2">
        <v>8.2743889999999993</v>
      </c>
      <c r="E27" s="2">
        <v>10.4939</v>
      </c>
      <c r="F27" s="2">
        <v>8.8536570000000001</v>
      </c>
      <c r="G27" s="2">
        <v>6.5487789999999997</v>
      </c>
    </row>
    <row r="28" spans="1:7" ht="15.75">
      <c r="A28" s="8"/>
      <c r="B28" s="2">
        <v>6.7591450000000002</v>
      </c>
      <c r="C28" s="2">
        <v>7.8201210000000003</v>
      </c>
      <c r="D28" s="2">
        <v>9.6097549999999998</v>
      </c>
      <c r="E28" s="2">
        <v>9.5640230000000006</v>
      </c>
      <c r="F28" s="2">
        <v>9.8292669999999998</v>
      </c>
      <c r="G28" s="2">
        <v>8.8292669999999998</v>
      </c>
    </row>
    <row r="29" spans="1:7" ht="15.75">
      <c r="A29" s="8"/>
      <c r="B29" s="2">
        <v>7.8993890000000002</v>
      </c>
      <c r="C29" s="2">
        <v>7.6798770000000003</v>
      </c>
      <c r="D29" s="2">
        <v>8.9420719999999996</v>
      </c>
      <c r="E29" s="2">
        <v>8.1920719999999996</v>
      </c>
      <c r="F29" s="2">
        <v>7.420731</v>
      </c>
      <c r="G29" s="2">
        <v>6.8932909999999996</v>
      </c>
    </row>
    <row r="30" spans="1:7" ht="15.75">
      <c r="A30" s="8"/>
      <c r="B30" s="2">
        <v>6.4420719999999996</v>
      </c>
      <c r="C30" s="2">
        <v>6.8201210000000003</v>
      </c>
      <c r="D30" s="2">
        <v>8.8597549999999998</v>
      </c>
      <c r="E30" s="2">
        <v>9.4786570000000001</v>
      </c>
      <c r="F30" s="2">
        <v>8.7682909999999996</v>
      </c>
      <c r="G30" s="2">
        <v>7.7499989999999999</v>
      </c>
    </row>
    <row r="31" spans="1:7" ht="15.75">
      <c r="A31" s="8"/>
      <c r="B31" s="2">
        <v>6.1249989999999999</v>
      </c>
      <c r="C31" s="2">
        <v>7.1676820000000001</v>
      </c>
      <c r="D31" s="2">
        <v>9.545731</v>
      </c>
      <c r="E31" s="2">
        <v>9.0487789999999997</v>
      </c>
      <c r="F31" s="2">
        <v>11.192069999999999</v>
      </c>
      <c r="G31" s="2">
        <v>9.6615839999999995</v>
      </c>
    </row>
    <row r="32" spans="1:7" ht="15.75">
      <c r="A32" s="8"/>
      <c r="B32" s="2">
        <v>7.4878030000000004</v>
      </c>
      <c r="C32" s="2">
        <v>8.3323149999999995</v>
      </c>
      <c r="D32" s="2">
        <v>10.125</v>
      </c>
      <c r="E32" s="2">
        <v>9.2774370000000008</v>
      </c>
      <c r="F32" s="2">
        <v>10.054880000000001</v>
      </c>
      <c r="G32" s="2">
        <v>8.7286570000000001</v>
      </c>
    </row>
    <row r="33" spans="1:7" ht="15.75">
      <c r="A33" s="8"/>
      <c r="B33" s="2">
        <v>6.7591450000000002</v>
      </c>
      <c r="C33" s="2">
        <v>6.606706</v>
      </c>
      <c r="D33" s="2">
        <v>10.74085</v>
      </c>
      <c r="E33" s="2">
        <v>8.4298760000000001</v>
      </c>
      <c r="F33" s="2">
        <v>8.0975599999999996</v>
      </c>
      <c r="G33" s="2">
        <v>9.0182909999999996</v>
      </c>
    </row>
    <row r="34" spans="1:7" ht="15.75">
      <c r="A34" s="8"/>
      <c r="B34" s="2">
        <v>8.3689009999999993</v>
      </c>
      <c r="C34" s="2">
        <v>6.3018280000000004</v>
      </c>
      <c r="D34" s="2">
        <v>8.8536570000000001</v>
      </c>
      <c r="E34" s="2">
        <v>8.2286570000000001</v>
      </c>
      <c r="F34" s="2">
        <v>10.40244</v>
      </c>
      <c r="G34" s="2">
        <v>8.1798760000000001</v>
      </c>
    </row>
    <row r="35" spans="1:7" ht="15.75">
      <c r="A35" s="8"/>
      <c r="B35" s="2">
        <v>6.576219</v>
      </c>
      <c r="C35" s="2">
        <v>5.9603650000000004</v>
      </c>
      <c r="D35" s="2">
        <v>7.731706</v>
      </c>
      <c r="E35" s="2">
        <v>7.4024380000000001</v>
      </c>
      <c r="F35" s="2">
        <v>9.2804859999999998</v>
      </c>
      <c r="G35" s="2">
        <v>10.179880000000001</v>
      </c>
    </row>
    <row r="36" spans="1:7" ht="15.75">
      <c r="A36" s="8"/>
      <c r="B36" s="2">
        <v>9.8902429999999999</v>
      </c>
      <c r="C36" s="2">
        <v>8.7073149999999995</v>
      </c>
      <c r="D36" s="2">
        <v>9.3780470000000005</v>
      </c>
      <c r="E36" s="2">
        <v>6.5731700000000002</v>
      </c>
      <c r="F36" s="2">
        <v>8.7408520000000003</v>
      </c>
      <c r="G36" s="2">
        <v>5.4634140000000002</v>
      </c>
    </row>
    <row r="37" spans="1:7" ht="15.75">
      <c r="A37" s="8"/>
      <c r="B37" s="2">
        <v>8.7073149999999995</v>
      </c>
      <c r="C37" s="2">
        <v>9.4725599999999996</v>
      </c>
      <c r="D37" s="2">
        <v>8.7347549999999998</v>
      </c>
      <c r="E37" s="2">
        <v>9.8109739999999999</v>
      </c>
      <c r="F37" s="2">
        <v>9.8201210000000003</v>
      </c>
      <c r="G37" s="2">
        <v>5.935975</v>
      </c>
    </row>
    <row r="38" spans="1:7" ht="15.75">
      <c r="A38" s="8"/>
      <c r="B38" s="2">
        <v>9.2774370000000008</v>
      </c>
      <c r="C38" s="2">
        <v>6.7408520000000003</v>
      </c>
      <c r="D38" s="2">
        <v>9.5975590000000004</v>
      </c>
      <c r="E38" s="2">
        <v>8.7682909999999996</v>
      </c>
      <c r="F38" s="2">
        <v>11.182930000000001</v>
      </c>
      <c r="G38" s="2">
        <v>8.4542669999999998</v>
      </c>
    </row>
    <row r="39" spans="1:7" ht="15.75">
      <c r="A39" s="8"/>
      <c r="B39" s="2">
        <v>6.9725599999999996</v>
      </c>
      <c r="C39" s="2">
        <v>8.6737789999999997</v>
      </c>
      <c r="D39" s="2">
        <v>10.14329</v>
      </c>
      <c r="E39" s="2">
        <v>7.7073159999999996</v>
      </c>
      <c r="F39" s="2">
        <v>8.3689009999999993</v>
      </c>
      <c r="G39" s="2">
        <v>6.7713400000000004</v>
      </c>
    </row>
    <row r="40" spans="1:7" ht="15.75">
      <c r="A40" s="8"/>
      <c r="B40" s="2">
        <v>8.3689009999999993</v>
      </c>
      <c r="C40" s="2">
        <v>8.0243889999999993</v>
      </c>
      <c r="D40" s="2">
        <v>8.5304859999999998</v>
      </c>
      <c r="E40" s="2">
        <v>7.5823159999999996</v>
      </c>
      <c r="F40" s="2">
        <v>9.5823149999999995</v>
      </c>
      <c r="G40" s="2">
        <v>8.6920719999999996</v>
      </c>
    </row>
    <row r="41" spans="1:7" ht="15.75">
      <c r="A41" s="8"/>
      <c r="B41" s="2">
        <v>7.2164619999999999</v>
      </c>
      <c r="C41" s="2">
        <v>8.3292669999999998</v>
      </c>
      <c r="D41" s="2">
        <v>8.1341450000000002</v>
      </c>
      <c r="E41" s="2">
        <v>6.8841450000000002</v>
      </c>
      <c r="F41" s="2">
        <v>11.01219</v>
      </c>
      <c r="G41" s="2">
        <v>11.685969999999999</v>
      </c>
    </row>
    <row r="42" spans="1:7" ht="15.75">
      <c r="A42" s="8"/>
      <c r="B42" s="2">
        <v>11.079269999999999</v>
      </c>
      <c r="C42" s="2">
        <v>8.8018269999999994</v>
      </c>
      <c r="D42" s="2">
        <v>9.7439009999999993</v>
      </c>
      <c r="E42" s="2">
        <v>9.6249979999999997</v>
      </c>
      <c r="F42" s="2">
        <v>8.4024370000000008</v>
      </c>
      <c r="G42" s="2">
        <v>10.948169999999999</v>
      </c>
    </row>
    <row r="43" spans="1:7" ht="15.75">
      <c r="A43" s="8"/>
      <c r="B43" s="2">
        <v>6.5060960000000003</v>
      </c>
      <c r="C43" s="2">
        <v>9.8109739999999999</v>
      </c>
      <c r="D43" s="2">
        <v>9.5975590000000004</v>
      </c>
      <c r="E43" s="2">
        <v>9.3445110000000007</v>
      </c>
      <c r="F43" s="2">
        <v>8.9756079999999994</v>
      </c>
      <c r="G43" s="2">
        <v>8.4024370000000008</v>
      </c>
    </row>
    <row r="44" spans="1:7" ht="15.75">
      <c r="A44" s="8"/>
      <c r="B44" s="2">
        <v>9.5884129999999992</v>
      </c>
      <c r="C44" s="2">
        <v>8.8536570000000001</v>
      </c>
      <c r="D44" s="2">
        <v>8.5640230000000006</v>
      </c>
      <c r="E44" s="2">
        <v>8.3780470000000005</v>
      </c>
      <c r="F44" s="2">
        <v>10.554880000000001</v>
      </c>
      <c r="G44" s="2">
        <v>9.5853640000000002</v>
      </c>
    </row>
    <row r="45" spans="1:7" ht="15.75">
      <c r="A45" s="8"/>
      <c r="B45" s="2">
        <v>8.1310959999999994</v>
      </c>
      <c r="C45" s="2">
        <v>9.5884129999999992</v>
      </c>
      <c r="D45" s="2">
        <v>8.6798760000000001</v>
      </c>
      <c r="E45" s="2">
        <v>6.8506090000000004</v>
      </c>
      <c r="F45" s="2">
        <v>12.58536</v>
      </c>
      <c r="G45" s="2">
        <v>9.0304859999999998</v>
      </c>
    </row>
    <row r="46" spans="1:7" ht="15.75">
      <c r="A46" s="8"/>
      <c r="B46" s="2">
        <v>6.606706</v>
      </c>
      <c r="C46" s="2">
        <v>9.0426819999999992</v>
      </c>
      <c r="D46" s="2">
        <v>8.7439009999999993</v>
      </c>
      <c r="E46" s="2">
        <v>6.5396330000000003</v>
      </c>
      <c r="F46" s="2">
        <v>9.5243880000000001</v>
      </c>
      <c r="G46" s="2">
        <v>5.6524380000000001</v>
      </c>
    </row>
    <row r="47" spans="1:7" ht="15.75">
      <c r="A47" s="8"/>
      <c r="B47" s="2">
        <v>6.0945109999999998</v>
      </c>
      <c r="C47" s="2">
        <v>8.5091450000000002</v>
      </c>
      <c r="D47" s="2">
        <v>7.0060960000000003</v>
      </c>
      <c r="E47" s="2">
        <v>5.7835349999999996</v>
      </c>
      <c r="F47" s="2">
        <v>9.1280470000000005</v>
      </c>
      <c r="G47" s="2">
        <v>6.6341450000000002</v>
      </c>
    </row>
    <row r="48" spans="1:7" s="5" customFormat="1" ht="15.75">
      <c r="A48" s="8"/>
      <c r="B48" s="2"/>
      <c r="C48" s="2"/>
      <c r="D48" s="2"/>
      <c r="E48" s="2"/>
      <c r="F48" s="2"/>
      <c r="G48" s="2"/>
    </row>
    <row r="49" spans="1:7" ht="15.75">
      <c r="A49" s="8" t="s">
        <v>13</v>
      </c>
      <c r="B49" s="11">
        <v>0.20945930522824685</v>
      </c>
      <c r="C49" s="11"/>
      <c r="D49" s="11">
        <v>1.0831949992254557E-4</v>
      </c>
      <c r="E49" s="11"/>
      <c r="F49" s="11">
        <v>1.600438056997812E-7</v>
      </c>
      <c r="G49" s="10"/>
    </row>
  </sheetData>
  <mergeCells count="3">
    <mergeCell ref="B1:C1"/>
    <mergeCell ref="D1:E1"/>
    <mergeCell ref="F1:G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C11" sqref="C11"/>
    </sheetView>
  </sheetViews>
  <sheetFormatPr defaultRowHeight="15"/>
  <cols>
    <col min="1" max="4" width="21.5703125" customWidth="1"/>
  </cols>
  <sheetData>
    <row r="1" spans="1:4" ht="15.75">
      <c r="A1" s="9" t="s">
        <v>9</v>
      </c>
      <c r="B1" s="9"/>
      <c r="C1" s="9" t="s">
        <v>10</v>
      </c>
      <c r="D1" s="9"/>
    </row>
    <row r="2" spans="1:4" ht="15.75">
      <c r="A2" s="6" t="s">
        <v>8</v>
      </c>
      <c r="B2" s="6" t="s">
        <v>11</v>
      </c>
      <c r="C2" s="6" t="s">
        <v>8</v>
      </c>
      <c r="D2" s="6" t="s">
        <v>11</v>
      </c>
    </row>
    <row r="3" spans="1:4" ht="15.75">
      <c r="A3" s="2">
        <v>1.2874939999999999</v>
      </c>
      <c r="B3" s="2">
        <v>0.50518079999999999</v>
      </c>
      <c r="C3" s="2">
        <v>1.121219</v>
      </c>
      <c r="D3" s="2">
        <v>0.84483889999999995</v>
      </c>
    </row>
    <row r="4" spans="1:4" ht="15.75">
      <c r="A4" s="2">
        <v>1.052311</v>
      </c>
      <c r="B4" s="2">
        <v>0.64126559999999999</v>
      </c>
      <c r="C4" s="2">
        <v>0.96347519999999998</v>
      </c>
      <c r="D4" s="2">
        <v>0.71393269999999998</v>
      </c>
    </row>
    <row r="5" spans="1:4" ht="15.75">
      <c r="A5" s="2">
        <v>0.80180390000000001</v>
      </c>
      <c r="B5" s="2">
        <v>0.95133579999999995</v>
      </c>
      <c r="C5" s="2">
        <v>0.83203830000000001</v>
      </c>
      <c r="D5" s="2">
        <v>0.89758890000000002</v>
      </c>
    </row>
    <row r="6" spans="1:4" ht="15.75">
      <c r="A6" s="2">
        <v>0.93051289999999998</v>
      </c>
      <c r="B6" s="2">
        <v>0.66532530000000001</v>
      </c>
      <c r="C6" s="2">
        <v>1.10707</v>
      </c>
      <c r="D6" s="2">
        <v>0.59797480000000003</v>
      </c>
    </row>
    <row r="7" spans="1:4" ht="15.75">
      <c r="A7" s="2">
        <v>0.92787739999999996</v>
      </c>
      <c r="B7" s="2">
        <v>0.46855520000000001</v>
      </c>
      <c r="C7" s="2">
        <v>0.97619750000000005</v>
      </c>
      <c r="D7" s="2">
        <v>0.84539920000000002</v>
      </c>
    </row>
    <row r="8" spans="1:4" ht="15.75">
      <c r="A8" s="8"/>
      <c r="B8" s="8"/>
      <c r="C8" s="8"/>
      <c r="D8" s="8"/>
    </row>
    <row r="9" spans="1:4" ht="15.75">
      <c r="A9" s="8" t="s">
        <v>13</v>
      </c>
      <c r="B9" s="8"/>
      <c r="C9" s="8" t="s">
        <v>13</v>
      </c>
      <c r="D9" s="8"/>
    </row>
    <row r="10" spans="1:4" ht="15.75">
      <c r="A10" s="8">
        <v>1.7335450092224969E-2</v>
      </c>
      <c r="B10" s="8"/>
      <c r="C10" s="8">
        <v>2.0265750138626547E-2</v>
      </c>
      <c r="D10" s="8"/>
    </row>
  </sheetData>
  <mergeCells count="2">
    <mergeCell ref="A1:B1"/>
    <mergeCell ref="C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C17" sqref="C17"/>
    </sheetView>
  </sheetViews>
  <sheetFormatPr defaultRowHeight="15"/>
  <cols>
    <col min="1" max="4" width="23.28515625" customWidth="1"/>
  </cols>
  <sheetData>
    <row r="1" spans="1:4" ht="15.75">
      <c r="A1" s="9" t="s">
        <v>14</v>
      </c>
      <c r="B1" s="9"/>
      <c r="C1" s="9" t="s">
        <v>15</v>
      </c>
      <c r="D1" s="9"/>
    </row>
    <row r="2" spans="1:4" ht="15.75">
      <c r="A2" s="6" t="s">
        <v>8</v>
      </c>
      <c r="B2" s="6" t="s">
        <v>11</v>
      </c>
      <c r="C2" s="6" t="s">
        <v>8</v>
      </c>
      <c r="D2" s="6" t="s">
        <v>11</v>
      </c>
    </row>
    <row r="3" spans="1:4" ht="15.75">
      <c r="A3" s="2">
        <v>1.0593220000000001</v>
      </c>
      <c r="B3" s="2">
        <v>0.95227470000000003</v>
      </c>
      <c r="C3" s="2">
        <v>1.1401239999999999</v>
      </c>
      <c r="D3" s="2">
        <v>0.85375869999999998</v>
      </c>
    </row>
    <row r="4" spans="1:4" ht="15.75">
      <c r="A4" s="2">
        <v>0.94056649999999997</v>
      </c>
      <c r="B4" s="2">
        <v>0.72851619999999995</v>
      </c>
      <c r="C4" s="2">
        <v>1.250154</v>
      </c>
      <c r="D4" s="2">
        <v>0.84147059999999996</v>
      </c>
    </row>
    <row r="5" spans="1:4" ht="15.75">
      <c r="A5" s="2">
        <v>1.26654</v>
      </c>
      <c r="B5" s="2">
        <v>0.70714390000000005</v>
      </c>
      <c r="C5" s="2">
        <v>0.94510819999999995</v>
      </c>
      <c r="D5" s="2">
        <v>0.67783389999999999</v>
      </c>
    </row>
    <row r="6" spans="1:4" ht="15.75">
      <c r="A6" s="2">
        <v>0.85990929999999999</v>
      </c>
      <c r="B6" s="2">
        <v>0.65677960000000002</v>
      </c>
      <c r="C6" s="2">
        <v>0.96399389999999996</v>
      </c>
      <c r="D6" s="2">
        <v>0.9492138</v>
      </c>
    </row>
    <row r="7" spans="1:4" ht="15.75">
      <c r="A7" s="2">
        <v>0.87366189999999999</v>
      </c>
      <c r="B7" s="2">
        <v>0.59061850000000005</v>
      </c>
      <c r="C7" s="2">
        <v>0.70061989999999996</v>
      </c>
      <c r="D7" s="2">
        <v>0.91205809999999998</v>
      </c>
    </row>
    <row r="8" spans="1:4" ht="15.75">
      <c r="A8" s="8"/>
      <c r="B8" s="8"/>
      <c r="C8" s="8"/>
      <c r="D8" s="8"/>
    </row>
    <row r="9" spans="1:4" ht="15.75">
      <c r="A9" s="8" t="s">
        <v>13</v>
      </c>
      <c r="B9" s="8"/>
      <c r="C9" s="8" t="s">
        <v>13</v>
      </c>
      <c r="D9" s="8"/>
    </row>
    <row r="10" spans="1:4" ht="15.75">
      <c r="A10" s="8">
        <v>2.373283261201091E-2</v>
      </c>
      <c r="B10" s="8"/>
      <c r="C10" s="8">
        <v>0.19532052001772104</v>
      </c>
      <c r="D10" s="8"/>
    </row>
    <row r="11" spans="1:4" ht="15.75">
      <c r="A11" s="8"/>
      <c r="B11" s="8"/>
      <c r="C11" s="8"/>
      <c r="D11" s="8"/>
    </row>
  </sheetData>
  <mergeCells count="2">
    <mergeCell ref="A1:B1"/>
    <mergeCell ref="C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"/>
  <sheetViews>
    <sheetView workbookViewId="0">
      <selection activeCell="K8" sqref="K8"/>
    </sheetView>
  </sheetViews>
  <sheetFormatPr defaultRowHeight="15"/>
  <cols>
    <col min="1" max="1" width="9.140625" style="5"/>
    <col min="2" max="11" width="11" customWidth="1"/>
  </cols>
  <sheetData>
    <row r="1" spans="1:14" ht="15.75">
      <c r="A1" s="8" t="s">
        <v>6</v>
      </c>
      <c r="B1" s="9" t="s">
        <v>8</v>
      </c>
      <c r="C1" s="9"/>
      <c r="D1" s="9"/>
      <c r="E1" s="9"/>
      <c r="F1" s="9"/>
      <c r="G1" s="9" t="s">
        <v>11</v>
      </c>
      <c r="H1" s="9"/>
      <c r="I1" s="9"/>
      <c r="J1" s="9"/>
      <c r="K1" s="9"/>
      <c r="L1" s="8"/>
      <c r="M1" s="8"/>
      <c r="N1" s="8"/>
    </row>
    <row r="2" spans="1:14" ht="15.75">
      <c r="A2" s="8" t="s">
        <v>1</v>
      </c>
      <c r="B2" s="2">
        <v>0.82206120000000005</v>
      </c>
      <c r="C2" s="2">
        <v>1.2253069999999999</v>
      </c>
      <c r="D2" s="2">
        <v>0.99379130000000004</v>
      </c>
      <c r="E2" s="2">
        <v>0.795126</v>
      </c>
      <c r="F2" s="2">
        <v>1.1637150000000001</v>
      </c>
      <c r="G2" s="2">
        <v>0.62582499999999996</v>
      </c>
      <c r="H2" s="2">
        <v>0.87772910000000004</v>
      </c>
      <c r="I2" s="2">
        <v>0.59632589999999996</v>
      </c>
      <c r="J2" s="2">
        <v>0.89680590000000004</v>
      </c>
      <c r="K2" s="2">
        <v>0.70280229999999999</v>
      </c>
      <c r="L2" s="8"/>
      <c r="M2" s="8" t="s">
        <v>13</v>
      </c>
      <c r="N2" s="8">
        <v>4.4391614703017869E-2</v>
      </c>
    </row>
  </sheetData>
  <mergeCells count="2">
    <mergeCell ref="B1:F1"/>
    <mergeCell ref="G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J5"/>
  <sheetViews>
    <sheetView workbookViewId="0">
      <selection activeCell="G9" sqref="G9"/>
    </sheetView>
  </sheetViews>
  <sheetFormatPr defaultRowHeight="15"/>
  <cols>
    <col min="1" max="7" width="14" customWidth="1"/>
  </cols>
  <sheetData>
    <row r="1" spans="1:10" ht="15.75">
      <c r="A1" s="8" t="s">
        <v>6</v>
      </c>
      <c r="B1" s="7" t="s">
        <v>4</v>
      </c>
      <c r="C1" s="7"/>
      <c r="D1" s="7"/>
      <c r="E1" s="7" t="s">
        <v>7</v>
      </c>
      <c r="F1" s="7"/>
      <c r="G1" s="7"/>
      <c r="H1" s="8"/>
      <c r="I1" s="8"/>
      <c r="J1" s="8"/>
    </row>
    <row r="2" spans="1:10" ht="15.75">
      <c r="A2" s="1" t="s">
        <v>0</v>
      </c>
      <c r="B2" s="2">
        <v>68.608360000000005</v>
      </c>
      <c r="C2" s="2">
        <v>66.902630000000002</v>
      </c>
      <c r="D2" s="2">
        <v>64.842699999999994</v>
      </c>
      <c r="E2" s="2">
        <v>71.97251</v>
      </c>
      <c r="F2" s="2">
        <v>71.127020000000002</v>
      </c>
      <c r="G2" s="2">
        <v>65.016779999999997</v>
      </c>
      <c r="H2" s="8"/>
      <c r="I2" s="8" t="s">
        <v>13</v>
      </c>
      <c r="J2" s="8">
        <f>TTEST(B2:D2, E2:G2, 2, 2)</f>
        <v>0.34991489535600906</v>
      </c>
    </row>
    <row r="3" spans="1:10" ht="15.75">
      <c r="A3" s="1" t="s">
        <v>1</v>
      </c>
      <c r="B3" s="2">
        <v>59.287030000000001</v>
      </c>
      <c r="C3" s="2">
        <v>66.081180000000003</v>
      </c>
      <c r="D3" s="2">
        <v>65.45608</v>
      </c>
      <c r="E3" s="2">
        <v>69.794669999999996</v>
      </c>
      <c r="F3" s="2">
        <v>64.411569999999998</v>
      </c>
      <c r="G3" s="2">
        <v>66.718320000000006</v>
      </c>
      <c r="H3" s="8"/>
      <c r="I3" s="8" t="s">
        <v>13</v>
      </c>
      <c r="J3" s="8">
        <f t="shared" ref="J3:J4" si="0">TTEST(B3:D3, E3:G3, 2, 2)</f>
        <v>0.27593943094980089</v>
      </c>
    </row>
    <row r="4" spans="1:10" ht="15.75">
      <c r="A4" s="1" t="s">
        <v>2</v>
      </c>
      <c r="B4" s="2">
        <v>51.97157</v>
      </c>
      <c r="C4" s="2">
        <v>49.075479999999999</v>
      </c>
      <c r="D4" s="2">
        <v>46.619349999999997</v>
      </c>
      <c r="E4" s="2">
        <v>75.213509999999999</v>
      </c>
      <c r="F4" s="2">
        <v>66.995159999999998</v>
      </c>
      <c r="G4" s="2">
        <v>68.803269999999998</v>
      </c>
      <c r="H4" s="8"/>
      <c r="I4" s="8" t="s">
        <v>13</v>
      </c>
      <c r="J4" s="8">
        <f t="shared" si="0"/>
        <v>1.9759363849342769E-3</v>
      </c>
    </row>
    <row r="5" spans="1:10" ht="15.75">
      <c r="A5" s="1" t="s">
        <v>3</v>
      </c>
      <c r="B5" s="2">
        <v>40.364579999999997</v>
      </c>
      <c r="C5" s="2">
        <v>39.573120000000003</v>
      </c>
      <c r="D5" s="2">
        <v>36.667299999999997</v>
      </c>
      <c r="E5" s="2">
        <v>72.728980000000007</v>
      </c>
      <c r="F5" s="2">
        <v>81.544610000000006</v>
      </c>
      <c r="G5" s="2">
        <v>68.608360000000005</v>
      </c>
      <c r="H5" s="8"/>
      <c r="I5" s="8" t="s">
        <v>13</v>
      </c>
      <c r="J5" s="8">
        <f>TTEST(B5:D5, E5:G5, 2, 2)</f>
        <v>8.7843983330169865E-4</v>
      </c>
    </row>
  </sheetData>
  <mergeCells count="2">
    <mergeCell ref="B1:D1"/>
    <mergeCell ref="E1:G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9"/>
  <sheetViews>
    <sheetView topLeftCell="A43" workbookViewId="0">
      <selection activeCell="B53" sqref="B53"/>
    </sheetView>
  </sheetViews>
  <sheetFormatPr defaultRowHeight="15"/>
  <cols>
    <col min="2" max="5" width="25" customWidth="1"/>
  </cols>
  <sheetData>
    <row r="1" spans="1:5" ht="15.75">
      <c r="A1" s="8" t="s">
        <v>6</v>
      </c>
      <c r="B1" s="9" t="s">
        <v>1</v>
      </c>
      <c r="C1" s="9"/>
      <c r="D1" s="9" t="s">
        <v>2</v>
      </c>
      <c r="E1" s="9"/>
    </row>
    <row r="2" spans="1:5" ht="15.75">
      <c r="A2" s="8"/>
      <c r="B2" s="6" t="s">
        <v>4</v>
      </c>
      <c r="C2" s="6" t="s">
        <v>7</v>
      </c>
      <c r="D2" s="6" t="s">
        <v>4</v>
      </c>
      <c r="E2" s="6" t="s">
        <v>7</v>
      </c>
    </row>
    <row r="3" spans="1:5" ht="15.75">
      <c r="A3" s="8"/>
      <c r="B3" s="2">
        <v>9.37195</v>
      </c>
      <c r="C3" s="2">
        <v>6.2225599999999996</v>
      </c>
      <c r="D3" s="2">
        <v>10.804880000000001</v>
      </c>
      <c r="E3" s="2">
        <v>9.3871939999999991</v>
      </c>
    </row>
    <row r="4" spans="1:5" ht="15.75">
      <c r="A4" s="8"/>
      <c r="B4" s="2">
        <v>10.65244</v>
      </c>
      <c r="C4" s="2">
        <v>8.6676819999999992</v>
      </c>
      <c r="D4" s="2">
        <v>9.6402429999999999</v>
      </c>
      <c r="E4" s="2">
        <v>7.0853650000000004</v>
      </c>
    </row>
    <row r="5" spans="1:5" ht="15.75">
      <c r="A5" s="8"/>
      <c r="B5" s="2">
        <v>7.6524380000000001</v>
      </c>
      <c r="C5" s="2">
        <v>7.731706</v>
      </c>
      <c r="D5" s="2">
        <v>10.435969999999999</v>
      </c>
      <c r="E5" s="2">
        <v>5.9908530000000004</v>
      </c>
    </row>
    <row r="6" spans="1:5" ht="15.75">
      <c r="A6" s="8"/>
      <c r="B6" s="2">
        <v>7.0731700000000002</v>
      </c>
      <c r="C6" s="2">
        <v>6.8231700000000002</v>
      </c>
      <c r="D6" s="2">
        <v>8.62195</v>
      </c>
      <c r="E6" s="2">
        <v>8.0304859999999998</v>
      </c>
    </row>
    <row r="7" spans="1:5" ht="15.75">
      <c r="A7" s="8"/>
      <c r="B7" s="2">
        <v>9.7774370000000008</v>
      </c>
      <c r="C7" s="2">
        <v>8.4115839999999995</v>
      </c>
      <c r="D7" s="2">
        <v>9.7713400000000004</v>
      </c>
      <c r="E7" s="2">
        <v>6.7499989999999999</v>
      </c>
    </row>
    <row r="8" spans="1:5" ht="15.75">
      <c r="A8" s="8"/>
      <c r="B8" s="2">
        <v>7.9176820000000001</v>
      </c>
      <c r="C8" s="2">
        <v>5.9908530000000004</v>
      </c>
      <c r="D8" s="2">
        <v>9.5274370000000008</v>
      </c>
      <c r="E8" s="2">
        <v>6.137194</v>
      </c>
    </row>
    <row r="9" spans="1:5" ht="15.75">
      <c r="A9" s="8"/>
      <c r="B9" s="2">
        <v>7.4847549999999998</v>
      </c>
      <c r="C9" s="2">
        <v>8.3963400000000004</v>
      </c>
      <c r="D9" s="2">
        <v>8.3780470000000005</v>
      </c>
      <c r="E9" s="2">
        <v>8.3963400000000004</v>
      </c>
    </row>
    <row r="10" spans="1:5" ht="15.75">
      <c r="A10" s="8"/>
      <c r="B10" s="2">
        <v>9.1859739999999999</v>
      </c>
      <c r="C10" s="2">
        <v>8.9115839999999995</v>
      </c>
      <c r="D10" s="2">
        <v>8.1768280000000004</v>
      </c>
      <c r="E10" s="2">
        <v>9.0792669999999998</v>
      </c>
    </row>
    <row r="11" spans="1:5" ht="15.75">
      <c r="A11" s="8"/>
      <c r="B11" s="2">
        <v>9.0701210000000003</v>
      </c>
      <c r="C11" s="2">
        <v>6.5792669999999998</v>
      </c>
      <c r="D11" s="2">
        <v>9.6737789999999997</v>
      </c>
      <c r="E11" s="2">
        <v>7.731706</v>
      </c>
    </row>
    <row r="12" spans="1:5" ht="15.75">
      <c r="A12" s="8"/>
      <c r="B12" s="2">
        <v>8.8963400000000004</v>
      </c>
      <c r="C12" s="2">
        <v>8.1859739999999999</v>
      </c>
      <c r="D12" s="2">
        <v>9.9664619999999999</v>
      </c>
      <c r="E12" s="2">
        <v>11.079269999999999</v>
      </c>
    </row>
    <row r="13" spans="1:5" ht="15.75">
      <c r="A13" s="8"/>
      <c r="B13" s="2">
        <v>10.286580000000001</v>
      </c>
      <c r="C13" s="2">
        <v>9.8079249999999991</v>
      </c>
      <c r="D13" s="2">
        <v>10.14024</v>
      </c>
      <c r="E13" s="2">
        <v>11.40854</v>
      </c>
    </row>
    <row r="14" spans="1:5" ht="15.75">
      <c r="A14" s="8"/>
      <c r="B14" s="2">
        <v>7.5152429999999999</v>
      </c>
      <c r="C14" s="2">
        <v>7.0060960000000003</v>
      </c>
      <c r="D14" s="2">
        <v>9.0396330000000003</v>
      </c>
      <c r="E14" s="2">
        <v>10.13719</v>
      </c>
    </row>
    <row r="15" spans="1:5" ht="15.75">
      <c r="A15" s="8"/>
      <c r="B15" s="2">
        <v>9.0274370000000008</v>
      </c>
      <c r="C15" s="2">
        <v>9.8963389999999993</v>
      </c>
      <c r="D15" s="2">
        <v>9.4573149999999995</v>
      </c>
      <c r="E15" s="2">
        <v>8.62195</v>
      </c>
    </row>
    <row r="16" spans="1:5" ht="15.75">
      <c r="A16" s="8"/>
      <c r="B16" s="2">
        <v>8.0030479999999997</v>
      </c>
      <c r="C16" s="2">
        <v>9.4725599999999996</v>
      </c>
      <c r="D16" s="2">
        <v>11.71646</v>
      </c>
      <c r="E16" s="2">
        <v>9.0335350000000005</v>
      </c>
    </row>
    <row r="17" spans="1:5" ht="15.75">
      <c r="A17" s="8"/>
      <c r="B17" s="2">
        <v>9.295731</v>
      </c>
      <c r="C17" s="2">
        <v>9.0396330000000003</v>
      </c>
      <c r="D17" s="2">
        <v>8.0731699999999993</v>
      </c>
      <c r="E17" s="2">
        <v>6.7865840000000004</v>
      </c>
    </row>
    <row r="18" spans="1:5" ht="15.75">
      <c r="A18" s="8"/>
      <c r="B18" s="2">
        <v>8.2164619999999999</v>
      </c>
      <c r="C18" s="2">
        <v>10.1189</v>
      </c>
      <c r="D18" s="2">
        <v>9.5091450000000002</v>
      </c>
      <c r="E18" s="2">
        <v>9.0274370000000008</v>
      </c>
    </row>
    <row r="19" spans="1:5" ht="15.75">
      <c r="A19" s="8"/>
      <c r="B19" s="2">
        <v>8.3932909999999996</v>
      </c>
      <c r="C19" s="2">
        <v>8.7347549999999998</v>
      </c>
      <c r="D19" s="2">
        <v>10.24695</v>
      </c>
      <c r="E19" s="2">
        <v>8.0914619999999999</v>
      </c>
    </row>
    <row r="20" spans="1:5" ht="15.75">
      <c r="A20" s="8"/>
      <c r="B20" s="2">
        <v>7.6890229999999997</v>
      </c>
      <c r="C20" s="2">
        <v>7.7499989999999999</v>
      </c>
      <c r="D20" s="2">
        <v>8.7073149999999995</v>
      </c>
      <c r="E20" s="2">
        <v>7.3932909999999996</v>
      </c>
    </row>
    <row r="21" spans="1:5" ht="15.75">
      <c r="A21" s="8"/>
      <c r="B21" s="2">
        <v>7.9634130000000001</v>
      </c>
      <c r="C21" s="2">
        <v>6.3475599999999996</v>
      </c>
      <c r="D21" s="2">
        <v>9.6829249999999991</v>
      </c>
      <c r="E21" s="2">
        <v>9.5914619999999999</v>
      </c>
    </row>
    <row r="22" spans="1:5" ht="15.75">
      <c r="A22" s="8"/>
      <c r="B22" s="2">
        <v>9.2896330000000003</v>
      </c>
      <c r="C22" s="2">
        <v>6.0823159999999996</v>
      </c>
      <c r="D22" s="2">
        <v>10.12195</v>
      </c>
      <c r="E22" s="2">
        <v>6.9390229999999997</v>
      </c>
    </row>
    <row r="23" spans="1:5" ht="15.75">
      <c r="A23" s="8"/>
      <c r="B23" s="2">
        <v>9.698169</v>
      </c>
      <c r="C23" s="2">
        <v>8.0731699999999993</v>
      </c>
      <c r="D23" s="2">
        <v>10.87195</v>
      </c>
      <c r="E23" s="2">
        <v>7.87195</v>
      </c>
    </row>
    <row r="24" spans="1:5" ht="15.75">
      <c r="A24" s="8"/>
      <c r="B24" s="2">
        <v>10.24695</v>
      </c>
      <c r="C24" s="2">
        <v>9.6646330000000003</v>
      </c>
      <c r="D24" s="2">
        <v>12.570119999999999</v>
      </c>
      <c r="E24" s="2">
        <v>6.4481700000000002</v>
      </c>
    </row>
    <row r="25" spans="1:5" ht="15.75">
      <c r="A25" s="8"/>
      <c r="B25" s="2">
        <v>7.0213400000000004</v>
      </c>
      <c r="C25" s="2">
        <v>8.0823149999999995</v>
      </c>
      <c r="D25" s="2">
        <v>11.48475</v>
      </c>
      <c r="E25" s="2">
        <v>6.2408530000000004</v>
      </c>
    </row>
    <row r="26" spans="1:5" ht="15.75">
      <c r="A26" s="8"/>
      <c r="B26" s="2">
        <v>7.0548770000000003</v>
      </c>
      <c r="C26" s="2">
        <v>8.3597549999999998</v>
      </c>
      <c r="D26" s="2">
        <v>9.0121939999999991</v>
      </c>
      <c r="E26" s="2">
        <v>10.22561</v>
      </c>
    </row>
    <row r="27" spans="1:5" ht="15.75">
      <c r="A27" s="8"/>
      <c r="B27" s="2">
        <v>8.8048760000000001</v>
      </c>
      <c r="C27" s="2">
        <v>10.429880000000001</v>
      </c>
      <c r="D27" s="2">
        <v>11.048780000000001</v>
      </c>
      <c r="E27" s="2">
        <v>8.3475599999999996</v>
      </c>
    </row>
    <row r="28" spans="1:5" ht="15.75">
      <c r="A28" s="8"/>
      <c r="B28" s="2">
        <v>10.3811</v>
      </c>
      <c r="C28" s="2">
        <v>8.6737789999999997</v>
      </c>
      <c r="D28" s="2">
        <v>9.9420719999999996</v>
      </c>
      <c r="E28" s="2">
        <v>8.9298760000000001</v>
      </c>
    </row>
    <row r="29" spans="1:5" ht="15.75">
      <c r="A29" s="8"/>
      <c r="B29" s="2">
        <v>9.1036570000000001</v>
      </c>
      <c r="C29" s="2">
        <v>8.3689009999999993</v>
      </c>
      <c r="D29" s="2">
        <v>8.4939009999999993</v>
      </c>
      <c r="E29" s="2">
        <v>9.9908520000000003</v>
      </c>
    </row>
    <row r="30" spans="1:5" ht="15.75">
      <c r="A30" s="8"/>
      <c r="B30" s="2">
        <v>10.10366</v>
      </c>
      <c r="C30" s="2">
        <v>8.1890230000000006</v>
      </c>
      <c r="D30" s="2">
        <v>8.6859739999999999</v>
      </c>
      <c r="E30" s="2">
        <v>9.6463400000000004</v>
      </c>
    </row>
    <row r="31" spans="1:5" ht="15.75">
      <c r="A31" s="8"/>
      <c r="B31" s="2">
        <v>9.8018269999999994</v>
      </c>
      <c r="C31" s="2">
        <v>9.4664619999999999</v>
      </c>
      <c r="D31" s="2">
        <v>8.0884129999999992</v>
      </c>
      <c r="E31" s="2">
        <v>5.9634140000000002</v>
      </c>
    </row>
    <row r="32" spans="1:5" ht="15.75">
      <c r="A32" s="8"/>
      <c r="B32" s="2">
        <v>8.5731699999999993</v>
      </c>
      <c r="C32" s="2">
        <v>9.1402429999999999</v>
      </c>
      <c r="D32" s="2">
        <v>11.02134</v>
      </c>
      <c r="E32" s="2">
        <v>6.7378039999999997</v>
      </c>
    </row>
    <row r="33" spans="1:5" ht="15.75">
      <c r="A33" s="8"/>
      <c r="B33" s="2">
        <v>10.27134</v>
      </c>
      <c r="C33" s="2">
        <v>9.3231699999999993</v>
      </c>
      <c r="D33" s="2">
        <v>8.7347549999999998</v>
      </c>
      <c r="E33" s="2">
        <v>6.7926820000000001</v>
      </c>
    </row>
    <row r="34" spans="1:5" ht="15.75">
      <c r="A34" s="8"/>
      <c r="B34" s="2">
        <v>10.076219999999999</v>
      </c>
      <c r="C34" s="2">
        <v>8.7652429999999999</v>
      </c>
      <c r="D34" s="2">
        <v>10.21951</v>
      </c>
      <c r="E34" s="2">
        <v>7.5487789999999997</v>
      </c>
    </row>
    <row r="35" spans="1:5" ht="15.75">
      <c r="A35" s="8"/>
      <c r="B35" s="2">
        <v>9.9695110000000007</v>
      </c>
      <c r="C35" s="2">
        <v>9.8932909999999996</v>
      </c>
      <c r="D35" s="2">
        <v>9.5609739999999999</v>
      </c>
      <c r="E35" s="2">
        <v>7.387194</v>
      </c>
    </row>
    <row r="36" spans="1:5" ht="15.75">
      <c r="A36" s="8"/>
      <c r="B36" s="2">
        <v>7.7073159999999996</v>
      </c>
      <c r="C36" s="2">
        <v>10.310969999999999</v>
      </c>
      <c r="D36" s="2">
        <v>10.292680000000001</v>
      </c>
      <c r="E36" s="2">
        <v>7.545731</v>
      </c>
    </row>
    <row r="37" spans="1:5" ht="15.75">
      <c r="A37" s="8"/>
      <c r="B37" s="2">
        <v>7.8353650000000004</v>
      </c>
      <c r="C37" s="2">
        <v>10.576219999999999</v>
      </c>
      <c r="D37" s="2">
        <v>10.75914</v>
      </c>
      <c r="E37" s="2">
        <v>8.5335350000000005</v>
      </c>
    </row>
    <row r="38" spans="1:5" ht="15.75">
      <c r="A38" s="8"/>
      <c r="B38" s="2">
        <v>7.9390229999999997</v>
      </c>
      <c r="C38" s="2">
        <v>9.0701210000000003</v>
      </c>
      <c r="D38" s="2">
        <v>7.5731700000000002</v>
      </c>
      <c r="E38" s="2">
        <v>8.3963400000000004</v>
      </c>
    </row>
    <row r="39" spans="1:5" ht="15.75">
      <c r="A39" s="8"/>
      <c r="B39" s="2">
        <v>8.0670719999999996</v>
      </c>
      <c r="C39" s="2">
        <v>8.7286570000000001</v>
      </c>
      <c r="D39" s="2">
        <v>9.4268269999999994</v>
      </c>
      <c r="E39" s="2">
        <v>7.1768280000000004</v>
      </c>
    </row>
    <row r="40" spans="1:5" ht="15.75">
      <c r="A40" s="8"/>
      <c r="B40" s="2">
        <v>8.5060959999999994</v>
      </c>
      <c r="C40" s="2">
        <v>8.0914619999999999</v>
      </c>
      <c r="D40" s="2">
        <v>8.1585350000000005</v>
      </c>
      <c r="E40" s="2">
        <v>6.810975</v>
      </c>
    </row>
    <row r="41" spans="1:5" ht="15.75">
      <c r="A41" s="8"/>
      <c r="B41" s="2">
        <v>9.7926819999999992</v>
      </c>
      <c r="C41" s="2">
        <v>10.26524</v>
      </c>
      <c r="D41" s="2">
        <v>10.195119999999999</v>
      </c>
      <c r="E41" s="2">
        <v>7.5152429999999999</v>
      </c>
    </row>
    <row r="42" spans="1:5" ht="15.75">
      <c r="A42" s="8"/>
      <c r="B42" s="2">
        <v>8.5792669999999998</v>
      </c>
      <c r="C42" s="2">
        <v>8.7073149999999995</v>
      </c>
      <c r="D42" s="2">
        <v>8.6036570000000001</v>
      </c>
      <c r="E42" s="2">
        <v>6.295731</v>
      </c>
    </row>
    <row r="43" spans="1:5" ht="15.75">
      <c r="A43" s="8"/>
      <c r="B43" s="2">
        <v>8.3841450000000002</v>
      </c>
      <c r="C43" s="2">
        <v>8.6737789999999997</v>
      </c>
      <c r="D43" s="2">
        <v>8.9359739999999999</v>
      </c>
      <c r="E43" s="2">
        <v>6.2774380000000001</v>
      </c>
    </row>
    <row r="44" spans="1:5" ht="15.75">
      <c r="A44" s="8"/>
      <c r="B44" s="2">
        <v>8.795731</v>
      </c>
      <c r="C44" s="2">
        <v>8.3048760000000001</v>
      </c>
      <c r="D44" s="2">
        <v>8.5731699999999993</v>
      </c>
      <c r="E44" s="2">
        <v>6.512194</v>
      </c>
    </row>
    <row r="45" spans="1:5" ht="15.75">
      <c r="A45" s="8"/>
      <c r="B45" s="2">
        <v>7.6493890000000002</v>
      </c>
      <c r="C45" s="2">
        <v>8.6402429999999999</v>
      </c>
      <c r="D45" s="2">
        <v>7.3353650000000004</v>
      </c>
      <c r="E45" s="2">
        <v>6.576219</v>
      </c>
    </row>
    <row r="46" spans="1:5" ht="15.75">
      <c r="A46" s="8"/>
      <c r="B46" s="2">
        <v>8.3689009999999993</v>
      </c>
      <c r="C46" s="2">
        <v>8.49695</v>
      </c>
      <c r="D46" s="2">
        <v>12.60671</v>
      </c>
      <c r="E46" s="2">
        <v>10.432930000000001</v>
      </c>
    </row>
    <row r="47" spans="1:5" ht="15.75">
      <c r="A47" s="8"/>
      <c r="B47" s="2">
        <v>6.8902429999999999</v>
      </c>
      <c r="C47" s="2">
        <v>8.7317060000000009</v>
      </c>
      <c r="D47" s="2">
        <v>9.6585350000000005</v>
      </c>
      <c r="E47" s="2">
        <v>9.6128029999999995</v>
      </c>
    </row>
    <row r="48" spans="1:5" s="5" customFormat="1" ht="15.75">
      <c r="A48" s="8"/>
      <c r="B48" s="2"/>
      <c r="C48" s="2"/>
      <c r="D48" s="2"/>
      <c r="E48" s="2"/>
    </row>
    <row r="49" spans="1:5" ht="15.75">
      <c r="A49" s="8" t="s">
        <v>13</v>
      </c>
      <c r="B49" s="11">
        <v>0.49838933861616386</v>
      </c>
      <c r="C49" s="11"/>
      <c r="D49" s="11">
        <v>1.5307634368734435E-7</v>
      </c>
      <c r="E49" s="10"/>
    </row>
  </sheetData>
  <mergeCells count="2">
    <mergeCell ref="B1:C1"/>
    <mergeCell ref="D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C13" sqref="C13"/>
    </sheetView>
  </sheetViews>
  <sheetFormatPr defaultRowHeight="15"/>
  <cols>
    <col min="1" max="4" width="19.5703125" customWidth="1"/>
  </cols>
  <sheetData>
    <row r="1" spans="1:6" ht="15.75">
      <c r="A1" s="9" t="s">
        <v>9</v>
      </c>
      <c r="B1" s="9"/>
      <c r="C1" s="9" t="s">
        <v>10</v>
      </c>
      <c r="D1" s="9"/>
    </row>
    <row r="2" spans="1:6" ht="15.75">
      <c r="A2" s="6" t="s">
        <v>8</v>
      </c>
      <c r="B2" s="6" t="s">
        <v>12</v>
      </c>
      <c r="C2" s="6" t="s">
        <v>8</v>
      </c>
      <c r="D2" s="6" t="s">
        <v>12</v>
      </c>
    </row>
    <row r="3" spans="1:6" ht="15.75">
      <c r="A3" s="2">
        <v>1.462712</v>
      </c>
      <c r="B3" s="2">
        <v>0.75767300000000004</v>
      </c>
      <c r="C3" s="2">
        <v>1.2282459999999999</v>
      </c>
      <c r="D3" s="2">
        <v>1.0223819999999999</v>
      </c>
    </row>
    <row r="4" spans="1:6" ht="15.75">
      <c r="A4" s="2">
        <v>0.57998320000000003</v>
      </c>
      <c r="B4" s="2">
        <v>0.96479119999999996</v>
      </c>
      <c r="C4" s="2">
        <v>0.97108320000000004</v>
      </c>
      <c r="D4" s="2">
        <v>1.2898620000000001</v>
      </c>
    </row>
    <row r="5" spans="1:6" ht="15.75">
      <c r="A5" s="2">
        <v>1.055158</v>
      </c>
      <c r="B5" s="2">
        <v>1.250705</v>
      </c>
      <c r="C5" s="2">
        <v>0.95616270000000003</v>
      </c>
      <c r="D5" s="2">
        <v>1.067197</v>
      </c>
    </row>
    <row r="6" spans="1:6" ht="15.75">
      <c r="A6" s="2">
        <v>0.81747420000000004</v>
      </c>
      <c r="B6" s="2">
        <v>0.84265009999999996</v>
      </c>
      <c r="C6" s="2">
        <v>1.015577</v>
      </c>
      <c r="D6" s="2">
        <v>0.80675399999999997</v>
      </c>
    </row>
    <row r="7" spans="1:6" ht="15.75">
      <c r="A7" s="2">
        <v>1.084673</v>
      </c>
      <c r="B7" s="2">
        <v>1.1962489999999999</v>
      </c>
      <c r="C7" s="2">
        <v>0.82893019999999995</v>
      </c>
      <c r="D7" s="2">
        <v>1.1093919999999999</v>
      </c>
      <c r="E7" s="3"/>
      <c r="F7" s="3"/>
    </row>
    <row r="8" spans="1:6" ht="15.75">
      <c r="A8" s="8"/>
      <c r="B8" s="8"/>
      <c r="C8" s="8"/>
      <c r="D8" s="8"/>
    </row>
    <row r="9" spans="1:6" ht="15.75">
      <c r="A9" s="8" t="s">
        <v>13</v>
      </c>
      <c r="B9" s="8"/>
      <c r="C9" s="8" t="s">
        <v>13</v>
      </c>
      <c r="D9" s="8"/>
    </row>
    <row r="10" spans="1:6" ht="15.75">
      <c r="A10" s="8">
        <v>0.98945173500920414</v>
      </c>
      <c r="B10" s="8"/>
      <c r="C10" s="8">
        <v>0.57607273369977574</v>
      </c>
      <c r="D10" s="8"/>
    </row>
    <row r="16" spans="1:6">
      <c r="B16" s="4"/>
      <c r="C16" s="4"/>
      <c r="D16" s="4"/>
      <c r="E16" s="4"/>
    </row>
    <row r="17" spans="2:5">
      <c r="B17" s="4"/>
      <c r="C17" s="4"/>
      <c r="D17" s="4"/>
      <c r="E17" s="4"/>
    </row>
    <row r="18" spans="2:5">
      <c r="B18" s="4"/>
      <c r="C18" s="4"/>
      <c r="D18" s="4"/>
      <c r="E18" s="4"/>
    </row>
    <row r="19" spans="2:5">
      <c r="B19" s="4"/>
      <c r="C19" s="4"/>
      <c r="D19" s="4"/>
      <c r="E19" s="4"/>
    </row>
    <row r="20" spans="2:5">
      <c r="B20" s="4"/>
      <c r="C20" s="4"/>
      <c r="D20" s="4"/>
      <c r="E20" s="4"/>
    </row>
  </sheetData>
  <mergeCells count="2">
    <mergeCell ref="A1:B1"/>
    <mergeCell ref="C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D15" sqref="D15"/>
    </sheetView>
  </sheetViews>
  <sheetFormatPr defaultRowHeight="15"/>
  <cols>
    <col min="1" max="4" width="23" customWidth="1"/>
  </cols>
  <sheetData>
    <row r="1" spans="1:4" ht="15.75">
      <c r="A1" s="9" t="s">
        <v>14</v>
      </c>
      <c r="B1" s="9"/>
      <c r="C1" s="9" t="s">
        <v>15</v>
      </c>
      <c r="D1" s="9"/>
    </row>
    <row r="2" spans="1:4" ht="15.75">
      <c r="A2" s="6" t="s">
        <v>8</v>
      </c>
      <c r="B2" s="6" t="s">
        <v>12</v>
      </c>
      <c r="C2" s="6" t="s">
        <v>8</v>
      </c>
      <c r="D2" s="6" t="s">
        <v>12</v>
      </c>
    </row>
    <row r="3" spans="1:4" ht="15.75">
      <c r="A3" s="2">
        <v>1.279601</v>
      </c>
      <c r="B3" s="2">
        <v>0.89391149999999997</v>
      </c>
      <c r="C3" s="2">
        <v>0.73520929999999995</v>
      </c>
      <c r="D3" s="2">
        <v>1.0157419999999999</v>
      </c>
    </row>
    <row r="4" spans="1:4" ht="15.75">
      <c r="A4" s="2">
        <v>0.83328040000000003</v>
      </c>
      <c r="B4" s="2">
        <v>1.091359</v>
      </c>
      <c r="C4" s="2">
        <v>0.89695539999999996</v>
      </c>
      <c r="D4" s="2">
        <v>0.81593819999999995</v>
      </c>
    </row>
    <row r="5" spans="1:4" ht="15.75">
      <c r="A5" s="2">
        <v>1.1897660000000001</v>
      </c>
      <c r="B5" s="2">
        <v>1.003746</v>
      </c>
      <c r="C5" s="2">
        <v>0.74126400000000003</v>
      </c>
      <c r="D5" s="2">
        <v>0.88830580000000003</v>
      </c>
    </row>
    <row r="6" spans="1:4" ht="15.75">
      <c r="A6" s="2">
        <v>1.024697</v>
      </c>
      <c r="B6" s="2">
        <v>1.025649</v>
      </c>
      <c r="C6" s="2">
        <v>1.212663</v>
      </c>
      <c r="D6" s="2">
        <v>1.0336179999999999</v>
      </c>
    </row>
    <row r="7" spans="1:4" ht="15.75">
      <c r="A7" s="2">
        <v>0.67265569999999997</v>
      </c>
      <c r="B7" s="2">
        <v>1.301822</v>
      </c>
      <c r="C7" s="2">
        <v>1.4139079999999999</v>
      </c>
      <c r="D7" s="2">
        <v>1.402952</v>
      </c>
    </row>
    <row r="8" spans="1:4" ht="15.75">
      <c r="A8" s="8"/>
      <c r="B8" s="8"/>
      <c r="C8" s="8"/>
      <c r="D8" s="8"/>
    </row>
    <row r="9" spans="1:4" ht="15.75">
      <c r="A9" s="8" t="s">
        <v>13</v>
      </c>
      <c r="B9" s="8"/>
      <c r="C9" s="8" t="s">
        <v>13</v>
      </c>
      <c r="D9" s="8"/>
    </row>
    <row r="10" spans="1:4" ht="15.75">
      <c r="A10" s="8">
        <v>0.64360574247657554</v>
      </c>
      <c r="B10" s="8"/>
      <c r="C10" s="8">
        <v>0.85775587182339297</v>
      </c>
      <c r="D10" s="8"/>
    </row>
  </sheetData>
  <mergeCells count="2">
    <mergeCell ref="A1:B1"/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Figure 3B MLI quantification</vt:lpstr>
      <vt:lpstr>Figure 3C Septal thickness</vt:lpstr>
      <vt:lpstr>Figure 3D Relative mtDNA ratio</vt:lpstr>
      <vt:lpstr>Figure 3E Enzymatic activity</vt:lpstr>
      <vt:lpstr>Figure 3F ATP production</vt:lpstr>
      <vt:lpstr>Figure 3H MLI quantification</vt:lpstr>
      <vt:lpstr>Figure 3I Septal thickness</vt:lpstr>
      <vt:lpstr>Figure 3J Relative mtDNA ratio</vt:lpstr>
      <vt:lpstr>Figure 3K Enzymatic activity</vt:lpstr>
      <vt:lpstr>Figure 3L ATP production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2021-10-20T23:51:15Z</dcterms:modified>
</cp:coreProperties>
</file>