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firstSheet="2" activeTab="5"/>
  </bookViews>
  <sheets>
    <sheet name="Figure 4D EdU quantification" sheetId="1" r:id="rId1"/>
    <sheet name="Figure 4E qPCR quantification" sheetId="2" r:id="rId2"/>
    <sheet name="Figure 4F Ligand secretion" sheetId="3" r:id="rId3"/>
    <sheet name="Figure 4I EdU quantification" sheetId="4" r:id="rId4"/>
    <sheet name="Figure 4J qPCR quantification" sheetId="5" r:id="rId5"/>
    <sheet name="Figure 4K ligand secretion" sheetId="6" r:id="rId6"/>
  </sheets>
  <calcPr calcId="125725"/>
</workbook>
</file>

<file path=xl/calcChain.xml><?xml version="1.0" encoding="utf-8"?>
<calcChain xmlns="http://schemas.openxmlformats.org/spreadsheetml/2006/main">
  <c r="B9" i="6"/>
  <c r="J5" i="5"/>
  <c r="J4"/>
  <c r="J3"/>
  <c r="J2"/>
  <c r="K3" i="4"/>
  <c r="K2"/>
  <c r="B9" i="3"/>
  <c r="J5" i="2"/>
  <c r="J4"/>
  <c r="J3"/>
  <c r="J2"/>
  <c r="J3" i="1"/>
  <c r="J4"/>
  <c r="J2"/>
</calcChain>
</file>

<file path=xl/sharedStrings.xml><?xml version="1.0" encoding="utf-8"?>
<sst xmlns="http://schemas.openxmlformats.org/spreadsheetml/2006/main" count="49" uniqueCount="22">
  <si>
    <t>P5</t>
  </si>
  <si>
    <t>P7</t>
  </si>
  <si>
    <t>P10</t>
  </si>
  <si>
    <t>Control (ratio)</t>
  </si>
  <si>
    <t>Tfamf/f; Sox9Cre (ratio)</t>
  </si>
  <si>
    <t>pValue</t>
  </si>
  <si>
    <t>Gene</t>
  </si>
  <si>
    <t>Control</t>
  </si>
  <si>
    <t>Tfamf/f Sox9Cre</t>
  </si>
  <si>
    <t>Pdgfa</t>
  </si>
  <si>
    <t>Pdgfra</t>
  </si>
  <si>
    <t>Acta2</t>
  </si>
  <si>
    <t>Eln</t>
  </si>
  <si>
    <t>Tfam deficient cells (ratio)</t>
  </si>
  <si>
    <t>repeat 1</t>
  </si>
  <si>
    <t>repeat 2</t>
  </si>
  <si>
    <t>repeat 3</t>
  </si>
  <si>
    <t>repeat 4</t>
  </si>
  <si>
    <t>Miro1f/f; Sox9Cre (ratio)</t>
  </si>
  <si>
    <t>Miro1f/f; Sox9Cre</t>
  </si>
  <si>
    <t>Miro1 deficient cells (ratio)</t>
  </si>
  <si>
    <t>p 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</si>
</sst>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B3" sqref="B3"/>
    </sheetView>
  </sheetViews>
  <sheetFormatPr defaultRowHeight="15"/>
  <cols>
    <col min="1" max="7" width="13.85546875" customWidth="1"/>
  </cols>
  <sheetData>
    <row r="1" spans="1:10" ht="15.75">
      <c r="A1" s="1"/>
      <c r="B1" s="5" t="s">
        <v>3</v>
      </c>
      <c r="C1" s="5"/>
      <c r="D1" s="5"/>
      <c r="E1" s="5" t="s">
        <v>4</v>
      </c>
      <c r="F1" s="5"/>
      <c r="G1" s="5"/>
      <c r="H1" s="1"/>
      <c r="I1" s="1"/>
      <c r="J1" s="1"/>
    </row>
    <row r="2" spans="1:10" ht="15.75">
      <c r="A2" s="3" t="s">
        <v>0</v>
      </c>
      <c r="B2" s="4">
        <v>0.3145</v>
      </c>
      <c r="C2" s="4">
        <v>0.25669999999999998</v>
      </c>
      <c r="D2" s="4">
        <v>0.28260000000000002</v>
      </c>
      <c r="E2" s="4">
        <v>0.31219999999999998</v>
      </c>
      <c r="F2" s="4">
        <v>0.31240000000000001</v>
      </c>
      <c r="G2" s="4">
        <v>0.25440000000000002</v>
      </c>
      <c r="H2" s="1"/>
      <c r="I2" s="1" t="s">
        <v>5</v>
      </c>
      <c r="J2" s="1">
        <f>TTEST(B2:D2, E2:G2, 2, 2)</f>
        <v>0.75866380449668547</v>
      </c>
    </row>
    <row r="3" spans="1:10" ht="15.75">
      <c r="A3" s="3" t="s">
        <v>1</v>
      </c>
      <c r="B3" s="4">
        <v>0.28320000000000001</v>
      </c>
      <c r="C3" s="4">
        <v>0.31280000000000002</v>
      </c>
      <c r="D3" s="4">
        <v>0.2215</v>
      </c>
      <c r="E3" s="4">
        <v>0.16320000000000001</v>
      </c>
      <c r="F3" s="4">
        <v>0.2145</v>
      </c>
      <c r="G3" s="4">
        <v>0.17469999999999999</v>
      </c>
      <c r="H3" s="1"/>
      <c r="I3" s="1" t="s">
        <v>5</v>
      </c>
      <c r="J3" s="1">
        <f t="shared" ref="J3:J4" si="0">TTEST(B3:D3, E3:G3, 2, 2)</f>
        <v>4.6636107650212123E-2</v>
      </c>
    </row>
    <row r="4" spans="1:10" ht="15.75">
      <c r="A4" s="3" t="s">
        <v>2</v>
      </c>
      <c r="B4" s="4">
        <v>0.19850000000000001</v>
      </c>
      <c r="C4" s="4">
        <v>0.23449999999999999</v>
      </c>
      <c r="D4" s="4">
        <v>0.25430000000000003</v>
      </c>
      <c r="E4" s="4">
        <v>0.13450000000000001</v>
      </c>
      <c r="F4" s="4">
        <v>0.17660000000000001</v>
      </c>
      <c r="G4" s="4">
        <v>0.15340000000000001</v>
      </c>
      <c r="H4" s="1"/>
      <c r="I4" s="1" t="s">
        <v>5</v>
      </c>
      <c r="J4" s="1">
        <f t="shared" si="0"/>
        <v>2.1853912011226016E-2</v>
      </c>
    </row>
  </sheetData>
  <mergeCells count="2">
    <mergeCell ref="B1:D1"/>
    <mergeCell ref="E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I5" sqref="I5"/>
    </sheetView>
  </sheetViews>
  <sheetFormatPr defaultRowHeight="15"/>
  <cols>
    <col min="1" max="7" width="15.5703125" customWidth="1"/>
  </cols>
  <sheetData>
    <row r="1" spans="1:10" ht="15.75">
      <c r="A1" s="1" t="s">
        <v>6</v>
      </c>
      <c r="B1" s="5" t="s">
        <v>7</v>
      </c>
      <c r="C1" s="5"/>
      <c r="D1" s="5"/>
      <c r="E1" s="5" t="s">
        <v>8</v>
      </c>
      <c r="F1" s="5"/>
      <c r="G1" s="5"/>
      <c r="H1" s="1"/>
      <c r="I1" s="1"/>
      <c r="J1" s="1"/>
    </row>
    <row r="2" spans="1:10" ht="15.75">
      <c r="A2" s="3" t="s">
        <v>9</v>
      </c>
      <c r="B2" s="4">
        <v>1.14242</v>
      </c>
      <c r="C2" s="4">
        <v>1.0477399999999999</v>
      </c>
      <c r="D2" s="4">
        <v>0.80983959999999999</v>
      </c>
      <c r="E2" s="4">
        <v>0.9558046</v>
      </c>
      <c r="F2" s="4">
        <v>0.72313539999999998</v>
      </c>
      <c r="G2" s="4">
        <v>1.339842</v>
      </c>
      <c r="H2" s="1"/>
      <c r="I2" s="1" t="s">
        <v>21</v>
      </c>
      <c r="J2" s="1">
        <f>TTEST(B2:D2, E2:G2, 2, 2)</f>
        <v>0.97712427118287914</v>
      </c>
    </row>
    <row r="3" spans="1:10" ht="15.75">
      <c r="A3" s="3" t="s">
        <v>10</v>
      </c>
      <c r="B3" s="4">
        <v>1.1262350000000001</v>
      </c>
      <c r="C3" s="4">
        <v>1.0647450000000001</v>
      </c>
      <c r="D3" s="4">
        <v>0.80902030000000003</v>
      </c>
      <c r="E3" s="4">
        <v>0.92297759999999995</v>
      </c>
      <c r="F3" s="4">
        <v>0.81149550000000004</v>
      </c>
      <c r="G3" s="4">
        <v>0.92637999999999998</v>
      </c>
      <c r="H3" s="1"/>
      <c r="I3" s="1" t="s">
        <v>21</v>
      </c>
      <c r="J3" s="1">
        <f t="shared" ref="J3:J5" si="0">TTEST(B3:D3, E3:G3, 2, 2)</f>
        <v>0.33897243716467962</v>
      </c>
    </row>
    <row r="4" spans="1:10" ht="15.75">
      <c r="A4" s="3" t="s">
        <v>11</v>
      </c>
      <c r="B4" s="4">
        <v>0.95108570000000003</v>
      </c>
      <c r="C4" s="4">
        <v>1.1757120000000001</v>
      </c>
      <c r="D4" s="4">
        <v>0.87320260000000005</v>
      </c>
      <c r="E4" s="4">
        <v>0.61576750000000002</v>
      </c>
      <c r="F4" s="4">
        <v>0.67896500000000004</v>
      </c>
      <c r="G4" s="4">
        <v>0.80371119999999996</v>
      </c>
      <c r="H4" s="1"/>
      <c r="I4" s="1" t="s">
        <v>21</v>
      </c>
      <c r="J4" s="1">
        <f t="shared" si="0"/>
        <v>4.7324226225145011E-2</v>
      </c>
    </row>
    <row r="5" spans="1:10" ht="15.75">
      <c r="A5" s="3" t="s">
        <v>12</v>
      </c>
      <c r="B5" s="4">
        <v>1.0160389999999999</v>
      </c>
      <c r="C5" s="4">
        <v>1.0933630000000001</v>
      </c>
      <c r="D5" s="4">
        <v>0.89059750000000004</v>
      </c>
      <c r="E5" s="4">
        <v>0.6912355</v>
      </c>
      <c r="F5" s="4">
        <v>0.60089369999999998</v>
      </c>
      <c r="G5" s="4">
        <v>0.41031580000000001</v>
      </c>
      <c r="H5" s="1"/>
      <c r="I5" s="1" t="s">
        <v>21</v>
      </c>
      <c r="J5" s="1">
        <f t="shared" si="0"/>
        <v>1.3134294255427286E-2</v>
      </c>
    </row>
  </sheetData>
  <mergeCells count="2">
    <mergeCell ref="B1:D1"/>
    <mergeCell ref="E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B8" sqref="B8"/>
    </sheetView>
  </sheetViews>
  <sheetFormatPr defaultRowHeight="15"/>
  <cols>
    <col min="1" max="3" width="25.28515625" customWidth="1"/>
  </cols>
  <sheetData>
    <row r="1" spans="1:3" ht="15.75">
      <c r="A1" s="1"/>
      <c r="B1" s="2" t="s">
        <v>3</v>
      </c>
      <c r="C1" s="2" t="s">
        <v>13</v>
      </c>
    </row>
    <row r="2" spans="1:3" ht="15.75">
      <c r="A2" s="1" t="s">
        <v>14</v>
      </c>
      <c r="B2" s="4">
        <v>0.76923370000000002</v>
      </c>
      <c r="C2" s="4">
        <v>0.66885190000000005</v>
      </c>
    </row>
    <row r="3" spans="1:3" ht="15.75">
      <c r="A3" s="1" t="s">
        <v>15</v>
      </c>
      <c r="B3" s="4">
        <v>0.99054759999999997</v>
      </c>
      <c r="C3" s="4">
        <v>0.68436960000000002</v>
      </c>
    </row>
    <row r="4" spans="1:3" ht="15.75">
      <c r="A4" s="1" t="s">
        <v>16</v>
      </c>
      <c r="B4" s="4">
        <v>1.0763290000000001</v>
      </c>
      <c r="C4" s="4">
        <v>0.70022479999999998</v>
      </c>
    </row>
    <row r="5" spans="1:3" ht="15.75">
      <c r="A5" s="1" t="s">
        <v>17</v>
      </c>
      <c r="B5" s="4">
        <v>1.163889</v>
      </c>
      <c r="C5" s="4">
        <v>0.69036209999999998</v>
      </c>
    </row>
    <row r="6" spans="1:3" ht="15.75">
      <c r="A6" s="1"/>
      <c r="B6" s="1"/>
      <c r="C6" s="1"/>
    </row>
    <row r="7" spans="1:3" ht="15.75">
      <c r="A7" s="1"/>
      <c r="B7" s="1"/>
      <c r="C7" s="1"/>
    </row>
    <row r="8" spans="1:3" ht="15.75">
      <c r="A8" s="1"/>
      <c r="B8" s="1" t="s">
        <v>21</v>
      </c>
      <c r="C8" s="1"/>
    </row>
    <row r="9" spans="1:3" ht="15.75">
      <c r="A9" s="1"/>
      <c r="B9" s="1">
        <f>TTEST(B2:B5, C2:C5, 2, 2)</f>
        <v>1.0112804359997731E-2</v>
      </c>
      <c r="C9" s="1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"/>
  <sheetViews>
    <sheetView workbookViewId="0">
      <selection activeCell="J3" sqref="J3"/>
    </sheetView>
  </sheetViews>
  <sheetFormatPr defaultRowHeight="15"/>
  <cols>
    <col min="1" max="7" width="13" customWidth="1"/>
  </cols>
  <sheetData>
    <row r="1" spans="1:11" ht="15.75">
      <c r="A1" s="1"/>
      <c r="B1" s="5" t="s">
        <v>3</v>
      </c>
      <c r="C1" s="5"/>
      <c r="D1" s="5"/>
      <c r="E1" s="5" t="s">
        <v>18</v>
      </c>
      <c r="F1" s="5"/>
      <c r="G1" s="5"/>
      <c r="H1" s="1"/>
      <c r="I1" s="1"/>
      <c r="J1" s="1"/>
      <c r="K1" s="1"/>
    </row>
    <row r="2" spans="1:11" ht="15.75">
      <c r="A2" s="3" t="s">
        <v>1</v>
      </c>
      <c r="B2" s="4">
        <v>0.23150000000000001</v>
      </c>
      <c r="C2" s="4">
        <v>0.21870000000000001</v>
      </c>
      <c r="D2" s="4">
        <v>0.27110000000000001</v>
      </c>
      <c r="E2" s="4">
        <v>0.19450000000000001</v>
      </c>
      <c r="F2" s="4">
        <v>0.1784</v>
      </c>
      <c r="G2" s="4">
        <v>0.19309999999999999</v>
      </c>
      <c r="H2" s="1"/>
      <c r="I2" s="1"/>
      <c r="J2" s="1" t="s">
        <v>21</v>
      </c>
      <c r="K2" s="1">
        <f>TTEST(B2:D2, E2:G2, 2, 2)</f>
        <v>3.5524367197729043E-2</v>
      </c>
    </row>
    <row r="3" spans="1:11" ht="15.75">
      <c r="A3" s="3" t="s">
        <v>2</v>
      </c>
      <c r="B3" s="4">
        <v>0.22140000000000001</v>
      </c>
      <c r="C3" s="4">
        <v>0.19869999999999999</v>
      </c>
      <c r="D3" s="4">
        <v>0.24560000000000001</v>
      </c>
      <c r="E3" s="4">
        <v>0.17449999999999999</v>
      </c>
      <c r="F3" s="4">
        <v>0.12330000000000001</v>
      </c>
      <c r="G3" s="4">
        <v>0.15240000000000001</v>
      </c>
      <c r="H3" s="1"/>
      <c r="I3" s="1"/>
      <c r="J3" s="1" t="s">
        <v>21</v>
      </c>
      <c r="K3" s="1">
        <f>TTEST(B3:D3, E3:G3, 2, 2)</f>
        <v>2.321981704183192E-2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I11" sqref="I11"/>
    </sheetView>
  </sheetViews>
  <sheetFormatPr defaultRowHeight="15"/>
  <cols>
    <col min="1" max="7" width="13.7109375" customWidth="1"/>
  </cols>
  <sheetData>
    <row r="1" spans="1:10" ht="15.75">
      <c r="A1" s="1" t="s">
        <v>6</v>
      </c>
      <c r="B1" s="5" t="s">
        <v>7</v>
      </c>
      <c r="C1" s="5"/>
      <c r="D1" s="5"/>
      <c r="E1" s="5" t="s">
        <v>19</v>
      </c>
      <c r="F1" s="5"/>
      <c r="G1" s="5"/>
      <c r="H1" s="1"/>
      <c r="I1" s="1"/>
      <c r="J1" s="1"/>
    </row>
    <row r="2" spans="1:10" ht="15.75">
      <c r="A2" s="3" t="s">
        <v>9</v>
      </c>
      <c r="B2" s="4">
        <v>0.93577279999999996</v>
      </c>
      <c r="C2" s="4">
        <v>1.188906</v>
      </c>
      <c r="D2" s="4">
        <v>0.87532069999999995</v>
      </c>
      <c r="E2" s="4">
        <v>0.90164089999999997</v>
      </c>
      <c r="F2" s="4">
        <v>1.097364</v>
      </c>
      <c r="G2" s="4">
        <v>0.98506260000000001</v>
      </c>
      <c r="H2" s="1"/>
      <c r="I2" s="1" t="s">
        <v>21</v>
      </c>
      <c r="J2" s="1">
        <f>TTEST(B2:D2, E2:G2, 2, 2)</f>
        <v>0.96430799773183373</v>
      </c>
    </row>
    <row r="3" spans="1:10" ht="15.75">
      <c r="A3" s="3" t="s">
        <v>10</v>
      </c>
      <c r="B3" s="4">
        <v>1.018313</v>
      </c>
      <c r="C3" s="4">
        <v>0.80750540000000004</v>
      </c>
      <c r="D3" s="4">
        <v>1.1741820000000001</v>
      </c>
      <c r="E3" s="4">
        <v>1.1008469999999999</v>
      </c>
      <c r="F3" s="4">
        <v>0.71487299999999998</v>
      </c>
      <c r="G3" s="4">
        <v>0.89786080000000001</v>
      </c>
      <c r="H3" s="1"/>
      <c r="I3" s="1" t="s">
        <v>21</v>
      </c>
      <c r="J3" s="1">
        <f t="shared" ref="J3:J5" si="0">TTEST(B3:D3, E3:G3, 2, 2)</f>
        <v>0.56884212214729757</v>
      </c>
    </row>
    <row r="4" spans="1:10" ht="15.75">
      <c r="A4" s="3" t="s">
        <v>11</v>
      </c>
      <c r="B4" s="4">
        <v>1.086751</v>
      </c>
      <c r="C4" s="4">
        <v>1.043587</v>
      </c>
      <c r="D4" s="4">
        <v>0.86966209999999999</v>
      </c>
      <c r="E4" s="4">
        <v>0.82855829999999997</v>
      </c>
      <c r="F4" s="4">
        <v>0.64282189999999995</v>
      </c>
      <c r="G4" s="4">
        <v>0.73187860000000005</v>
      </c>
      <c r="H4" s="1"/>
      <c r="I4" s="1" t="s">
        <v>21</v>
      </c>
      <c r="J4" s="1">
        <f t="shared" si="0"/>
        <v>3.5770395553430243E-2</v>
      </c>
    </row>
    <row r="5" spans="1:10" ht="15.75">
      <c r="A5" s="3" t="s">
        <v>12</v>
      </c>
      <c r="B5" s="4">
        <v>1.1358649999999999</v>
      </c>
      <c r="C5" s="4">
        <v>1.035579</v>
      </c>
      <c r="D5" s="4">
        <v>0.82855559999999995</v>
      </c>
      <c r="E5" s="4">
        <v>0.70775189999999999</v>
      </c>
      <c r="F5" s="4">
        <v>0.60724489999999998</v>
      </c>
      <c r="G5" s="4">
        <v>0.63379110000000005</v>
      </c>
      <c r="H5" s="1"/>
      <c r="I5" s="1" t="s">
        <v>21</v>
      </c>
      <c r="J5" s="1">
        <f t="shared" si="0"/>
        <v>2.1295050253753053E-2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C14" sqref="C14"/>
    </sheetView>
  </sheetViews>
  <sheetFormatPr defaultRowHeight="15"/>
  <cols>
    <col min="1" max="1" width="24" customWidth="1"/>
    <col min="2" max="2" width="25" customWidth="1"/>
    <col min="3" max="3" width="26.7109375" customWidth="1"/>
  </cols>
  <sheetData>
    <row r="1" spans="1:3" ht="15.75">
      <c r="A1" s="1"/>
      <c r="B1" s="2" t="s">
        <v>3</v>
      </c>
      <c r="C1" s="2" t="s">
        <v>20</v>
      </c>
    </row>
    <row r="2" spans="1:3" ht="15.75">
      <c r="A2" s="1" t="s">
        <v>14</v>
      </c>
      <c r="B2" s="4">
        <v>0.98717140000000003</v>
      </c>
      <c r="C2" s="4">
        <v>0.60057579999999999</v>
      </c>
    </row>
    <row r="3" spans="1:3" ht="15.75">
      <c r="A3" s="1" t="s">
        <v>15</v>
      </c>
      <c r="B3" s="4">
        <v>0.98628819999999995</v>
      </c>
      <c r="C3" s="4">
        <v>0.8336557</v>
      </c>
    </row>
    <row r="4" spans="1:3" ht="15.75">
      <c r="A4" s="1" t="s">
        <v>16</v>
      </c>
      <c r="B4" s="4">
        <v>0.95827980000000001</v>
      </c>
      <c r="C4" s="4">
        <v>0.82003380000000003</v>
      </c>
    </row>
    <row r="5" spans="1:3" ht="15.75">
      <c r="A5" s="1"/>
      <c r="B5" s="4">
        <v>1.0682609999999999</v>
      </c>
      <c r="C5" s="4"/>
    </row>
    <row r="6" spans="1:3" ht="15.75">
      <c r="A6" s="1"/>
      <c r="B6" s="1"/>
      <c r="C6" s="1"/>
    </row>
    <row r="7" spans="1:3" ht="15.75">
      <c r="A7" s="1"/>
      <c r="B7" s="1"/>
      <c r="C7" s="1"/>
    </row>
    <row r="8" spans="1:3" ht="15.75">
      <c r="A8" s="1"/>
      <c r="B8" s="1" t="s">
        <v>21</v>
      </c>
      <c r="C8" s="1"/>
    </row>
    <row r="9" spans="1:3" ht="15.75">
      <c r="A9" s="1"/>
      <c r="B9" s="1">
        <f>TTEST(B2:B5, C2:C4, 2, 2)</f>
        <v>1.562274968930199E-2</v>
      </c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Figure 4D EdU quantification</vt:lpstr>
      <vt:lpstr>Figure 4E qPCR quantification</vt:lpstr>
      <vt:lpstr>Figure 4F Ligand secretion</vt:lpstr>
      <vt:lpstr>Figure 4I EdU quantification</vt:lpstr>
      <vt:lpstr>Figure 4J qPCR quantification</vt:lpstr>
      <vt:lpstr>Figure 4K ligand secretion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2021-10-20T23:52:11Z</dcterms:modified>
</cp:coreProperties>
</file>