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1" activeTab="5"/>
  </bookViews>
  <sheets>
    <sheet name=" Figure 6B EdU quantification" sheetId="1" r:id="rId1"/>
    <sheet name="Figure 6C qPCR quantification" sheetId="2" r:id="rId2"/>
    <sheet name="Figure 6D cell migration" sheetId="3" r:id="rId3"/>
    <sheet name=" Figure 6F EdU quantification" sheetId="4" r:id="rId4"/>
    <sheet name="Figure 6G qPCR quantification" sheetId="5" r:id="rId5"/>
    <sheet name="Figure 6H cell migration" sheetId="6" r:id="rId6"/>
  </sheets>
  <calcPr calcId="125725"/>
</workbook>
</file>

<file path=xl/calcChain.xml><?xml version="1.0" encoding="utf-8"?>
<calcChain xmlns="http://schemas.openxmlformats.org/spreadsheetml/2006/main">
  <c r="B7" i="6"/>
  <c r="J4" i="5"/>
  <c r="J3"/>
  <c r="J2"/>
  <c r="J3" i="4"/>
  <c r="J2"/>
  <c r="B7" i="3"/>
  <c r="J4" i="2"/>
  <c r="J3"/>
  <c r="J2"/>
  <c r="J3" i="1"/>
  <c r="J4"/>
  <c r="J2"/>
</calcChain>
</file>

<file path=xl/sharedStrings.xml><?xml version="1.0" encoding="utf-8"?>
<sst xmlns="http://schemas.openxmlformats.org/spreadsheetml/2006/main" count="46" uniqueCount="21">
  <si>
    <t>P2</t>
  </si>
  <si>
    <t>P3</t>
  </si>
  <si>
    <t>P5</t>
  </si>
  <si>
    <t>Control (rate)</t>
  </si>
  <si>
    <t>Tfamf/f; PDGFRaCre (rate)</t>
  </si>
  <si>
    <t>Stage</t>
  </si>
  <si>
    <t>Gene</t>
  </si>
  <si>
    <t>Control</t>
  </si>
  <si>
    <t>Tfamf/f; PDGFRaCre</t>
  </si>
  <si>
    <t>Pdgfra</t>
  </si>
  <si>
    <t>Acta2</t>
  </si>
  <si>
    <t>Eln</t>
  </si>
  <si>
    <t>Tfam deficient cell (rate)</t>
  </si>
  <si>
    <t>mouse 1</t>
  </si>
  <si>
    <t>mouse 2</t>
  </si>
  <si>
    <t>mouse 3</t>
  </si>
  <si>
    <t>Miro1f/f; PDGFRaCre (rate)</t>
  </si>
  <si>
    <t>P10</t>
  </si>
  <si>
    <t>Miro1f/f; PDGFRaCre</t>
  </si>
  <si>
    <t>Miro1 deficient cells (rate)</t>
  </si>
  <si>
    <t>p 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</si>
</sst>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I11" sqref="I11"/>
    </sheetView>
  </sheetViews>
  <sheetFormatPr defaultRowHeight="15"/>
  <cols>
    <col min="1" max="7" width="11.85546875" customWidth="1"/>
    <col min="8" max="8" width="9.140625" customWidth="1"/>
  </cols>
  <sheetData>
    <row r="1" spans="1:10" ht="15.75">
      <c r="A1" s="1" t="s">
        <v>5</v>
      </c>
      <c r="B1" s="5" t="s">
        <v>3</v>
      </c>
      <c r="C1" s="5"/>
      <c r="D1" s="5"/>
      <c r="E1" s="5" t="s">
        <v>4</v>
      </c>
      <c r="F1" s="5"/>
      <c r="G1" s="5"/>
    </row>
    <row r="2" spans="1:10" ht="15.75">
      <c r="A2" s="3" t="s">
        <v>0</v>
      </c>
      <c r="B2" s="4">
        <v>0.21340000000000001</v>
      </c>
      <c r="C2" s="4">
        <v>0.26419999999999999</v>
      </c>
      <c r="D2" s="4">
        <v>0.1956</v>
      </c>
      <c r="E2" s="4">
        <v>0.1923</v>
      </c>
      <c r="F2" s="4">
        <v>0.21410000000000001</v>
      </c>
      <c r="G2" s="4">
        <v>0.2215</v>
      </c>
      <c r="I2" t="s">
        <v>20</v>
      </c>
      <c r="J2">
        <f>TTEST(B2:D2, E2:G2, 2, 3)</f>
        <v>0.55241022569279163</v>
      </c>
    </row>
    <row r="3" spans="1:10" ht="15.75">
      <c r="A3" s="3" t="s">
        <v>1</v>
      </c>
      <c r="B3" s="4">
        <v>0.20860000000000001</v>
      </c>
      <c r="C3" s="4">
        <v>0.2341</v>
      </c>
      <c r="D3" s="4">
        <v>0.19400000000000001</v>
      </c>
      <c r="E3" s="4">
        <v>0.13</v>
      </c>
      <c r="F3" s="4">
        <v>0.161</v>
      </c>
      <c r="G3" s="4">
        <v>0.115</v>
      </c>
      <c r="I3" t="s">
        <v>20</v>
      </c>
      <c r="J3">
        <f t="shared" ref="J3:J4" si="0">TTEST(B3:D3, E3:G3, 2, 3)</f>
        <v>1.3282691673124805E-2</v>
      </c>
    </row>
    <row r="4" spans="1:10" ht="15.75">
      <c r="A4" s="3" t="s">
        <v>2</v>
      </c>
      <c r="B4" s="4">
        <v>0.2586</v>
      </c>
      <c r="C4" s="4">
        <v>0.2341</v>
      </c>
      <c r="D4" s="4">
        <v>0.33400000000000002</v>
      </c>
      <c r="E4" s="4">
        <v>0.1532</v>
      </c>
      <c r="F4" s="4">
        <v>0.18609999999999999</v>
      </c>
      <c r="G4" s="4">
        <v>0.13150000000000001</v>
      </c>
      <c r="I4" t="s">
        <v>20</v>
      </c>
      <c r="J4">
        <f t="shared" si="0"/>
        <v>3.9059060348104198E-2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I4" sqref="I4"/>
    </sheetView>
  </sheetViews>
  <sheetFormatPr defaultRowHeight="15"/>
  <cols>
    <col min="1" max="7" width="12.140625" customWidth="1"/>
  </cols>
  <sheetData>
    <row r="1" spans="1:10" ht="15.75">
      <c r="A1" s="1" t="s">
        <v>6</v>
      </c>
      <c r="B1" s="5" t="s">
        <v>7</v>
      </c>
      <c r="C1" s="5"/>
      <c r="D1" s="5"/>
      <c r="E1" s="5" t="s">
        <v>8</v>
      </c>
      <c r="F1" s="5"/>
      <c r="G1" s="5"/>
      <c r="H1" s="1"/>
      <c r="I1" s="1"/>
    </row>
    <row r="2" spans="1:10" ht="15.75">
      <c r="A2" s="3" t="s">
        <v>9</v>
      </c>
      <c r="B2" s="4">
        <v>0.85464580000000001</v>
      </c>
      <c r="C2" s="4">
        <v>1.116746</v>
      </c>
      <c r="D2" s="4">
        <v>1.028608</v>
      </c>
      <c r="E2" s="4">
        <v>0.76049750000000005</v>
      </c>
      <c r="F2" s="4">
        <v>0.67556780000000005</v>
      </c>
      <c r="G2" s="4">
        <v>0.44908090000000001</v>
      </c>
      <c r="H2" s="1"/>
      <c r="I2" s="1" t="s">
        <v>20</v>
      </c>
      <c r="J2">
        <f>TTEST(B2:D2, E2:G2, 2, 3)</f>
        <v>3.8682298772186929E-2</v>
      </c>
    </row>
    <row r="3" spans="1:10" ht="15.75">
      <c r="A3" s="3" t="s">
        <v>10</v>
      </c>
      <c r="B3" s="4">
        <v>1.002858</v>
      </c>
      <c r="C3" s="4">
        <v>0.80376440000000005</v>
      </c>
      <c r="D3" s="4">
        <v>1.193378</v>
      </c>
      <c r="E3" s="4">
        <v>0.73461880000000002</v>
      </c>
      <c r="F3" s="4">
        <v>0.37510260000000001</v>
      </c>
      <c r="G3" s="4">
        <v>0.54840199999999995</v>
      </c>
      <c r="H3" s="1"/>
      <c r="I3" s="1" t="s">
        <v>20</v>
      </c>
      <c r="J3">
        <f t="shared" ref="J3:J4" si="0">TTEST(B3:D3, E3:G3, 2, 3)</f>
        <v>4.3481819920679086E-2</v>
      </c>
    </row>
    <row r="4" spans="1:10" ht="15.75">
      <c r="A4" s="3" t="s">
        <v>11</v>
      </c>
      <c r="B4" s="4">
        <v>1.094913</v>
      </c>
      <c r="C4" s="4">
        <v>1.0949450000000001</v>
      </c>
      <c r="D4" s="4">
        <v>0.81014220000000003</v>
      </c>
      <c r="E4" s="4">
        <v>0.71334989999999998</v>
      </c>
      <c r="F4" s="4">
        <v>0.46203169999999999</v>
      </c>
      <c r="G4" s="4">
        <v>0.6311232</v>
      </c>
      <c r="H4" s="1"/>
      <c r="I4" s="1" t="s">
        <v>20</v>
      </c>
      <c r="J4">
        <f t="shared" si="0"/>
        <v>3.2461948018067052E-2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7" sqref="A7"/>
    </sheetView>
  </sheetViews>
  <sheetFormatPr defaultRowHeight="15"/>
  <cols>
    <col min="1" max="3" width="24.5703125" customWidth="1"/>
  </cols>
  <sheetData>
    <row r="1" spans="1:3" ht="15.75">
      <c r="A1" s="1"/>
      <c r="B1" s="2" t="s">
        <v>3</v>
      </c>
      <c r="C1" s="2" t="s">
        <v>12</v>
      </c>
    </row>
    <row r="2" spans="1:3" ht="15.75">
      <c r="A2" s="1" t="s">
        <v>13</v>
      </c>
      <c r="B2" s="4">
        <v>0.76500000000000001</v>
      </c>
      <c r="C2" s="4">
        <v>0.38600000000000001</v>
      </c>
    </row>
    <row r="3" spans="1:3" ht="15.75">
      <c r="A3" s="1" t="s">
        <v>14</v>
      </c>
      <c r="B3" s="4">
        <v>0.90100000000000002</v>
      </c>
      <c r="C3" s="4">
        <v>0.64300000000000002</v>
      </c>
    </row>
    <row r="4" spans="1:3" ht="15.75">
      <c r="A4" s="1" t="s">
        <v>15</v>
      </c>
      <c r="B4" s="4">
        <v>0.80400000000000005</v>
      </c>
      <c r="C4" s="4">
        <v>0.51200000000000001</v>
      </c>
    </row>
    <row r="5" spans="1:3" ht="15.75">
      <c r="A5" s="1"/>
      <c r="B5" s="1"/>
      <c r="C5" s="1"/>
    </row>
    <row r="6" spans="1:3" ht="15.75">
      <c r="A6" s="1"/>
      <c r="B6" s="1"/>
      <c r="C6" s="1"/>
    </row>
    <row r="7" spans="1:3" ht="15.75">
      <c r="A7" s="1" t="s">
        <v>20</v>
      </c>
      <c r="B7" s="1">
        <f>TTEST(B2:B4, C2:C4, 2, 3)</f>
        <v>3.3400578177639605E-2</v>
      </c>
      <c r="C7" s="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activeCell="I3" sqref="I3"/>
    </sheetView>
  </sheetViews>
  <sheetFormatPr defaultRowHeight="15"/>
  <cols>
    <col min="1" max="7" width="12.140625" customWidth="1"/>
  </cols>
  <sheetData>
    <row r="1" spans="1:10" ht="15.75">
      <c r="A1" s="1" t="s">
        <v>5</v>
      </c>
      <c r="B1" s="5" t="s">
        <v>3</v>
      </c>
      <c r="C1" s="5"/>
      <c r="D1" s="5"/>
      <c r="E1" s="5" t="s">
        <v>16</v>
      </c>
      <c r="F1" s="5"/>
      <c r="G1" s="5"/>
    </row>
    <row r="2" spans="1:10" ht="15.75">
      <c r="A2" s="3" t="s">
        <v>2</v>
      </c>
      <c r="B2" s="4">
        <v>0.2356</v>
      </c>
      <c r="C2" s="4">
        <v>0.26150000000000001</v>
      </c>
      <c r="D2" s="4">
        <v>0.31540000000000001</v>
      </c>
      <c r="E2" s="4">
        <v>0.33210000000000001</v>
      </c>
      <c r="F2" s="4">
        <v>0.23139999999999999</v>
      </c>
      <c r="G2" s="4">
        <v>0.2712</v>
      </c>
      <c r="I2" t="s">
        <v>20</v>
      </c>
      <c r="J2">
        <f>TTEST(B2:D2, E2:G2, 2, 3)</f>
        <v>0.85379979359141434</v>
      </c>
    </row>
    <row r="3" spans="1:10" ht="15.75">
      <c r="A3" s="3" t="s">
        <v>17</v>
      </c>
      <c r="B3" s="4">
        <v>0.22120000000000001</v>
      </c>
      <c r="C3" s="4">
        <v>0.16719999999999999</v>
      </c>
      <c r="D3" s="4">
        <v>0.1893</v>
      </c>
      <c r="E3" s="4">
        <v>0.13320000000000001</v>
      </c>
      <c r="F3" s="4">
        <v>0.15629999999999999</v>
      </c>
      <c r="G3" s="4">
        <v>0.1145</v>
      </c>
      <c r="I3" t="s">
        <v>20</v>
      </c>
      <c r="J3">
        <f>TTEST(B3:D3, E3:G3, 2, 3)</f>
        <v>4.6450909653856377E-2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"/>
  <sheetViews>
    <sheetView topLeftCell="A7" workbookViewId="0">
      <selection activeCell="I10" sqref="I10"/>
    </sheetView>
  </sheetViews>
  <sheetFormatPr defaultRowHeight="15"/>
  <cols>
    <col min="1" max="7" width="13" customWidth="1"/>
  </cols>
  <sheetData>
    <row r="1" spans="1:10" ht="15.75">
      <c r="A1" s="1" t="s">
        <v>6</v>
      </c>
      <c r="B1" s="5" t="s">
        <v>7</v>
      </c>
      <c r="C1" s="5"/>
      <c r="D1" s="5"/>
      <c r="E1" s="5" t="s">
        <v>18</v>
      </c>
      <c r="F1" s="5"/>
      <c r="G1" s="5"/>
      <c r="H1" s="1"/>
      <c r="I1" s="1"/>
    </row>
    <row r="2" spans="1:10" ht="15.75">
      <c r="A2" s="3" t="s">
        <v>9</v>
      </c>
      <c r="B2" s="4">
        <v>0.92394529999999997</v>
      </c>
      <c r="C2" s="4">
        <v>0.8383602</v>
      </c>
      <c r="D2" s="4">
        <v>1.2376940000000001</v>
      </c>
      <c r="E2" s="4">
        <v>0.9222323</v>
      </c>
      <c r="F2" s="4">
        <v>1.048743</v>
      </c>
      <c r="G2" s="4">
        <v>0.74319049999999998</v>
      </c>
      <c r="H2" s="1"/>
      <c r="I2" s="1" t="s">
        <v>20</v>
      </c>
      <c r="J2">
        <f>TTEST(B2:D2, E2:G2, 2, 2)</f>
        <v>0.56058890435577258</v>
      </c>
    </row>
    <row r="3" spans="1:10" ht="15.75">
      <c r="A3" s="3" t="s">
        <v>10</v>
      </c>
      <c r="B3" s="4">
        <v>0.91217689999999996</v>
      </c>
      <c r="C3" s="4">
        <v>1.025433</v>
      </c>
      <c r="D3" s="4">
        <v>1.0623899999999999</v>
      </c>
      <c r="E3" s="4">
        <v>1.1197969999999999</v>
      </c>
      <c r="F3" s="4">
        <v>0.70466110000000004</v>
      </c>
      <c r="G3" s="4">
        <v>0.79476800000000003</v>
      </c>
      <c r="H3" s="1"/>
      <c r="I3" s="1" t="s">
        <v>20</v>
      </c>
      <c r="J3">
        <f t="shared" ref="J3:J4" si="0">TTEST(B3:D3, E3:G3, 2, 2)</f>
        <v>0.39694014135254274</v>
      </c>
    </row>
    <row r="4" spans="1:10" ht="15.75">
      <c r="A4" s="3" t="s">
        <v>11</v>
      </c>
      <c r="B4" s="4">
        <v>0.86194610000000005</v>
      </c>
      <c r="C4" s="4">
        <v>0.94900379999999995</v>
      </c>
      <c r="D4" s="4">
        <v>1.1890499999999999</v>
      </c>
      <c r="E4" s="4">
        <v>0.75185869999999999</v>
      </c>
      <c r="F4" s="4">
        <v>0.6930094</v>
      </c>
      <c r="G4" s="4">
        <v>0.65486520000000004</v>
      </c>
      <c r="H4" s="1"/>
      <c r="I4" s="1" t="s">
        <v>20</v>
      </c>
      <c r="J4">
        <f t="shared" si="0"/>
        <v>4.205544369719981E-2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B13" sqref="B13"/>
    </sheetView>
  </sheetViews>
  <sheetFormatPr defaultRowHeight="15"/>
  <cols>
    <col min="1" max="3" width="25.7109375" customWidth="1"/>
  </cols>
  <sheetData>
    <row r="1" spans="1:3" ht="15.75">
      <c r="A1" s="1"/>
      <c r="B1" s="2" t="s">
        <v>3</v>
      </c>
      <c r="C1" s="2" t="s">
        <v>19</v>
      </c>
    </row>
    <row r="2" spans="1:3" ht="15.75">
      <c r="A2" s="1" t="s">
        <v>13</v>
      </c>
      <c r="B2" s="4">
        <v>0.89200000000000002</v>
      </c>
      <c r="C2" s="4">
        <v>0.68700000000000006</v>
      </c>
    </row>
    <row r="3" spans="1:3" ht="15.75">
      <c r="A3" s="1" t="s">
        <v>14</v>
      </c>
      <c r="B3" s="4">
        <v>0.91200000000000003</v>
      </c>
      <c r="C3" s="4">
        <v>0.78800000000000003</v>
      </c>
    </row>
    <row r="4" spans="1:3" ht="15.75">
      <c r="A4" s="1" t="s">
        <v>15</v>
      </c>
      <c r="B4" s="4">
        <v>0.95399999999999996</v>
      </c>
      <c r="C4" s="4">
        <v>0.75600000000000001</v>
      </c>
    </row>
    <row r="5" spans="1:3" ht="15.75">
      <c r="A5" s="1"/>
      <c r="B5" s="1"/>
      <c r="C5" s="1"/>
    </row>
    <row r="6" spans="1:3" ht="15.75">
      <c r="A6" s="1"/>
      <c r="B6" s="1"/>
      <c r="C6" s="1"/>
    </row>
    <row r="7" spans="1:3" ht="15.75">
      <c r="A7" s="1" t="s">
        <v>20</v>
      </c>
      <c r="B7" s="1">
        <f>TTEST(B2:B4, C2:C4, 2, 3)</f>
        <v>1.1876003116853247E-2</v>
      </c>
      <c r="C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Figure 6B EdU quantification</vt:lpstr>
      <vt:lpstr>Figure 6C qPCR quantification</vt:lpstr>
      <vt:lpstr>Figure 6D cell migration</vt:lpstr>
      <vt:lpstr> Figure 6F EdU quantification</vt:lpstr>
      <vt:lpstr>Figure 6G qPCR quantification</vt:lpstr>
      <vt:lpstr>Figure 6H cell migration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2021-10-20T23:56:53Z</dcterms:modified>
</cp:coreProperties>
</file>