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 activeTab="2"/>
  </bookViews>
  <sheets>
    <sheet name="Figure 7C MLI quantification" sheetId="1" r:id="rId1"/>
    <sheet name="Figure 7E P-S6 S6 ratio" sheetId="2" r:id="rId2"/>
    <sheet name="Figure 7F Relative mtDNA ratio" sheetId="3" r:id="rId3"/>
  </sheets>
  <calcPr calcId="125725"/>
</workbook>
</file>

<file path=xl/calcChain.xml><?xml version="1.0" encoding="utf-8"?>
<calcChain xmlns="http://schemas.openxmlformats.org/spreadsheetml/2006/main">
  <c r="D11" i="3"/>
  <c r="B11"/>
  <c r="C7" i="2"/>
  <c r="C6"/>
  <c r="B8" i="1"/>
</calcChain>
</file>

<file path=xl/sharedStrings.xml><?xml version="1.0" encoding="utf-8"?>
<sst xmlns="http://schemas.openxmlformats.org/spreadsheetml/2006/main" count="29" uniqueCount="21">
  <si>
    <t>Mouse 1</t>
  </si>
  <si>
    <t>Mouse 2</t>
  </si>
  <si>
    <t>Mouse 3</t>
  </si>
  <si>
    <t>Mouse 4</t>
  </si>
  <si>
    <t>Mouse 5</t>
  </si>
  <si>
    <t>Control (µm)</t>
  </si>
  <si>
    <t>CAGCreER;Raptorf/f (µm)</t>
  </si>
  <si>
    <t>Control</t>
  </si>
  <si>
    <t>CAGCreER Raptor</t>
  </si>
  <si>
    <t>p-S6/S6</t>
  </si>
  <si>
    <t>S6</t>
  </si>
  <si>
    <t>16S rRNA/Hk2</t>
  </si>
  <si>
    <t>mtND1/Hk2</t>
  </si>
  <si>
    <t>CAGCreER; Raptor</t>
  </si>
  <si>
    <t>mouse 1</t>
  </si>
  <si>
    <t>mouse 2</t>
  </si>
  <si>
    <t>mouse 3</t>
  </si>
  <si>
    <t>mouse 4</t>
  </si>
  <si>
    <t>mouse 5</t>
  </si>
  <si>
    <t>p VALUE</t>
  </si>
  <si>
    <t>p Value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</si>
</sst>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selection activeCell="A8" sqref="A8"/>
    </sheetView>
  </sheetViews>
  <sheetFormatPr defaultRowHeight="15"/>
  <cols>
    <col min="1" max="3" width="24.140625" customWidth="1"/>
  </cols>
  <sheetData>
    <row r="1" spans="1:3" ht="15.75">
      <c r="A1" s="1"/>
      <c r="B1" s="2" t="s">
        <v>5</v>
      </c>
      <c r="C1" s="2" t="s">
        <v>6</v>
      </c>
    </row>
    <row r="2" spans="1:3" ht="15.75">
      <c r="A2" s="1" t="s">
        <v>0</v>
      </c>
      <c r="B2" s="3">
        <v>37.430900000000001</v>
      </c>
      <c r="C2" s="3">
        <v>63.213169999999998</v>
      </c>
    </row>
    <row r="3" spans="1:3" ht="15.75">
      <c r="A3" s="1" t="s">
        <v>1</v>
      </c>
      <c r="B3" s="3">
        <v>35.470019999999998</v>
      </c>
      <c r="C3" s="3">
        <v>44.285969999999999</v>
      </c>
    </row>
    <row r="4" spans="1:3" ht="15.75">
      <c r="A4" s="1" t="s">
        <v>2</v>
      </c>
      <c r="B4" s="3">
        <v>33.66713</v>
      </c>
      <c r="C4" s="3">
        <v>45.072119999999998</v>
      </c>
    </row>
    <row r="5" spans="1:3" ht="15.75">
      <c r="A5" s="1" t="s">
        <v>3</v>
      </c>
      <c r="B5" s="3">
        <v>38.277320000000003</v>
      </c>
      <c r="C5" s="3">
        <v>55.097200000000001</v>
      </c>
    </row>
    <row r="6" spans="1:3" ht="15.75">
      <c r="A6" s="1" t="s">
        <v>4</v>
      </c>
      <c r="B6" s="3">
        <v>35.789459999999998</v>
      </c>
      <c r="C6" s="3">
        <v>50.676430000000003</v>
      </c>
    </row>
    <row r="7" spans="1:3" ht="15.75">
      <c r="A7" s="1"/>
      <c r="B7" s="1"/>
      <c r="C7" s="1"/>
    </row>
    <row r="8" spans="1:3" ht="15.75">
      <c r="A8" s="1" t="s">
        <v>20</v>
      </c>
      <c r="B8" s="1">
        <f>TTEST(B2:B6, C2:C6, 2, 3)</f>
        <v>9.8401675651896264E-3</v>
      </c>
      <c r="C8" s="1"/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7"/>
  <sheetViews>
    <sheetView workbookViewId="0">
      <selection activeCell="C12" sqref="C12"/>
    </sheetView>
  </sheetViews>
  <sheetFormatPr defaultRowHeight="15"/>
  <cols>
    <col min="2" max="17" width="13" customWidth="1"/>
  </cols>
  <sheetData>
    <row r="1" spans="1:17" ht="15.75">
      <c r="A1" s="1"/>
      <c r="B1" s="4" t="s">
        <v>7</v>
      </c>
      <c r="C1" s="4"/>
      <c r="D1" s="4"/>
      <c r="E1" s="4"/>
      <c r="F1" s="4"/>
      <c r="G1" s="4"/>
      <c r="H1" s="4"/>
      <c r="I1" s="4"/>
      <c r="J1" s="4" t="s">
        <v>8</v>
      </c>
      <c r="K1" s="4"/>
      <c r="L1" s="4"/>
      <c r="M1" s="4"/>
      <c r="N1" s="4"/>
      <c r="O1" s="4"/>
      <c r="P1" s="4"/>
      <c r="Q1" s="4"/>
    </row>
    <row r="2" spans="1:17" ht="15.75">
      <c r="A2" s="1" t="s">
        <v>9</v>
      </c>
      <c r="B2" s="3">
        <v>1.0466299999999999</v>
      </c>
      <c r="C2" s="3">
        <v>0.97358500000000003</v>
      </c>
      <c r="D2" s="3">
        <v>1.023126</v>
      </c>
      <c r="E2" s="3">
        <v>0.95665869999999997</v>
      </c>
      <c r="F2" s="3">
        <v>1.017514</v>
      </c>
      <c r="G2" s="3">
        <v>0.98248570000000002</v>
      </c>
      <c r="H2" s="3">
        <v>0.93701959999999995</v>
      </c>
      <c r="I2" s="3">
        <v>1.06298</v>
      </c>
      <c r="J2" s="3">
        <v>0.80280269999999998</v>
      </c>
      <c r="K2" s="3">
        <v>0.62639739999999999</v>
      </c>
      <c r="L2" s="3">
        <v>0.82608130000000002</v>
      </c>
      <c r="M2" s="3">
        <v>0.78852129999999998</v>
      </c>
      <c r="N2" s="3">
        <v>0.71312580000000003</v>
      </c>
      <c r="O2" s="3"/>
      <c r="P2" s="3"/>
      <c r="Q2" s="3"/>
    </row>
    <row r="3" spans="1:17" ht="15.75">
      <c r="A3" s="1" t="s">
        <v>10</v>
      </c>
      <c r="B3" s="3">
        <v>1.0963069999999999</v>
      </c>
      <c r="C3" s="3">
        <v>0.93229439999999997</v>
      </c>
      <c r="D3" s="3">
        <v>0.88713620000000004</v>
      </c>
      <c r="E3" s="3">
        <v>1.0415650000000001</v>
      </c>
      <c r="F3" s="3">
        <v>1.0817969999999999</v>
      </c>
      <c r="G3" s="3">
        <v>1.002705</v>
      </c>
      <c r="H3" s="3">
        <v>1.0300400000000001</v>
      </c>
      <c r="I3" s="3">
        <v>0.92815610000000004</v>
      </c>
      <c r="J3" s="3">
        <v>1.2093769999999999</v>
      </c>
      <c r="K3" s="3">
        <v>1.228785</v>
      </c>
      <c r="L3" s="3">
        <v>0.87787119999999996</v>
      </c>
      <c r="M3" s="3">
        <v>1.1017760000000001</v>
      </c>
      <c r="N3" s="3">
        <v>0.90882629999999998</v>
      </c>
      <c r="O3" s="3"/>
      <c r="P3" s="3"/>
      <c r="Q3" s="3"/>
    </row>
    <row r="4" spans="1:17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15.7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15.75">
      <c r="A6" s="1" t="s">
        <v>9</v>
      </c>
      <c r="B6" s="1" t="s">
        <v>20</v>
      </c>
      <c r="C6" s="1">
        <f>TTEST(B2:I2, J2:N2, 2, 2)</f>
        <v>1.7858479565005316E-5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5.75">
      <c r="A7" s="1" t="s">
        <v>10</v>
      </c>
      <c r="B7" s="1" t="s">
        <v>20</v>
      </c>
      <c r="C7" s="1">
        <f>TTEST(B3:I3, J3:N3, 2, 2)</f>
        <v>0.34678852242467995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</sheetData>
  <mergeCells count="2">
    <mergeCell ref="B1:I1"/>
    <mergeCell ref="J1:Q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1"/>
  <sheetViews>
    <sheetView tabSelected="1" workbookViewId="0">
      <selection activeCell="C3" sqref="C3"/>
    </sheetView>
  </sheetViews>
  <sheetFormatPr defaultRowHeight="15"/>
  <cols>
    <col min="2" max="5" width="19.5703125" customWidth="1"/>
  </cols>
  <sheetData>
    <row r="1" spans="1:5" ht="15.75">
      <c r="A1" s="1"/>
      <c r="B1" s="5" t="s">
        <v>11</v>
      </c>
      <c r="C1" s="5"/>
      <c r="D1" s="5" t="s">
        <v>12</v>
      </c>
      <c r="E1" s="5"/>
    </row>
    <row r="2" spans="1:5" ht="15.75">
      <c r="A2" s="1"/>
      <c r="B2" s="2" t="s">
        <v>7</v>
      </c>
      <c r="C2" s="2" t="s">
        <v>13</v>
      </c>
      <c r="D2" s="2" t="s">
        <v>7</v>
      </c>
      <c r="E2" s="2" t="s">
        <v>13</v>
      </c>
    </row>
    <row r="3" spans="1:5" ht="15.75">
      <c r="A3" s="1" t="s">
        <v>14</v>
      </c>
      <c r="B3" s="3">
        <v>0.92971329999999996</v>
      </c>
      <c r="C3" s="3">
        <v>0.74624639999999998</v>
      </c>
      <c r="D3" s="3">
        <v>1.119432</v>
      </c>
      <c r="E3" s="3">
        <v>0.89347739999999998</v>
      </c>
    </row>
    <row r="4" spans="1:5" ht="15.75">
      <c r="A4" s="1" t="s">
        <v>15</v>
      </c>
      <c r="B4" s="3">
        <v>1.1348130000000001</v>
      </c>
      <c r="C4" s="3">
        <v>0.65387519999999999</v>
      </c>
      <c r="D4" s="3">
        <v>0.95190200000000003</v>
      </c>
      <c r="E4" s="3">
        <v>0.66474290000000003</v>
      </c>
    </row>
    <row r="5" spans="1:5" ht="15.75">
      <c r="A5" s="1" t="s">
        <v>16</v>
      </c>
      <c r="B5" s="3">
        <v>0.81164639999999999</v>
      </c>
      <c r="C5" s="3">
        <v>0.6195406</v>
      </c>
      <c r="D5" s="3">
        <v>1.055958</v>
      </c>
      <c r="E5" s="3">
        <v>0.70480609999999999</v>
      </c>
    </row>
    <row r="6" spans="1:5" ht="15.75">
      <c r="A6" s="1" t="s">
        <v>17</v>
      </c>
      <c r="B6" s="3">
        <v>1.2239610000000001</v>
      </c>
      <c r="C6" s="3">
        <v>0.83186110000000002</v>
      </c>
      <c r="D6" s="3">
        <v>0.9068562</v>
      </c>
      <c r="E6" s="3">
        <v>0.77709649999999997</v>
      </c>
    </row>
    <row r="7" spans="1:5" ht="15.75">
      <c r="A7" s="1" t="s">
        <v>18</v>
      </c>
      <c r="B7" s="3">
        <v>0.89986650000000001</v>
      </c>
      <c r="C7" s="3">
        <v>0.70168140000000001</v>
      </c>
      <c r="D7" s="3">
        <v>0.96585169999999998</v>
      </c>
      <c r="E7" s="3">
        <v>0.61264189999999996</v>
      </c>
    </row>
    <row r="8" spans="1:5" ht="15.75">
      <c r="A8" s="1"/>
      <c r="B8" s="1"/>
      <c r="C8" s="1"/>
      <c r="D8" s="1"/>
      <c r="E8" s="1"/>
    </row>
    <row r="9" spans="1:5" ht="15.75">
      <c r="A9" s="1"/>
      <c r="B9" s="1"/>
      <c r="C9" s="1"/>
      <c r="D9" s="1"/>
      <c r="E9" s="1"/>
    </row>
    <row r="10" spans="1:5" ht="15.75">
      <c r="A10" s="1"/>
      <c r="B10" s="1" t="s">
        <v>19</v>
      </c>
      <c r="C10" s="1"/>
      <c r="D10" s="1" t="s">
        <v>19</v>
      </c>
      <c r="E10" s="1"/>
    </row>
    <row r="11" spans="1:5" ht="15.75">
      <c r="A11" s="1"/>
      <c r="B11" s="1">
        <f>TTEST(B3:B7, C3:C7, 2, 3)</f>
        <v>1.5758387586915664E-2</v>
      </c>
      <c r="C11" s="1"/>
      <c r="D11" s="1">
        <f>TTEST(D3:D7, E3:E7, 2, 3)</f>
        <v>2.817800037753909E-3</v>
      </c>
      <c r="E11" s="1"/>
    </row>
  </sheetData>
  <mergeCells count="2">
    <mergeCell ref="B1:C1"/>
    <mergeCell ref="D1:E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Figure 7C MLI quantification</vt:lpstr>
      <vt:lpstr>Figure 7E P-S6 S6 ratio</vt:lpstr>
      <vt:lpstr>Figure 7F Relative mtDNA ratio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2021-10-20T23:57:21Z</dcterms:modified>
</cp:coreProperties>
</file>