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firstSheet="1" activeTab="4"/>
  </bookViews>
  <sheets>
    <sheet name="Figure 8B relative mtDNA ratio" sheetId="1" r:id="rId1"/>
    <sheet name="Figure 8C Lung epithelial cell" sheetId="4" r:id="rId2"/>
    <sheet name="Figure 8D Lung fibroblast cell" sheetId="5" r:id="rId3"/>
    <sheet name="Figure 8E TFAM expression" sheetId="2" r:id="rId4"/>
    <sheet name="Figure 8G relative P-S6 and S6" sheetId="3" r:id="rId5"/>
  </sheets>
  <calcPr calcId="125725"/>
</workbook>
</file>

<file path=xl/calcChain.xml><?xml version="1.0" encoding="utf-8"?>
<calcChain xmlns="http://schemas.openxmlformats.org/spreadsheetml/2006/main">
  <c r="E26" i="3"/>
  <c r="B26"/>
  <c r="B25" i="2"/>
  <c r="D28" i="1"/>
  <c r="B28"/>
</calcChain>
</file>

<file path=xl/sharedStrings.xml><?xml version="1.0" encoding="utf-8"?>
<sst xmlns="http://schemas.openxmlformats.org/spreadsheetml/2006/main" count="103" uniqueCount="36">
  <si>
    <t>Normal</t>
  </si>
  <si>
    <t>Emphysema</t>
  </si>
  <si>
    <t>repeat 1</t>
  </si>
  <si>
    <t>repeat 2</t>
  </si>
  <si>
    <t>repeat 3</t>
  </si>
  <si>
    <t>repeat 4</t>
  </si>
  <si>
    <t>repeat 5</t>
  </si>
  <si>
    <t>repeat 6</t>
  </si>
  <si>
    <t>repeat 7</t>
  </si>
  <si>
    <t>repeat 8</t>
  </si>
  <si>
    <t>repeat 9</t>
  </si>
  <si>
    <t>repeat 10</t>
  </si>
  <si>
    <t>repeat 11</t>
  </si>
  <si>
    <t>repeat 12</t>
  </si>
  <si>
    <t>repeat 13</t>
  </si>
  <si>
    <t>repeat 14</t>
  </si>
  <si>
    <t>repeat 15</t>
  </si>
  <si>
    <t>repeat 16</t>
  </si>
  <si>
    <t>repeat 17</t>
  </si>
  <si>
    <t>repeat 18</t>
  </si>
  <si>
    <t>repeat 19</t>
  </si>
  <si>
    <t>repeat 20</t>
  </si>
  <si>
    <t>repeat 21</t>
  </si>
  <si>
    <t>repeat 22</t>
  </si>
  <si>
    <t>tRNA-Leu/β2M</t>
  </si>
  <si>
    <t>16S rRNA/β2M</t>
  </si>
  <si>
    <t>Control</t>
  </si>
  <si>
    <t>S6 expression</t>
  </si>
  <si>
    <t>P-S6 expression</t>
  </si>
  <si>
    <t>TFAM knockdown q PCR</t>
  </si>
  <si>
    <t>shControl</t>
  </si>
  <si>
    <t>shTFAM</t>
  </si>
  <si>
    <t>PDGFA secretion assay</t>
  </si>
  <si>
    <t>shTFAM + m TFAM-FLAG</t>
  </si>
  <si>
    <t>Cell migration assay</t>
  </si>
  <si>
    <t>p Value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</si>
</sst>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2" applyFont="1" applyAlignment="1"/>
    <xf numFmtId="0" fontId="4" fillId="0" borderId="0" xfId="1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opLeftCell="A19" workbookViewId="0">
      <selection activeCell="D27" sqref="D27"/>
    </sheetView>
  </sheetViews>
  <sheetFormatPr defaultRowHeight="15"/>
  <cols>
    <col min="1" max="5" width="14.5703125" customWidth="1"/>
  </cols>
  <sheetData>
    <row r="1" spans="1:5" ht="15.75">
      <c r="A1" s="1"/>
      <c r="B1" s="4" t="s">
        <v>24</v>
      </c>
      <c r="C1" s="4"/>
      <c r="D1" s="4" t="s">
        <v>25</v>
      </c>
      <c r="E1" s="4"/>
    </row>
    <row r="2" spans="1:5" ht="15.75">
      <c r="A2" s="1"/>
      <c r="B2" s="2" t="s">
        <v>0</v>
      </c>
      <c r="C2" s="2" t="s">
        <v>1</v>
      </c>
      <c r="D2" s="2" t="s">
        <v>0</v>
      </c>
      <c r="E2" s="2" t="s">
        <v>1</v>
      </c>
    </row>
    <row r="3" spans="1:5" ht="15.75">
      <c r="A3" s="1" t="s">
        <v>2</v>
      </c>
      <c r="B3" s="3">
        <v>0.94970690000000002</v>
      </c>
      <c r="C3" s="3">
        <v>0.90562730000000002</v>
      </c>
      <c r="D3" s="3">
        <v>0.86707069999999997</v>
      </c>
      <c r="E3" s="3">
        <v>0.75100440000000002</v>
      </c>
    </row>
    <row r="4" spans="1:5" ht="15.75">
      <c r="A4" s="1" t="s">
        <v>3</v>
      </c>
      <c r="B4" s="3">
        <v>0.7279099</v>
      </c>
      <c r="C4" s="3">
        <v>0.48310829999999999</v>
      </c>
      <c r="D4" s="3">
        <v>0.74380939999999995</v>
      </c>
      <c r="E4" s="3">
        <v>0.51515140000000004</v>
      </c>
    </row>
    <row r="5" spans="1:5" ht="15.75">
      <c r="A5" s="1" t="s">
        <v>4</v>
      </c>
      <c r="B5" s="3">
        <v>0.90469029999999995</v>
      </c>
      <c r="C5" s="3">
        <v>0.90527829999999998</v>
      </c>
      <c r="D5" s="3">
        <v>1.042168</v>
      </c>
      <c r="E5" s="3">
        <v>0.80769489999999999</v>
      </c>
    </row>
    <row r="6" spans="1:5" ht="15.75">
      <c r="A6" s="1" t="s">
        <v>5</v>
      </c>
      <c r="B6" s="3">
        <v>0.94201539999999995</v>
      </c>
      <c r="C6" s="3">
        <v>0.80758609999999997</v>
      </c>
      <c r="D6" s="3">
        <v>0.83096289999999995</v>
      </c>
      <c r="E6" s="3">
        <v>0.66708250000000002</v>
      </c>
    </row>
    <row r="7" spans="1:5" ht="15.75">
      <c r="A7" s="1" t="s">
        <v>6</v>
      </c>
      <c r="B7" s="3">
        <v>0.99820580000000003</v>
      </c>
      <c r="C7" s="3">
        <v>0.85059220000000002</v>
      </c>
      <c r="D7" s="3">
        <v>0.90232619999999997</v>
      </c>
      <c r="E7" s="3">
        <v>0.76213339999999996</v>
      </c>
    </row>
    <row r="8" spans="1:5" ht="15.75">
      <c r="A8" s="1" t="s">
        <v>7</v>
      </c>
      <c r="B8" s="3">
        <v>0.90831799999999996</v>
      </c>
      <c r="C8" s="3">
        <v>0.83916500000000005</v>
      </c>
      <c r="D8" s="3">
        <v>1.0943849999999999</v>
      </c>
      <c r="E8" s="3">
        <v>0.92157579999999995</v>
      </c>
    </row>
    <row r="9" spans="1:5" ht="15.75">
      <c r="A9" s="1" t="s">
        <v>8</v>
      </c>
      <c r="B9" s="3">
        <v>1.1055090000000001</v>
      </c>
      <c r="C9" s="3">
        <v>0.1491642</v>
      </c>
      <c r="D9" s="3">
        <v>1.256748</v>
      </c>
      <c r="E9" s="3">
        <v>1.0168999999999999</v>
      </c>
    </row>
    <row r="10" spans="1:5" ht="15.75">
      <c r="A10" s="1" t="s">
        <v>9</v>
      </c>
      <c r="B10" s="3">
        <v>0.84473030000000005</v>
      </c>
      <c r="C10" s="3">
        <v>0.99239180000000005</v>
      </c>
      <c r="D10" s="3">
        <v>1.2168600000000001</v>
      </c>
      <c r="E10" s="3">
        <v>0.82296979999999997</v>
      </c>
    </row>
    <row r="11" spans="1:5" ht="15.75">
      <c r="A11" s="1" t="s">
        <v>10</v>
      </c>
      <c r="B11" s="3">
        <v>0.85426349999999995</v>
      </c>
      <c r="C11" s="3">
        <v>0.82164360000000003</v>
      </c>
      <c r="D11" s="3">
        <v>1.05061</v>
      </c>
      <c r="E11" s="3">
        <v>0.82759709999999997</v>
      </c>
    </row>
    <row r="12" spans="1:5" ht="15.75">
      <c r="A12" s="1" t="s">
        <v>11</v>
      </c>
      <c r="B12" s="3">
        <v>1.4953419999999999</v>
      </c>
      <c r="C12" s="3">
        <v>1.2470939999999999</v>
      </c>
      <c r="D12" s="3">
        <v>1.0551839999999999</v>
      </c>
      <c r="E12" s="3">
        <v>0.75914219999999999</v>
      </c>
    </row>
    <row r="13" spans="1:5" ht="15.75">
      <c r="A13" s="1" t="s">
        <v>12</v>
      </c>
      <c r="B13" s="3">
        <v>0.77697439999999995</v>
      </c>
      <c r="C13" s="3">
        <v>0.70371320000000004</v>
      </c>
      <c r="D13" s="3">
        <v>0.58219529999999997</v>
      </c>
      <c r="E13" s="3">
        <v>0.59486430000000001</v>
      </c>
    </row>
    <row r="14" spans="1:5" ht="15.75">
      <c r="A14" s="1" t="s">
        <v>13</v>
      </c>
      <c r="B14" s="3">
        <v>0.57691959999999998</v>
      </c>
      <c r="C14" s="3">
        <v>0.90430999999999995</v>
      </c>
      <c r="D14" s="3">
        <v>0.60631159999999995</v>
      </c>
      <c r="E14" s="3">
        <v>0.92930670000000004</v>
      </c>
    </row>
    <row r="15" spans="1:5" ht="15.75">
      <c r="A15" s="1" t="s">
        <v>14</v>
      </c>
      <c r="B15" s="3">
        <v>1.380252</v>
      </c>
      <c r="C15" s="3">
        <v>0.86265499999999995</v>
      </c>
      <c r="D15" s="3">
        <v>1.3967099999999999</v>
      </c>
      <c r="E15" s="3">
        <v>0.80611549999999998</v>
      </c>
    </row>
    <row r="16" spans="1:5" ht="15.75">
      <c r="A16" s="1" t="s">
        <v>15</v>
      </c>
      <c r="B16" s="3">
        <v>1.1594009999999999</v>
      </c>
      <c r="C16" s="3">
        <v>1.0841000000000001</v>
      </c>
      <c r="D16" s="3">
        <v>0.96002779999999999</v>
      </c>
      <c r="E16" s="3">
        <v>1.2920959999999999</v>
      </c>
    </row>
    <row r="17" spans="1:5" ht="15.75">
      <c r="A17" s="1" t="s">
        <v>16</v>
      </c>
      <c r="B17" s="3">
        <v>1.375761</v>
      </c>
      <c r="C17" s="3">
        <v>0.91506900000000002</v>
      </c>
      <c r="D17" s="3">
        <v>1.394631</v>
      </c>
      <c r="E17" s="3">
        <v>0.93208349999999995</v>
      </c>
    </row>
    <row r="18" spans="1:5" ht="15.75">
      <c r="A18" s="1" t="s">
        <v>17</v>
      </c>
      <c r="B18" s="3">
        <v>0.94875690000000001</v>
      </c>
      <c r="C18" s="3">
        <v>0.67998409999999998</v>
      </c>
      <c r="D18" s="3">
        <v>1.049922</v>
      </c>
      <c r="E18" s="3">
        <v>0.86078600000000005</v>
      </c>
    </row>
    <row r="19" spans="1:5" ht="15.75">
      <c r="A19" s="1" t="s">
        <v>18</v>
      </c>
      <c r="B19" s="3">
        <v>1.33257</v>
      </c>
      <c r="C19" s="3">
        <v>0.55740659999999997</v>
      </c>
      <c r="D19" s="3">
        <v>0.82591910000000002</v>
      </c>
      <c r="E19" s="3">
        <v>1.252237</v>
      </c>
    </row>
    <row r="20" spans="1:5" ht="15.75">
      <c r="A20" s="1" t="s">
        <v>19</v>
      </c>
      <c r="B20" s="3">
        <v>1.165761</v>
      </c>
      <c r="C20" s="3">
        <v>0.60507480000000002</v>
      </c>
      <c r="D20" s="3">
        <v>0.91342509999999999</v>
      </c>
      <c r="E20" s="3">
        <v>0.97478929999999997</v>
      </c>
    </row>
    <row r="21" spans="1:5" ht="15.75">
      <c r="A21" s="1" t="s">
        <v>20</v>
      </c>
      <c r="B21" s="3">
        <v>1.119915</v>
      </c>
      <c r="C21" s="3">
        <v>0.64917559999999996</v>
      </c>
      <c r="D21" s="3">
        <v>1.0692839999999999</v>
      </c>
      <c r="E21" s="3">
        <v>0.83576119999999998</v>
      </c>
    </row>
    <row r="22" spans="1:5" ht="15.75">
      <c r="A22" s="1" t="s">
        <v>21</v>
      </c>
      <c r="B22" s="3">
        <v>0.76680479999999995</v>
      </c>
      <c r="C22" s="3">
        <v>0.92284049999999995</v>
      </c>
      <c r="D22" s="3">
        <v>1.101226</v>
      </c>
      <c r="E22" s="3">
        <v>1.041534</v>
      </c>
    </row>
    <row r="23" spans="1:5" ht="15.75">
      <c r="A23" s="1" t="s">
        <v>22</v>
      </c>
      <c r="B23" s="3">
        <v>0.90780170000000004</v>
      </c>
      <c r="C23" s="3">
        <v>0.86634180000000005</v>
      </c>
      <c r="D23" s="3">
        <v>1.0000100000000001</v>
      </c>
      <c r="E23" s="3">
        <v>0.90735209999999999</v>
      </c>
    </row>
    <row r="24" spans="1:5" ht="15.75">
      <c r="A24" s="1" t="s">
        <v>23</v>
      </c>
      <c r="B24" s="3">
        <v>0.75839009999999996</v>
      </c>
      <c r="C24" s="3">
        <v>0.51607740000000002</v>
      </c>
      <c r="D24" s="3">
        <v>1.040214</v>
      </c>
      <c r="E24" s="3">
        <v>0.78958799999999996</v>
      </c>
    </row>
    <row r="25" spans="1:5" ht="15.75">
      <c r="A25" s="1"/>
      <c r="B25" s="1"/>
      <c r="C25" s="1"/>
      <c r="D25" s="1"/>
      <c r="E25" s="1"/>
    </row>
    <row r="26" spans="1:5" ht="15.75">
      <c r="A26" s="1"/>
      <c r="B26" s="1"/>
      <c r="C26" s="1"/>
      <c r="D26" s="1"/>
      <c r="E26" s="1"/>
    </row>
    <row r="27" spans="1:5" ht="15.75">
      <c r="A27" s="1"/>
      <c r="B27" s="1" t="s">
        <v>35</v>
      </c>
      <c r="C27" s="1"/>
      <c r="D27" s="1" t="s">
        <v>35</v>
      </c>
      <c r="E27" s="1"/>
    </row>
    <row r="28" spans="1:5" ht="15.75">
      <c r="A28" s="1"/>
      <c r="B28" s="1">
        <f>TTEST(B3:B24, C3:C24, 2, 3)</f>
        <v>4.3454367682097183E-3</v>
      </c>
      <c r="C28" s="1"/>
      <c r="D28" s="1">
        <f>TTEST(D3:D24, E3:E24, 2, 3)</f>
        <v>3.1255862747479567E-2</v>
      </c>
      <c r="E28" s="1"/>
    </row>
  </sheetData>
  <mergeCells count="2">
    <mergeCell ref="B1:C1"/>
    <mergeCell ref="D1:E1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H18" sqref="H18"/>
    </sheetView>
  </sheetViews>
  <sheetFormatPr defaultRowHeight="15"/>
  <cols>
    <col min="4" max="15" width="12.28515625" customWidth="1"/>
  </cols>
  <sheetData>
    <row r="1" spans="1:12" ht="15.75">
      <c r="A1" s="4" t="s">
        <v>29</v>
      </c>
      <c r="B1" s="4"/>
      <c r="C1" s="4"/>
      <c r="D1" s="4" t="s">
        <v>30</v>
      </c>
      <c r="E1" s="4"/>
      <c r="F1" s="4"/>
      <c r="G1" s="4" t="s">
        <v>31</v>
      </c>
      <c r="H1" s="4"/>
      <c r="I1" s="4"/>
      <c r="J1" s="1"/>
      <c r="K1" s="1"/>
      <c r="L1" s="1"/>
    </row>
    <row r="2" spans="1:12" ht="15.75">
      <c r="A2" s="4"/>
      <c r="B2" s="4"/>
      <c r="C2" s="4"/>
      <c r="D2" s="5">
        <v>0.89271599999999995</v>
      </c>
      <c r="E2" s="5">
        <v>1.12612</v>
      </c>
      <c r="F2" s="5">
        <v>0.98116420000000004</v>
      </c>
      <c r="G2" s="5">
        <v>0.40116230000000003</v>
      </c>
      <c r="H2" s="5">
        <v>0.4208498</v>
      </c>
      <c r="I2" s="5">
        <v>0.51363899999999996</v>
      </c>
      <c r="J2" s="1"/>
      <c r="K2" s="1" t="s">
        <v>35</v>
      </c>
      <c r="L2" s="1">
        <v>5.542943244784466E-3</v>
      </c>
    </row>
    <row r="3" spans="1:12" ht="15.75">
      <c r="A3" s="4"/>
      <c r="B3" s="4"/>
      <c r="C3" s="4"/>
      <c r="D3" s="1"/>
      <c r="E3" s="1"/>
      <c r="F3" s="1"/>
      <c r="G3" s="1"/>
      <c r="H3" s="1"/>
      <c r="I3" s="1"/>
      <c r="J3" s="1"/>
      <c r="K3" s="1"/>
      <c r="L3" s="1"/>
    </row>
    <row r="4" spans="1:12" ht="15.75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</row>
    <row r="5" spans="1:12" ht="15.75">
      <c r="A5" s="1"/>
      <c r="B5" s="1"/>
      <c r="C5" s="1"/>
      <c r="D5" s="3"/>
      <c r="E5" s="1"/>
      <c r="F5" s="1"/>
      <c r="G5" s="1"/>
      <c r="H5" s="1"/>
      <c r="I5" s="1"/>
      <c r="J5" s="1"/>
      <c r="K5" s="1"/>
      <c r="L5" s="1"/>
    </row>
    <row r="6" spans="1:12" ht="15.75">
      <c r="A6" s="1"/>
      <c r="B6" s="1"/>
      <c r="C6" s="1"/>
      <c r="D6" s="3"/>
      <c r="E6" s="1"/>
      <c r="F6" s="1"/>
      <c r="G6" s="1"/>
      <c r="H6" s="1"/>
      <c r="I6" s="1"/>
      <c r="J6" s="1"/>
      <c r="K6" s="1"/>
      <c r="L6" s="1"/>
    </row>
    <row r="7" spans="1:12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>
      <c r="A8" s="4" t="s">
        <v>32</v>
      </c>
      <c r="B8" s="4"/>
      <c r="C8" s="4"/>
      <c r="D8" s="4" t="s">
        <v>30</v>
      </c>
      <c r="E8" s="4"/>
      <c r="F8" s="4"/>
      <c r="G8" s="4" t="s">
        <v>31</v>
      </c>
      <c r="H8" s="4"/>
      <c r="I8" s="4"/>
      <c r="J8" s="4" t="s">
        <v>33</v>
      </c>
      <c r="K8" s="4"/>
      <c r="L8" s="4"/>
    </row>
    <row r="9" spans="1:12" ht="15.75">
      <c r="A9" s="4"/>
      <c r="B9" s="4"/>
      <c r="C9" s="4"/>
      <c r="D9" s="6">
        <v>0.95950210000000002</v>
      </c>
      <c r="E9" s="6">
        <v>0.97035689999999997</v>
      </c>
      <c r="F9" s="6">
        <v>1.070141</v>
      </c>
      <c r="G9" s="6">
        <v>0.7418051</v>
      </c>
      <c r="H9" s="6">
        <v>0.70292779999999999</v>
      </c>
      <c r="I9" s="6">
        <v>0.53731260000000003</v>
      </c>
      <c r="J9" s="6">
        <v>0.81151569999999995</v>
      </c>
      <c r="K9" s="6">
        <v>1.039005</v>
      </c>
      <c r="L9" s="6">
        <v>0.89445730000000001</v>
      </c>
    </row>
    <row r="10" spans="1:12" ht="15.75">
      <c r="A10" s="4"/>
      <c r="B10" s="4"/>
      <c r="C10" s="4"/>
      <c r="D10" s="1"/>
      <c r="E10" s="1"/>
      <c r="F10" s="1"/>
      <c r="G10" s="1"/>
      <c r="H10" s="1"/>
      <c r="I10" s="1"/>
      <c r="J10" s="1"/>
      <c r="K10" s="1"/>
      <c r="L10" s="1"/>
    </row>
    <row r="11" spans="1:12" ht="15.75">
      <c r="A11" s="4"/>
      <c r="B11" s="4"/>
      <c r="C11" s="4"/>
      <c r="D11" s="1"/>
      <c r="E11" s="1"/>
      <c r="F11" s="1"/>
      <c r="G11" s="1"/>
      <c r="H11" s="1"/>
      <c r="I11" s="1"/>
      <c r="J11" s="1"/>
      <c r="K11" s="1"/>
      <c r="L11" s="1"/>
    </row>
    <row r="12" spans="1:12" ht="15.75">
      <c r="A12" s="4"/>
      <c r="B12" s="4"/>
      <c r="C12" s="4"/>
      <c r="D12" s="1"/>
      <c r="E12" s="1"/>
      <c r="F12" s="1" t="s">
        <v>35</v>
      </c>
      <c r="G12" s="1">
        <v>1.617076646129435E-2</v>
      </c>
      <c r="H12" s="1"/>
      <c r="I12" s="1" t="s">
        <v>35</v>
      </c>
      <c r="J12" s="1">
        <v>4.9844854323281652E-2</v>
      </c>
      <c r="K12" s="1"/>
      <c r="L12" s="1"/>
    </row>
  </sheetData>
  <mergeCells count="7">
    <mergeCell ref="J8:L8"/>
    <mergeCell ref="A1:C3"/>
    <mergeCell ref="D1:F1"/>
    <mergeCell ref="G1:I1"/>
    <mergeCell ref="A8:C12"/>
    <mergeCell ref="D8:F8"/>
    <mergeCell ref="G8:I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J16" sqref="J16"/>
    </sheetView>
  </sheetViews>
  <sheetFormatPr defaultRowHeight="15"/>
  <cols>
    <col min="4" max="15" width="11.7109375" customWidth="1"/>
  </cols>
  <sheetData>
    <row r="1" spans="1:12" ht="15.75">
      <c r="A1" s="4" t="s">
        <v>29</v>
      </c>
      <c r="B1" s="4"/>
      <c r="C1" s="4"/>
      <c r="D1" s="4" t="s">
        <v>30</v>
      </c>
      <c r="E1" s="4"/>
      <c r="F1" s="4"/>
      <c r="G1" s="4" t="s">
        <v>31</v>
      </c>
      <c r="H1" s="4"/>
      <c r="I1" s="4"/>
      <c r="J1" s="7"/>
      <c r="K1" s="7"/>
      <c r="L1" s="7"/>
    </row>
    <row r="2" spans="1:12" ht="15.75">
      <c r="A2" s="4"/>
      <c r="B2" s="4"/>
      <c r="C2" s="4"/>
      <c r="D2" s="8">
        <v>1.306494</v>
      </c>
      <c r="E2" s="8">
        <v>0.74860979999999999</v>
      </c>
      <c r="F2" s="8">
        <v>0.94489579999999995</v>
      </c>
      <c r="G2" s="8">
        <v>0.3384182</v>
      </c>
      <c r="H2" s="8">
        <v>0.53573510000000002</v>
      </c>
      <c r="I2" s="8">
        <v>0.53932049999999998</v>
      </c>
      <c r="J2" s="7"/>
      <c r="K2" s="7" t="s">
        <v>35</v>
      </c>
      <c r="L2" s="7">
        <v>3.9992376769191103E-2</v>
      </c>
    </row>
    <row r="3" spans="1:12" ht="15.75">
      <c r="A3" s="4"/>
      <c r="B3" s="4"/>
      <c r="C3" s="4"/>
      <c r="D3" s="7"/>
      <c r="E3" s="7"/>
      <c r="F3" s="7"/>
      <c r="G3" s="7"/>
      <c r="H3" s="7"/>
      <c r="I3" s="7"/>
      <c r="J3" s="7"/>
      <c r="K3" s="7"/>
      <c r="L3" s="7"/>
    </row>
    <row r="4" spans="1:12" ht="15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.7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.75">
      <c r="A8" s="4" t="s">
        <v>34</v>
      </c>
      <c r="B8" s="4"/>
      <c r="C8" s="4"/>
      <c r="D8" s="4" t="s">
        <v>30</v>
      </c>
      <c r="E8" s="4"/>
      <c r="F8" s="4"/>
      <c r="G8" s="4" t="s">
        <v>31</v>
      </c>
      <c r="H8" s="4"/>
      <c r="I8" s="4"/>
      <c r="J8" s="4" t="s">
        <v>33</v>
      </c>
      <c r="K8" s="4"/>
      <c r="L8" s="4"/>
    </row>
    <row r="9" spans="1:12" ht="15.75">
      <c r="A9" s="4"/>
      <c r="B9" s="4"/>
      <c r="C9" s="4"/>
      <c r="D9" s="8">
        <v>0.98745000000000005</v>
      </c>
      <c r="E9" s="8">
        <v>0.91342999999999996</v>
      </c>
      <c r="F9" s="8">
        <v>0.94343999999999995</v>
      </c>
      <c r="G9" s="8">
        <v>0.56381999999999999</v>
      </c>
      <c r="H9" s="8">
        <v>0.49086999999999997</v>
      </c>
      <c r="I9" s="8">
        <v>0.64449000000000001</v>
      </c>
      <c r="J9" s="8">
        <v>0.79823</v>
      </c>
      <c r="K9" s="8">
        <v>0.81345999999999996</v>
      </c>
      <c r="L9" s="8">
        <v>0.90873000000000004</v>
      </c>
    </row>
    <row r="10" spans="1:12" ht="15.75">
      <c r="A10" s="4"/>
      <c r="B10" s="4"/>
      <c r="C10" s="4"/>
      <c r="D10" s="7"/>
      <c r="E10" s="7"/>
      <c r="F10" s="7"/>
      <c r="G10" s="7"/>
      <c r="H10" s="7"/>
      <c r="I10" s="7"/>
      <c r="J10" s="7"/>
      <c r="K10" s="7"/>
      <c r="L10" s="7"/>
    </row>
    <row r="11" spans="1:12" ht="15.75">
      <c r="A11" s="4"/>
      <c r="B11" s="4"/>
      <c r="C11" s="4"/>
      <c r="D11" s="7"/>
      <c r="E11" s="7"/>
      <c r="F11" s="7"/>
      <c r="G11" s="7"/>
      <c r="H11" s="7"/>
      <c r="I11" s="7"/>
      <c r="J11" s="7"/>
      <c r="K11" s="7"/>
      <c r="L11" s="7"/>
    </row>
    <row r="12" spans="1:12" ht="15.75">
      <c r="A12" s="4"/>
      <c r="B12" s="4"/>
      <c r="C12" s="4"/>
      <c r="D12" s="7"/>
      <c r="E12" s="7"/>
      <c r="F12" s="7" t="s">
        <v>35</v>
      </c>
      <c r="G12" s="7">
        <v>5.1067467361540549E-3</v>
      </c>
      <c r="H12" s="7"/>
      <c r="I12" s="7" t="s">
        <v>35</v>
      </c>
      <c r="J12" s="7">
        <v>9.5300466232042004E-3</v>
      </c>
      <c r="K12" s="7"/>
      <c r="L12" s="7"/>
    </row>
  </sheetData>
  <mergeCells count="7">
    <mergeCell ref="J8:L8"/>
    <mergeCell ref="A1:C3"/>
    <mergeCell ref="A8:C12"/>
    <mergeCell ref="D1:F1"/>
    <mergeCell ref="G1:I1"/>
    <mergeCell ref="D8:F8"/>
    <mergeCell ref="G8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5"/>
  <sheetViews>
    <sheetView topLeftCell="A10" workbookViewId="0">
      <selection activeCell="B24" sqref="B24"/>
    </sheetView>
  </sheetViews>
  <sheetFormatPr defaultRowHeight="15"/>
  <cols>
    <col min="2" max="3" width="16" customWidth="1"/>
  </cols>
  <sheetData>
    <row r="1" spans="1:3" ht="15.75">
      <c r="A1" s="1"/>
      <c r="B1" s="2" t="s">
        <v>26</v>
      </c>
      <c r="C1" s="2" t="s">
        <v>1</v>
      </c>
    </row>
    <row r="2" spans="1:3" ht="15.75">
      <c r="A2" s="1" t="s">
        <v>2</v>
      </c>
      <c r="B2" s="3">
        <v>0.51622579999999996</v>
      </c>
      <c r="C2" s="3">
        <v>0.97143860000000004</v>
      </c>
    </row>
    <row r="3" spans="1:3" ht="15.75">
      <c r="A3" s="1" t="s">
        <v>3</v>
      </c>
      <c r="B3" s="3">
        <v>0.93913230000000003</v>
      </c>
      <c r="C3" s="3">
        <v>0.87040229999999996</v>
      </c>
    </row>
    <row r="4" spans="1:3" ht="15.75">
      <c r="A4" s="1" t="s">
        <v>4</v>
      </c>
      <c r="B4" s="3">
        <v>1.264518</v>
      </c>
      <c r="C4" s="3">
        <v>0.94860820000000001</v>
      </c>
    </row>
    <row r="5" spans="1:3" ht="15.75">
      <c r="A5" s="1" t="s">
        <v>5</v>
      </c>
      <c r="B5" s="3">
        <v>1.144825</v>
      </c>
      <c r="C5" s="3">
        <v>0.7592255</v>
      </c>
    </row>
    <row r="6" spans="1:3" ht="15.75">
      <c r="A6" s="1" t="s">
        <v>6</v>
      </c>
      <c r="B6" s="3">
        <v>1.2206490000000001</v>
      </c>
      <c r="C6" s="3">
        <v>1.127343</v>
      </c>
    </row>
    <row r="7" spans="1:3" ht="15.75">
      <c r="A7" s="1" t="s">
        <v>7</v>
      </c>
      <c r="B7" s="3">
        <v>1.121213</v>
      </c>
      <c r="C7" s="3">
        <v>1.078649</v>
      </c>
    </row>
    <row r="8" spans="1:3" ht="15.75">
      <c r="A8" s="1" t="s">
        <v>8</v>
      </c>
      <c r="B8" s="3">
        <v>1.257501</v>
      </c>
      <c r="C8" s="3">
        <v>1.0307919999999999</v>
      </c>
    </row>
    <row r="9" spans="1:3" ht="15.75">
      <c r="A9" s="1" t="s">
        <v>9</v>
      </c>
      <c r="B9" s="3">
        <v>1.0702229999999999</v>
      </c>
      <c r="C9" s="3">
        <v>0.78499140000000001</v>
      </c>
    </row>
    <row r="10" spans="1:3" ht="15.75">
      <c r="A10" s="1" t="s">
        <v>10</v>
      </c>
      <c r="B10" s="3">
        <v>0.89812979999999998</v>
      </c>
      <c r="C10" s="3">
        <v>0.85973719999999998</v>
      </c>
    </row>
    <row r="11" spans="1:3" ht="15.75">
      <c r="A11" s="1" t="s">
        <v>11</v>
      </c>
      <c r="B11" s="3">
        <v>1.1892910000000001</v>
      </c>
      <c r="C11" s="3">
        <v>0.81446110000000005</v>
      </c>
    </row>
    <row r="12" spans="1:3" ht="15.75">
      <c r="A12" s="1" t="s">
        <v>12</v>
      </c>
      <c r="B12" s="3">
        <v>0.90688849999999999</v>
      </c>
      <c r="C12" s="3">
        <v>0.57899029999999996</v>
      </c>
    </row>
    <row r="13" spans="1:3" ht="15.75">
      <c r="A13" s="1" t="s">
        <v>13</v>
      </c>
      <c r="B13" s="3">
        <v>0.87074680000000004</v>
      </c>
      <c r="C13" s="3">
        <v>0.76191710000000001</v>
      </c>
    </row>
    <row r="14" spans="1:3" ht="15.75">
      <c r="A14" s="1" t="s">
        <v>14</v>
      </c>
      <c r="B14" s="3">
        <v>1.040589</v>
      </c>
      <c r="C14" s="3">
        <v>0.89731680000000003</v>
      </c>
    </row>
    <row r="15" spans="1:3" ht="15.75">
      <c r="A15" s="1" t="s">
        <v>15</v>
      </c>
      <c r="B15" s="3">
        <v>1.248281</v>
      </c>
      <c r="C15" s="3">
        <v>0.9255582</v>
      </c>
    </row>
    <row r="16" spans="1:3" ht="15.75">
      <c r="A16" s="1" t="s">
        <v>16</v>
      </c>
      <c r="B16" s="3">
        <v>0.9118967</v>
      </c>
      <c r="C16" s="3">
        <v>0.76828070000000004</v>
      </c>
    </row>
    <row r="17" spans="1:3" ht="15.75">
      <c r="A17" s="1" t="s">
        <v>17</v>
      </c>
      <c r="B17" s="3">
        <v>0.82100589999999996</v>
      </c>
      <c r="C17" s="3">
        <v>1.0005379999999999</v>
      </c>
    </row>
    <row r="18" spans="1:3" ht="15.75">
      <c r="A18" s="1" t="s">
        <v>18</v>
      </c>
      <c r="B18" s="3">
        <v>0.66976729999999995</v>
      </c>
      <c r="C18" s="3">
        <v>0.82608079999999995</v>
      </c>
    </row>
    <row r="19" spans="1:3" ht="15.75">
      <c r="A19" s="1" t="s">
        <v>19</v>
      </c>
      <c r="B19" s="3">
        <v>1.043981</v>
      </c>
      <c r="C19" s="3">
        <v>0.85988430000000005</v>
      </c>
    </row>
    <row r="20" spans="1:3" ht="15.75">
      <c r="A20" s="1" t="s">
        <v>20</v>
      </c>
      <c r="B20" s="3">
        <v>0.90040920000000002</v>
      </c>
      <c r="C20" s="3">
        <v>0.62995950000000001</v>
      </c>
    </row>
    <row r="21" spans="1:3" ht="15.75">
      <c r="A21" s="1" t="s">
        <v>21</v>
      </c>
      <c r="B21" s="3">
        <v>0.96565440000000002</v>
      </c>
      <c r="C21" s="3">
        <v>0.60154669999999999</v>
      </c>
    </row>
    <row r="22" spans="1:3" ht="15.75">
      <c r="A22" s="1" t="s">
        <v>22</v>
      </c>
      <c r="B22" s="3">
        <v>0.99907210000000002</v>
      </c>
      <c r="C22" s="3">
        <v>1.0717380000000001</v>
      </c>
    </row>
    <row r="23" spans="1:3" ht="15.75">
      <c r="A23" s="1"/>
      <c r="B23" s="1"/>
      <c r="C23" s="1"/>
    </row>
    <row r="24" spans="1:3" ht="15.75">
      <c r="A24" s="1"/>
      <c r="B24" s="1" t="s">
        <v>35</v>
      </c>
      <c r="C24" s="1"/>
    </row>
    <row r="25" spans="1:3" ht="15.75">
      <c r="A25" s="1"/>
      <c r="B25" s="1">
        <f>TTEST(B2:B22, C2:C22, 2, 3)</f>
        <v>1.7349466664507478E-2</v>
      </c>
      <c r="C25" s="1"/>
    </row>
  </sheetData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G28" sqref="G28"/>
    </sheetView>
  </sheetViews>
  <sheetFormatPr defaultRowHeight="15"/>
  <cols>
    <col min="1" max="6" width="14.7109375" customWidth="1"/>
  </cols>
  <sheetData>
    <row r="1" spans="1:6" ht="15.75">
      <c r="A1" s="1"/>
      <c r="B1" s="4" t="s">
        <v>27</v>
      </c>
      <c r="C1" s="4"/>
      <c r="D1" s="1"/>
      <c r="E1" s="4" t="s">
        <v>28</v>
      </c>
      <c r="F1" s="4"/>
    </row>
    <row r="2" spans="1:6" ht="15.75">
      <c r="A2" s="1"/>
      <c r="B2" s="2" t="s">
        <v>26</v>
      </c>
      <c r="C2" s="2" t="s">
        <v>1</v>
      </c>
      <c r="D2" s="1"/>
      <c r="E2" s="2" t="s">
        <v>26</v>
      </c>
      <c r="F2" s="2" t="s">
        <v>1</v>
      </c>
    </row>
    <row r="3" spans="1:6" ht="15.75">
      <c r="A3" s="1" t="s">
        <v>2</v>
      </c>
      <c r="B3" s="3">
        <v>1.232259</v>
      </c>
      <c r="C3" s="3">
        <v>0.66980329999999999</v>
      </c>
      <c r="D3" s="1"/>
      <c r="E3" s="3">
        <v>1.452081</v>
      </c>
      <c r="F3" s="3">
        <v>0.81332519999999997</v>
      </c>
    </row>
    <row r="4" spans="1:6" ht="15.75">
      <c r="A4" s="1" t="s">
        <v>3</v>
      </c>
      <c r="B4" s="3">
        <v>1.0191920000000001</v>
      </c>
      <c r="C4" s="3">
        <v>1.3447819999999999</v>
      </c>
      <c r="D4" s="1"/>
      <c r="E4" s="3">
        <v>1.3106690000000001</v>
      </c>
      <c r="F4" s="3">
        <v>0.81101060000000003</v>
      </c>
    </row>
    <row r="5" spans="1:6" ht="15.75">
      <c r="A5" s="1" t="s">
        <v>4</v>
      </c>
      <c r="B5" s="3">
        <v>1.025358</v>
      </c>
      <c r="C5" s="3">
        <v>1.161462</v>
      </c>
      <c r="D5" s="1"/>
      <c r="E5" s="3">
        <v>0.85782599999999998</v>
      </c>
      <c r="F5" s="3">
        <v>0.79686029999999997</v>
      </c>
    </row>
    <row r="6" spans="1:6" ht="15.75">
      <c r="A6" s="1" t="s">
        <v>5</v>
      </c>
      <c r="B6" s="3">
        <v>0.97594110000000001</v>
      </c>
      <c r="C6" s="3">
        <v>1.302767</v>
      </c>
      <c r="D6" s="1"/>
      <c r="E6" s="3">
        <v>0.81701659999999998</v>
      </c>
      <c r="F6" s="3">
        <v>0.58031969999999999</v>
      </c>
    </row>
    <row r="7" spans="1:6" ht="15.75">
      <c r="A7" s="1" t="s">
        <v>6</v>
      </c>
      <c r="B7" s="3">
        <v>1.134895</v>
      </c>
      <c r="C7" s="3">
        <v>0.84895810000000005</v>
      </c>
      <c r="D7" s="1"/>
      <c r="E7" s="3">
        <v>0.91099859999999999</v>
      </c>
      <c r="F7" s="3">
        <v>0.8979203</v>
      </c>
    </row>
    <row r="8" spans="1:6" ht="15.75">
      <c r="A8" s="1" t="s">
        <v>7</v>
      </c>
      <c r="B8" s="3">
        <v>0.98406490000000002</v>
      </c>
      <c r="C8" s="3">
        <v>1.2915030000000001</v>
      </c>
      <c r="D8" s="1"/>
      <c r="E8" s="3">
        <v>0.7551544</v>
      </c>
      <c r="F8" s="3">
        <v>0.95484570000000002</v>
      </c>
    </row>
    <row r="9" spans="1:6" ht="15.75">
      <c r="A9" s="1" t="s">
        <v>8</v>
      </c>
      <c r="B9" s="3">
        <v>0.62829069999999998</v>
      </c>
      <c r="C9" s="3">
        <v>1.210304</v>
      </c>
      <c r="D9" s="1"/>
      <c r="E9" s="3">
        <v>0.89625390000000005</v>
      </c>
      <c r="F9" s="3">
        <v>0.83363319999999996</v>
      </c>
    </row>
    <row r="10" spans="1:6" ht="15.75">
      <c r="A10" s="1" t="s">
        <v>9</v>
      </c>
      <c r="B10" s="3">
        <v>1.403807</v>
      </c>
      <c r="C10" s="3">
        <v>0.92078950000000004</v>
      </c>
      <c r="D10" s="1"/>
      <c r="E10" s="3">
        <v>0.95473300000000005</v>
      </c>
      <c r="F10" s="3">
        <v>1.3657239999999999</v>
      </c>
    </row>
    <row r="11" spans="1:6" ht="15.75">
      <c r="A11" s="1" t="s">
        <v>10</v>
      </c>
      <c r="B11" s="3">
        <v>0.85712699999999997</v>
      </c>
      <c r="C11" s="3">
        <v>1.066557</v>
      </c>
      <c r="D11" s="1"/>
      <c r="E11" s="3">
        <v>1.111993</v>
      </c>
      <c r="F11" s="3">
        <v>1.0098940000000001</v>
      </c>
    </row>
    <row r="12" spans="1:6" ht="15.75">
      <c r="A12" s="1" t="s">
        <v>11</v>
      </c>
      <c r="B12" s="3">
        <v>1.0325580000000001</v>
      </c>
      <c r="C12" s="3">
        <v>1.2137899999999999</v>
      </c>
      <c r="D12" s="1"/>
      <c r="E12" s="3">
        <v>1.1955960000000001</v>
      </c>
      <c r="F12" s="3">
        <v>1.3870899999999999</v>
      </c>
    </row>
    <row r="13" spans="1:6" ht="15.75">
      <c r="A13" s="1" t="s">
        <v>12</v>
      </c>
      <c r="B13" s="3">
        <v>0.86576770000000003</v>
      </c>
      <c r="C13" s="3">
        <v>0.86569549999999995</v>
      </c>
      <c r="D13" s="1"/>
      <c r="E13" s="3">
        <v>0.63578860000000004</v>
      </c>
      <c r="F13" s="3">
        <v>1.1685479999999999</v>
      </c>
    </row>
    <row r="14" spans="1:6" ht="15.75">
      <c r="A14" s="1" t="s">
        <v>13</v>
      </c>
      <c r="B14" s="3">
        <v>0.86041409999999996</v>
      </c>
      <c r="C14" s="3">
        <v>0.99340609999999996</v>
      </c>
      <c r="D14" s="1"/>
      <c r="E14" s="3">
        <v>0.77550330000000001</v>
      </c>
      <c r="F14" s="3">
        <v>0.72908930000000005</v>
      </c>
    </row>
    <row r="15" spans="1:6" ht="15.75">
      <c r="A15" s="1" t="s">
        <v>14</v>
      </c>
      <c r="B15" s="3">
        <v>1.0790599999999999</v>
      </c>
      <c r="C15" s="3">
        <v>0.84153659999999997</v>
      </c>
      <c r="D15" s="1"/>
      <c r="E15" s="3">
        <v>0.75845459999999998</v>
      </c>
      <c r="F15" s="3">
        <v>0.94576830000000001</v>
      </c>
    </row>
    <row r="16" spans="1:6" ht="15.75">
      <c r="A16" s="1" t="s">
        <v>15</v>
      </c>
      <c r="B16" s="3">
        <v>0.90126660000000003</v>
      </c>
      <c r="C16" s="3">
        <v>0.80475220000000003</v>
      </c>
      <c r="D16" s="1"/>
      <c r="E16" s="3">
        <v>1.567931</v>
      </c>
      <c r="F16" s="3">
        <v>0.93446320000000005</v>
      </c>
    </row>
    <row r="17" spans="1:6" ht="15.75">
      <c r="A17" s="1" t="s">
        <v>16</v>
      </c>
      <c r="B17" s="3">
        <v>0.86102800000000002</v>
      </c>
      <c r="C17" s="3">
        <v>0.79034170000000004</v>
      </c>
      <c r="D17" s="1"/>
      <c r="E17" s="3">
        <v>0.68776090000000001</v>
      </c>
      <c r="F17" s="3">
        <v>0.93726019999999999</v>
      </c>
    </row>
    <row r="18" spans="1:6" ht="15.75">
      <c r="A18" s="1" t="s">
        <v>17</v>
      </c>
      <c r="B18" s="3">
        <v>0.76783780000000001</v>
      </c>
      <c r="C18" s="3">
        <v>0.88432060000000001</v>
      </c>
      <c r="D18" s="1"/>
      <c r="E18" s="3">
        <v>1.114088</v>
      </c>
      <c r="F18" s="3">
        <v>1.302637</v>
      </c>
    </row>
    <row r="19" spans="1:6" ht="15.75">
      <c r="A19" s="1" t="s">
        <v>18</v>
      </c>
      <c r="B19" s="3">
        <v>1.0492980000000001</v>
      </c>
      <c r="C19" s="3">
        <v>0.83362999999999998</v>
      </c>
      <c r="D19" s="1"/>
      <c r="E19" s="3">
        <v>1.232391</v>
      </c>
      <c r="F19" s="3">
        <v>0.98548219999999997</v>
      </c>
    </row>
    <row r="20" spans="1:6" ht="15.75">
      <c r="A20" s="1" t="s">
        <v>19</v>
      </c>
      <c r="B20" s="3">
        <v>1.207506</v>
      </c>
      <c r="C20" s="3">
        <v>1.068538</v>
      </c>
      <c r="D20" s="1"/>
      <c r="E20" s="3">
        <v>1.490891</v>
      </c>
      <c r="F20" s="3">
        <v>0.88142189999999998</v>
      </c>
    </row>
    <row r="21" spans="1:6" ht="15.75">
      <c r="A21" s="1" t="s">
        <v>20</v>
      </c>
      <c r="B21" s="3">
        <v>1.1189359999999999</v>
      </c>
      <c r="C21" s="3">
        <v>0.90017780000000003</v>
      </c>
      <c r="D21" s="1"/>
      <c r="E21" s="3">
        <v>1.02152</v>
      </c>
      <c r="F21" s="3">
        <v>1.192949</v>
      </c>
    </row>
    <row r="22" spans="1:6" ht="15.75">
      <c r="A22" s="1" t="s">
        <v>21</v>
      </c>
      <c r="B22" s="3">
        <v>1.06158</v>
      </c>
      <c r="C22" s="3">
        <v>0.99344889999999997</v>
      </c>
      <c r="D22" s="1"/>
      <c r="E22" s="3">
        <v>0.60123059999999995</v>
      </c>
      <c r="F22" s="3">
        <v>1.644568</v>
      </c>
    </row>
    <row r="23" spans="1:6" ht="15.75">
      <c r="A23" s="1" t="s">
        <v>22</v>
      </c>
      <c r="B23" s="3">
        <v>0.93381420000000004</v>
      </c>
      <c r="C23" s="3">
        <v>0.91186230000000001</v>
      </c>
      <c r="D23" s="1"/>
      <c r="E23" s="3">
        <v>0.85212019999999999</v>
      </c>
      <c r="F23" s="3">
        <v>1.1327309999999999</v>
      </c>
    </row>
    <row r="24" spans="1:6" ht="15.75">
      <c r="A24" s="1"/>
      <c r="B24" s="1"/>
      <c r="C24" s="1"/>
      <c r="D24" s="1"/>
      <c r="E24" s="1"/>
      <c r="F24" s="1"/>
    </row>
    <row r="25" spans="1:6" ht="15.75">
      <c r="A25" s="1"/>
      <c r="B25" s="1" t="s">
        <v>35</v>
      </c>
      <c r="C25" s="1"/>
      <c r="D25" s="1"/>
      <c r="E25" s="1" t="s">
        <v>35</v>
      </c>
      <c r="F25" s="1"/>
    </row>
    <row r="26" spans="1:6" ht="15.75">
      <c r="A26" s="1"/>
      <c r="B26" s="1">
        <f>TTEST(B3:B23, C3:C23, 2, 3)</f>
        <v>0.94539097002764894</v>
      </c>
      <c r="C26" s="1"/>
      <c r="D26" s="1"/>
      <c r="E26" s="1">
        <f>TTEST(E3:E23, F3:F23, 2, 3)</f>
        <v>0.86267870955475268</v>
      </c>
      <c r="F26" s="1"/>
    </row>
  </sheetData>
  <mergeCells count="2">
    <mergeCell ref="B1:C1"/>
    <mergeCell ref="E1:F1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Figure 8B relative mtDNA ratio</vt:lpstr>
      <vt:lpstr>Figure 8C Lung epithelial cell</vt:lpstr>
      <vt:lpstr>Figure 8D Lung fibroblast cell</vt:lpstr>
      <vt:lpstr>Figure 8E TFAM expression</vt:lpstr>
      <vt:lpstr>Figure 8G relative P-S6 and S6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2021-10-20T23:58:31Z</dcterms:modified>
</cp:coreProperties>
</file>