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rutha/Desktop/SOD1/Source data files/"/>
    </mc:Choice>
  </mc:AlternateContent>
  <xr:revisionPtr revIDLastSave="0" documentId="13_ncr:1_{3CEFEEF6-10BE-694E-9D33-33CAE12CD1FC}" xr6:coauthVersionLast="36" xr6:coauthVersionMax="46" xr10:uidLastSave="{00000000-0000-0000-0000-000000000000}"/>
  <bookViews>
    <workbookView xWindow="3040" yWindow="2840" windowWidth="28720" windowHeight="17540" xr2:uid="{0503D710-E7BD-4A75-BCFD-EF587624844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E21" i="1" l="1"/>
  <c r="L21" i="1"/>
  <c r="K21" i="1"/>
  <c r="I21" i="1"/>
  <c r="H21" i="1"/>
  <c r="E18" i="1" l="1"/>
  <c r="E17" i="1"/>
  <c r="N18" i="1" l="1"/>
  <c r="O18" i="1"/>
  <c r="M18" i="1"/>
  <c r="K18" i="1"/>
  <c r="L18" i="1"/>
  <c r="J18" i="1"/>
  <c r="H18" i="1"/>
  <c r="I18" i="1"/>
  <c r="G18" i="1"/>
  <c r="F18" i="1"/>
  <c r="D18" i="1"/>
  <c r="B18" i="1"/>
  <c r="C18" i="1"/>
  <c r="A18" i="1"/>
  <c r="N17" i="1"/>
  <c r="O17" i="1"/>
  <c r="M17" i="1"/>
  <c r="K17" i="1"/>
  <c r="L17" i="1"/>
  <c r="J17" i="1"/>
  <c r="H17" i="1"/>
  <c r="I17" i="1"/>
  <c r="G17" i="1"/>
  <c r="F17" i="1"/>
  <c r="D17" i="1"/>
  <c r="B17" i="1"/>
  <c r="C17" i="1"/>
  <c r="A17" i="1"/>
</calcChain>
</file>

<file path=xl/sharedStrings.xml><?xml version="1.0" encoding="utf-8"?>
<sst xmlns="http://schemas.openxmlformats.org/spreadsheetml/2006/main" count="20" uniqueCount="9">
  <si>
    <t>L2</t>
  </si>
  <si>
    <t>0-8 h L3</t>
  </si>
  <si>
    <t>16-24 h L3</t>
  </si>
  <si>
    <t>32- 40 h L3</t>
  </si>
  <si>
    <t>WL3</t>
  </si>
  <si>
    <t>Control</t>
  </si>
  <si>
    <t>Btl-Chk1 RNAi</t>
  </si>
  <si>
    <t>Btl- SOD1</t>
  </si>
  <si>
    <t>Btl-SOD1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</si>
</sst>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B609-0DEF-4AFD-A637-04DF4EAEF946}">
  <dimension ref="A1:O23"/>
  <sheetViews>
    <sheetView tabSelected="1" workbookViewId="0">
      <selection activeCell="J24" sqref="J24"/>
    </sheetView>
  </sheetViews>
  <sheetFormatPr baseColWidth="10" defaultColWidth="12.5" defaultRowHeight="15" x14ac:dyDescent="0.2"/>
  <sheetData>
    <row r="1" spans="1:15" x14ac:dyDescent="0.2">
      <c r="A1" t="s">
        <v>0</v>
      </c>
      <c r="D1" t="s">
        <v>1</v>
      </c>
      <c r="G1" t="s">
        <v>2</v>
      </c>
      <c r="J1" t="s">
        <v>3</v>
      </c>
      <c r="M1" t="s">
        <v>4</v>
      </c>
    </row>
    <row r="2" spans="1:15" x14ac:dyDescent="0.2">
      <c r="A2" t="s">
        <v>5</v>
      </c>
      <c r="B2" t="s">
        <v>7</v>
      </c>
      <c r="C2" t="s">
        <v>6</v>
      </c>
      <c r="D2" t="s">
        <v>5</v>
      </c>
      <c r="E2" t="s">
        <v>8</v>
      </c>
      <c r="F2" t="s">
        <v>6</v>
      </c>
      <c r="G2" t="s">
        <v>5</v>
      </c>
      <c r="H2" t="s">
        <v>8</v>
      </c>
      <c r="I2" t="s">
        <v>6</v>
      </c>
      <c r="J2" t="s">
        <v>5</v>
      </c>
      <c r="K2" t="s">
        <v>8</v>
      </c>
      <c r="L2" t="s">
        <v>6</v>
      </c>
      <c r="M2" t="s">
        <v>5</v>
      </c>
      <c r="N2" t="s">
        <v>8</v>
      </c>
      <c r="O2" t="s">
        <v>6</v>
      </c>
    </row>
    <row r="3" spans="1:15" x14ac:dyDescent="0.2">
      <c r="A3" s="1">
        <v>18</v>
      </c>
      <c r="B3">
        <v>18</v>
      </c>
      <c r="C3">
        <v>20</v>
      </c>
      <c r="D3" s="1">
        <v>19</v>
      </c>
      <c r="E3">
        <v>20</v>
      </c>
      <c r="F3">
        <v>21</v>
      </c>
      <c r="G3" s="1">
        <v>18</v>
      </c>
      <c r="H3">
        <v>30</v>
      </c>
      <c r="I3">
        <v>41</v>
      </c>
      <c r="J3" s="1">
        <v>26</v>
      </c>
      <c r="K3">
        <v>56</v>
      </c>
      <c r="L3">
        <v>71</v>
      </c>
      <c r="M3" s="1">
        <v>324</v>
      </c>
      <c r="N3">
        <v>305</v>
      </c>
      <c r="O3">
        <v>170</v>
      </c>
    </row>
    <row r="4" spans="1:15" x14ac:dyDescent="0.2">
      <c r="A4" s="1">
        <v>16</v>
      </c>
      <c r="B4">
        <v>17</v>
      </c>
      <c r="C4">
        <v>19</v>
      </c>
      <c r="D4" s="1">
        <v>20</v>
      </c>
      <c r="E4">
        <v>17</v>
      </c>
      <c r="F4">
        <v>22</v>
      </c>
      <c r="G4" s="1">
        <v>19</v>
      </c>
      <c r="H4">
        <v>35</v>
      </c>
      <c r="I4">
        <v>48</v>
      </c>
      <c r="J4" s="1">
        <v>29</v>
      </c>
      <c r="K4">
        <v>53</v>
      </c>
      <c r="L4">
        <v>69</v>
      </c>
      <c r="M4" s="1">
        <v>265</v>
      </c>
      <c r="N4">
        <v>281</v>
      </c>
      <c r="O4">
        <v>151</v>
      </c>
    </row>
    <row r="5" spans="1:15" x14ac:dyDescent="0.2">
      <c r="A5" s="1">
        <v>19</v>
      </c>
      <c r="B5">
        <v>19</v>
      </c>
      <c r="C5">
        <v>23</v>
      </c>
      <c r="D5" s="1">
        <v>18</v>
      </c>
      <c r="E5">
        <v>18</v>
      </c>
      <c r="F5">
        <v>24</v>
      </c>
      <c r="G5" s="1">
        <v>19</v>
      </c>
      <c r="H5">
        <v>33</v>
      </c>
      <c r="I5">
        <v>39</v>
      </c>
      <c r="J5" s="1">
        <v>28</v>
      </c>
      <c r="K5">
        <v>55</v>
      </c>
      <c r="L5">
        <v>72</v>
      </c>
      <c r="M5" s="1">
        <v>205</v>
      </c>
      <c r="N5">
        <v>256</v>
      </c>
      <c r="O5">
        <v>176</v>
      </c>
    </row>
    <row r="6" spans="1:15" x14ac:dyDescent="0.2">
      <c r="A6" s="1">
        <v>18</v>
      </c>
      <c r="B6">
        <v>20</v>
      </c>
      <c r="C6">
        <v>22</v>
      </c>
      <c r="D6" s="1">
        <v>18</v>
      </c>
      <c r="E6">
        <v>16</v>
      </c>
      <c r="F6">
        <v>20</v>
      </c>
      <c r="G6" s="1">
        <v>18</v>
      </c>
      <c r="H6">
        <v>36</v>
      </c>
      <c r="I6">
        <v>37</v>
      </c>
      <c r="J6" s="1">
        <v>21</v>
      </c>
      <c r="K6">
        <v>46</v>
      </c>
      <c r="L6">
        <v>74</v>
      </c>
      <c r="M6" s="1">
        <v>230</v>
      </c>
      <c r="N6">
        <v>330</v>
      </c>
      <c r="O6">
        <v>177</v>
      </c>
    </row>
    <row r="7" spans="1:15" x14ac:dyDescent="0.2">
      <c r="A7" s="1">
        <v>18</v>
      </c>
      <c r="B7">
        <v>20</v>
      </c>
      <c r="C7">
        <v>21</v>
      </c>
      <c r="D7" s="1">
        <v>19</v>
      </c>
      <c r="E7">
        <v>19</v>
      </c>
      <c r="F7">
        <v>23</v>
      </c>
      <c r="G7" s="1">
        <v>20</v>
      </c>
      <c r="H7">
        <v>26</v>
      </c>
      <c r="I7">
        <v>43</v>
      </c>
      <c r="J7" s="1">
        <v>23</v>
      </c>
      <c r="K7">
        <v>43</v>
      </c>
      <c r="L7">
        <v>68</v>
      </c>
      <c r="M7" s="1">
        <v>247</v>
      </c>
      <c r="N7">
        <v>267</v>
      </c>
      <c r="O7">
        <v>141</v>
      </c>
    </row>
    <row r="8" spans="1:15" x14ac:dyDescent="0.2">
      <c r="A8" s="1">
        <v>17</v>
      </c>
      <c r="B8">
        <v>18</v>
      </c>
      <c r="C8">
        <v>21</v>
      </c>
      <c r="D8" s="1">
        <v>18</v>
      </c>
      <c r="E8">
        <v>21</v>
      </c>
      <c r="F8">
        <v>22</v>
      </c>
      <c r="G8" s="1">
        <v>17</v>
      </c>
      <c r="H8">
        <v>30</v>
      </c>
      <c r="I8">
        <v>45</v>
      </c>
      <c r="J8" s="1">
        <v>27</v>
      </c>
      <c r="K8">
        <v>57</v>
      </c>
      <c r="L8">
        <v>77</v>
      </c>
      <c r="M8" s="1">
        <v>222</v>
      </c>
      <c r="N8">
        <v>273</v>
      </c>
      <c r="O8">
        <v>143</v>
      </c>
    </row>
    <row r="9" spans="1:15" x14ac:dyDescent="0.2">
      <c r="A9" s="1">
        <v>18</v>
      </c>
      <c r="B9">
        <v>17</v>
      </c>
      <c r="C9">
        <v>23</v>
      </c>
      <c r="D9" s="1">
        <v>18</v>
      </c>
      <c r="E9">
        <v>20</v>
      </c>
      <c r="F9">
        <v>19</v>
      </c>
      <c r="G9" s="1">
        <v>16</v>
      </c>
      <c r="H9">
        <v>25</v>
      </c>
      <c r="I9">
        <v>43</v>
      </c>
      <c r="J9" s="1">
        <v>24</v>
      </c>
      <c r="K9">
        <v>52</v>
      </c>
      <c r="L9">
        <v>79</v>
      </c>
      <c r="M9" s="1">
        <v>194</v>
      </c>
      <c r="N9">
        <v>255</v>
      </c>
      <c r="O9">
        <v>173</v>
      </c>
    </row>
    <row r="10" spans="1:15" x14ac:dyDescent="0.2">
      <c r="A10" s="1">
        <v>18</v>
      </c>
      <c r="B10">
        <v>21</v>
      </c>
      <c r="D10" s="1">
        <v>17</v>
      </c>
      <c r="E10">
        <v>17</v>
      </c>
      <c r="F10">
        <v>21</v>
      </c>
      <c r="G10" s="1">
        <v>18</v>
      </c>
      <c r="H10">
        <v>32</v>
      </c>
      <c r="I10">
        <v>37</v>
      </c>
      <c r="J10" s="1">
        <v>26</v>
      </c>
      <c r="K10">
        <v>47</v>
      </c>
      <c r="L10">
        <v>73</v>
      </c>
      <c r="M10" s="1">
        <v>287</v>
      </c>
      <c r="N10">
        <v>208</v>
      </c>
      <c r="O10">
        <v>167</v>
      </c>
    </row>
    <row r="11" spans="1:15" x14ac:dyDescent="0.2">
      <c r="A11" s="1">
        <v>19</v>
      </c>
      <c r="D11" s="1">
        <v>18</v>
      </c>
      <c r="E11">
        <v>16</v>
      </c>
      <c r="G11" s="1">
        <v>19</v>
      </c>
      <c r="H11">
        <v>28</v>
      </c>
      <c r="J11" s="1">
        <v>26</v>
      </c>
      <c r="K11">
        <v>48</v>
      </c>
      <c r="L11">
        <v>78</v>
      </c>
      <c r="N11">
        <v>226</v>
      </c>
      <c r="O11">
        <v>171</v>
      </c>
    </row>
    <row r="12" spans="1:15" x14ac:dyDescent="0.2">
      <c r="A12" s="1">
        <v>20</v>
      </c>
      <c r="D12" s="1">
        <v>19</v>
      </c>
      <c r="E12">
        <v>20</v>
      </c>
      <c r="G12" s="1">
        <v>18</v>
      </c>
      <c r="J12" s="1">
        <v>28</v>
      </c>
      <c r="L12">
        <v>75</v>
      </c>
      <c r="N12">
        <v>246</v>
      </c>
      <c r="O12">
        <v>180</v>
      </c>
    </row>
    <row r="13" spans="1:15" x14ac:dyDescent="0.2">
      <c r="E13">
        <v>16</v>
      </c>
    </row>
    <row r="14" spans="1:15" x14ac:dyDescent="0.2">
      <c r="E14">
        <v>16</v>
      </c>
    </row>
    <row r="15" spans="1:15" x14ac:dyDescent="0.2">
      <c r="E15">
        <v>20</v>
      </c>
    </row>
    <row r="17" spans="1:15" x14ac:dyDescent="0.2">
      <c r="A17" s="1">
        <f>AVERAGE(A3:A12)</f>
        <v>18.100000000000001</v>
      </c>
      <c r="B17">
        <f>AVERAGE(B3:B10)</f>
        <v>18.75</v>
      </c>
      <c r="C17">
        <f>AVERAGE(C3:C9)</f>
        <v>21.285714285714285</v>
      </c>
      <c r="D17" s="1">
        <f>AVERAGE(D3:D12)</f>
        <v>18.399999999999999</v>
      </c>
      <c r="E17">
        <f>AVERAGE(E3:E15)</f>
        <v>18.153846153846153</v>
      </c>
      <c r="F17" s="1">
        <f t="shared" ref="F17:L17" si="0">AVERAGE(F3:F12)</f>
        <v>21.5</v>
      </c>
      <c r="G17" s="1">
        <f t="shared" si="0"/>
        <v>18.2</v>
      </c>
      <c r="H17" s="1">
        <f t="shared" si="0"/>
        <v>30.555555555555557</v>
      </c>
      <c r="I17" s="1">
        <f t="shared" si="0"/>
        <v>41.625</v>
      </c>
      <c r="J17" s="1">
        <f t="shared" si="0"/>
        <v>25.8</v>
      </c>
      <c r="K17" s="1">
        <f t="shared" si="0"/>
        <v>50.777777777777779</v>
      </c>
      <c r="L17" s="1">
        <f t="shared" si="0"/>
        <v>73.599999999999994</v>
      </c>
      <c r="M17" s="1">
        <f>AVERAGE(M3:M10)</f>
        <v>246.75</v>
      </c>
      <c r="N17" s="1">
        <f>AVERAGE(N3:N12)</f>
        <v>264.7</v>
      </c>
      <c r="O17" s="1">
        <f>AVERAGE(O3:O12)</f>
        <v>164.9</v>
      </c>
    </row>
    <row r="18" spans="1:15" x14ac:dyDescent="0.2">
      <c r="A18" s="1">
        <f>STDEV(A3:A12)</f>
        <v>1.1005049346146119</v>
      </c>
      <c r="B18">
        <f>STDEV(B3:B10)</f>
        <v>1.4880476182856899</v>
      </c>
      <c r="C18">
        <f>STDEV(C3:C9)</f>
        <v>1.4960264830861911</v>
      </c>
      <c r="D18" s="1">
        <f>STDEV(D3:D12)</f>
        <v>0.84327404271156781</v>
      </c>
      <c r="E18" s="1">
        <f>STDEV(E3:E15)</f>
        <v>1.9081471748860557</v>
      </c>
      <c r="F18" s="1">
        <f t="shared" ref="F18:L18" si="1">STDEV(F3:F12)</f>
        <v>1.6035674514745464</v>
      </c>
      <c r="G18" s="1">
        <f t="shared" si="1"/>
        <v>1.1352924243950933</v>
      </c>
      <c r="H18" s="1">
        <f t="shared" si="1"/>
        <v>3.8115322086764305</v>
      </c>
      <c r="I18" s="1">
        <f t="shared" si="1"/>
        <v>3.8890872965260113</v>
      </c>
      <c r="J18" s="1">
        <f t="shared" si="1"/>
        <v>2.485513584307633</v>
      </c>
      <c r="K18" s="1">
        <f t="shared" si="1"/>
        <v>4.9441323247304423</v>
      </c>
      <c r="L18" s="1">
        <f t="shared" si="1"/>
        <v>3.7178249316263163</v>
      </c>
      <c r="M18" s="1">
        <f>STDEV(M3:M10)</f>
        <v>43.653669457937404</v>
      </c>
      <c r="N18" s="1">
        <f>STDEV(N3:N12)</f>
        <v>35.683952197653809</v>
      </c>
      <c r="O18" s="1">
        <f>STDEV(O3:O12)</f>
        <v>14.433371824429045</v>
      </c>
    </row>
    <row r="21" spans="1:15" x14ac:dyDescent="0.2">
      <c r="E21">
        <f>TTEST(D3:D12,E3:E15,2,2)</f>
        <v>0.70855709275716627</v>
      </c>
      <c r="H21">
        <f>TTEST(G3:G12,H3:H12,2,2)</f>
        <v>2.0591986490300163E-8</v>
      </c>
      <c r="I21">
        <f>TTEST(G3:G12,I3:I10,2,2)</f>
        <v>3.9889458645579316E-12</v>
      </c>
      <c r="K21">
        <f>TTEST(J3:J12,K3:K11,2,2)</f>
        <v>7.8425981802523632E-11</v>
      </c>
      <c r="L21">
        <f>TTEST(J3:J12,L3:L12,2,2)</f>
        <v>9.7105514834244465E-18</v>
      </c>
    </row>
    <row r="23" spans="1:15" x14ac:dyDescent="0.2">
      <c r="J23">
        <f>TTEST(G3:G12,J3:J12,2,2)</f>
        <v>6.1950859334412685E-8</v>
      </c>
    </row>
  </sheetData>
  <pageMargins left="0.7" right="0.7" top="0.75" bottom="0.75" header="0.3" footer="0.3"/>
  <ignoredErrors>
    <ignoredError sqref="E17: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Microsoft Office User</cp:lastModifiedBy>
  <dcterms:created xsi:type="dcterms:W3CDTF">2021-03-22T13:17:47Z</dcterms:created>
  <dcterms:modified xsi:type="dcterms:W3CDTF">2021-09-07T02:35:50Z</dcterms:modified>
</cp:coreProperties>
</file>