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395B77D8-8474-4040-91ED-8FAAB08553E4}" xr6:coauthVersionLast="47" xr6:coauthVersionMax="47" xr10:uidLastSave="{00000000-0000-0000-0000-000000000000}"/>
  <bookViews>
    <workbookView xWindow="1180" yWindow="1500" windowWidth="27240" windowHeight="15940" xr2:uid="{3BEA1676-B107-B64C-B948-9C53A0859CCD}"/>
  </bookViews>
  <sheets>
    <sheet name="Figure 2B" sheetId="1" r:id="rId1"/>
    <sheet name="Figure 2C" sheetId="2" r:id="rId2"/>
    <sheet name="Figure 2D" sheetId="3" r:id="rId3"/>
    <sheet name="Figure 2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4" l="1"/>
  <c r="M5" i="4"/>
  <c r="L6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5" i="3"/>
  <c r="M5" i="3"/>
  <c r="L6" i="3"/>
  <c r="M6" i="3"/>
  <c r="L7" i="3"/>
  <c r="M7" i="3"/>
  <c r="L8" i="3"/>
  <c r="M8" i="3"/>
  <c r="J5" i="2"/>
  <c r="K5" i="2"/>
  <c r="J6" i="2"/>
  <c r="K6" i="2"/>
  <c r="J7" i="2"/>
  <c r="K7" i="2"/>
  <c r="J8" i="2"/>
  <c r="K8" i="2"/>
  <c r="J9" i="2"/>
  <c r="K9" i="2"/>
  <c r="J10" i="2"/>
  <c r="K10" i="2"/>
  <c r="L5" i="1"/>
  <c r="M5" i="1"/>
  <c r="L6" i="1"/>
  <c r="M6" i="1"/>
  <c r="L7" i="1"/>
  <c r="M7" i="1"/>
</calcChain>
</file>

<file path=xl/sharedStrings.xml><?xml version="1.0" encoding="utf-8"?>
<sst xmlns="http://schemas.openxmlformats.org/spreadsheetml/2006/main" count="92" uniqueCount="44">
  <si>
    <t>3dpa head</t>
  </si>
  <si>
    <t>3dpa phx</t>
  </si>
  <si>
    <t>intact</t>
  </si>
  <si>
    <t>SD</t>
  </si>
  <si>
    <t>AVERAGE</t>
  </si>
  <si>
    <t>animal 10</t>
  </si>
  <si>
    <t>animal 9</t>
  </si>
  <si>
    <t>animal 8</t>
  </si>
  <si>
    <t>animal 7</t>
  </si>
  <si>
    <t>animal 6</t>
  </si>
  <si>
    <t>animal 5</t>
  </si>
  <si>
    <t>animal 4</t>
  </si>
  <si>
    <t>animal 3</t>
  </si>
  <si>
    <t>animal 2</t>
  </si>
  <si>
    <t>animal 1</t>
  </si>
  <si>
    <t>Experimental Group</t>
  </si>
  <si>
    <t>Exp 3</t>
  </si>
  <si>
    <t>Exp 2</t>
  </si>
  <si>
    <t>Exp 1</t>
  </si>
  <si>
    <r>
      <rPr>
        <b/>
        <i/>
        <sz val="11"/>
        <color rgb="FF000000"/>
        <rFont val="Arial"/>
        <family val="2"/>
      </rPr>
      <t>FoxA</t>
    </r>
    <r>
      <rPr>
        <b/>
        <sz val="11"/>
        <color rgb="FF000000"/>
        <rFont val="Arial"/>
        <family val="2"/>
      </rPr>
      <t xml:space="preserve">⁺ </t>
    </r>
    <r>
      <rPr>
        <b/>
        <i/>
        <sz val="11"/>
        <color rgb="FF000000"/>
        <rFont val="Arial"/>
        <family val="2"/>
      </rPr>
      <t>piwi-1</t>
    </r>
    <r>
      <rPr>
        <b/>
        <sz val="11"/>
        <color rgb="FF000000"/>
        <rFont val="Arial"/>
        <family val="2"/>
      </rPr>
      <t>⁺ cells in prepharyngeal region</t>
    </r>
  </si>
  <si>
    <t>5dpa phx</t>
  </si>
  <si>
    <t>4dpa phx</t>
  </si>
  <si>
    <t>2dpa phx</t>
  </si>
  <si>
    <t>1dpa phx</t>
  </si>
  <si>
    <t>0dpa phx</t>
  </si>
  <si>
    <t>3dpa flank ressection</t>
  </si>
  <si>
    <t>3dpa phx partial</t>
  </si>
  <si>
    <t>3dpa phx incision</t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</si>
  <si>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</si>
  <si>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gata-4/5/6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</si>
  <si>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 xml:space="preserve">gata-4/5/6 </t>
    </r>
    <r>
      <rPr>
        <sz val="11"/>
        <color theme="1"/>
        <rFont val="Arial"/>
        <family val="2"/>
      </rPr>
      <t>intact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</si>
  <si>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</si>
  <si>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</si>
  <si>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pax6a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</si>
  <si>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</si>
  <si>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</si>
  <si>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six-1/2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</si>
  <si>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</si>
  <si>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</si>
  <si>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myoD</t>
    </r>
    <r>
      <rPr>
        <sz val="11"/>
        <color theme="1"/>
        <rFont val="Arial"/>
        <family val="2"/>
      </rPr>
      <t xml:space="preserve"> intact</t>
    </r>
  </si>
  <si>
    <r>
      <rPr>
        <i/>
        <sz val="11"/>
        <color theme="1"/>
        <rFont val="Arial"/>
        <family val="2"/>
      </rPr>
      <t>ovo</t>
    </r>
    <r>
      <rPr>
        <sz val="11"/>
        <color theme="1"/>
        <rFont val="Arial"/>
        <family val="2"/>
      </rPr>
      <t xml:space="preserve"> 3dpa head</t>
    </r>
  </si>
  <si>
    <r>
      <rPr>
        <i/>
        <sz val="11"/>
        <color theme="1"/>
        <rFont val="Arial"/>
        <family val="2"/>
      </rPr>
      <t>ovo</t>
    </r>
    <r>
      <rPr>
        <sz val="11"/>
        <color theme="1"/>
        <rFont val="Arial"/>
        <family val="2"/>
      </rPr>
      <t xml:space="preserve"> 3dpa phx</t>
    </r>
  </si>
  <si>
    <r>
      <rPr>
        <i/>
        <sz val="11"/>
        <color theme="1"/>
        <rFont val="Arial"/>
        <family val="2"/>
      </rPr>
      <t>ovo</t>
    </r>
    <r>
      <rPr>
        <sz val="11"/>
        <color theme="1"/>
        <rFont val="Arial"/>
        <family val="2"/>
      </rPr>
      <t xml:space="preserve"> intact</t>
    </r>
  </si>
  <si>
    <r>
      <rPr>
        <b/>
        <i/>
        <sz val="11"/>
        <color rgb="FF000000"/>
        <rFont val="Arial"/>
        <family val="2"/>
      </rPr>
      <t>piwi-1</t>
    </r>
    <r>
      <rPr>
        <b/>
        <sz val="11"/>
        <color rgb="FF000000"/>
        <rFont val="Arial"/>
        <family val="2"/>
      </rPr>
      <t>⁺ cells also positive for the indicated progenitor marker in prepharyngeal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</si>
</sst>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9A23-2066-5B4A-B0F9-C83FE865B60D}">
  <sheetPr>
    <outlinePr summaryBelow="0" summaryRight="0"/>
  </sheetPr>
  <dimension ref="A1:M1000"/>
  <sheetViews>
    <sheetView tabSelected="1" workbookViewId="0"/>
  </sheetViews>
  <sheetFormatPr baseColWidth="10" defaultColWidth="14.5" defaultRowHeight="15.75" customHeight="1" x14ac:dyDescent="0.15"/>
  <cols>
    <col min="1" max="1" width="20" customWidth="1"/>
    <col min="2" max="10" width="9" customWidth="1"/>
    <col min="11" max="11" width="10.33203125" customWidth="1"/>
    <col min="12" max="12" width="11.33203125" customWidth="1"/>
    <col min="13" max="13" width="13.5" customWidth="1"/>
  </cols>
  <sheetData>
    <row r="1" spans="1:13" ht="15.75" customHeight="1" x14ac:dyDescent="0.15">
      <c r="A1" s="4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customHeight="1" x14ac:dyDescent="0.15">
      <c r="A3" s="1"/>
      <c r="B3" s="1" t="s">
        <v>18</v>
      </c>
      <c r="C3" s="1"/>
      <c r="D3" s="1"/>
      <c r="E3" s="1" t="s">
        <v>17</v>
      </c>
      <c r="F3" s="1"/>
      <c r="G3" s="1"/>
      <c r="H3" s="1"/>
      <c r="I3" s="1" t="s">
        <v>16</v>
      </c>
      <c r="J3" s="1"/>
      <c r="K3" s="1"/>
      <c r="L3" s="1"/>
      <c r="M3" s="1"/>
    </row>
    <row r="4" spans="1:13" ht="15.75" customHeight="1" x14ac:dyDescent="0.15">
      <c r="A4" s="1" t="s">
        <v>15</v>
      </c>
      <c r="B4" s="1" t="s">
        <v>14</v>
      </c>
      <c r="C4" s="1" t="s">
        <v>13</v>
      </c>
      <c r="D4" s="1" t="s">
        <v>12</v>
      </c>
      <c r="E4" s="1" t="s">
        <v>11</v>
      </c>
      <c r="F4" s="1" t="s">
        <v>10</v>
      </c>
      <c r="G4" s="1" t="s">
        <v>9</v>
      </c>
      <c r="H4" s="1" t="s">
        <v>8</v>
      </c>
      <c r="I4" s="1" t="s">
        <v>7</v>
      </c>
      <c r="J4" s="1" t="s">
        <v>6</v>
      </c>
      <c r="K4" s="1" t="s">
        <v>5</v>
      </c>
      <c r="L4" s="2" t="s">
        <v>4</v>
      </c>
      <c r="M4" s="2" t="s">
        <v>3</v>
      </c>
    </row>
    <row r="5" spans="1:13" ht="15.75" customHeight="1" x14ac:dyDescent="0.15">
      <c r="A5" s="1" t="s">
        <v>2</v>
      </c>
      <c r="B5" s="3">
        <v>12</v>
      </c>
      <c r="C5" s="3">
        <v>9</v>
      </c>
      <c r="D5" s="3">
        <v>3</v>
      </c>
      <c r="E5" s="3">
        <v>10</v>
      </c>
      <c r="F5" s="3">
        <v>5</v>
      </c>
      <c r="G5" s="3">
        <v>7</v>
      </c>
      <c r="H5" s="3">
        <v>7</v>
      </c>
      <c r="I5" s="3">
        <v>12</v>
      </c>
      <c r="J5" s="3">
        <v>10</v>
      </c>
      <c r="K5" s="3">
        <v>6</v>
      </c>
      <c r="L5" s="1">
        <f>AVERAGE(B5:K5)</f>
        <v>8.1</v>
      </c>
      <c r="M5" s="1">
        <f>STDEV(B5:K5)</f>
        <v>2.9981475762358474</v>
      </c>
    </row>
    <row r="6" spans="1:13" ht="15.75" customHeight="1" x14ac:dyDescent="0.15">
      <c r="A6" s="1" t="s">
        <v>1</v>
      </c>
      <c r="B6" s="3">
        <v>22</v>
      </c>
      <c r="C6" s="3">
        <v>19</v>
      </c>
      <c r="D6" s="3">
        <v>21</v>
      </c>
      <c r="E6" s="3">
        <v>22</v>
      </c>
      <c r="F6" s="3">
        <v>25</v>
      </c>
      <c r="G6" s="3">
        <v>35</v>
      </c>
      <c r="H6" s="3">
        <v>23</v>
      </c>
      <c r="I6" s="3">
        <v>15</v>
      </c>
      <c r="J6" s="3">
        <v>19</v>
      </c>
      <c r="K6" s="3">
        <v>25</v>
      </c>
      <c r="L6" s="1">
        <f>AVERAGE(B6:K6)</f>
        <v>22.6</v>
      </c>
      <c r="M6" s="1">
        <f>STDEV(B6:K6)</f>
        <v>5.2957005621961297</v>
      </c>
    </row>
    <row r="7" spans="1:13" ht="15.75" customHeight="1" x14ac:dyDescent="0.15">
      <c r="A7" s="1" t="s">
        <v>0</v>
      </c>
      <c r="B7" s="3">
        <v>8</v>
      </c>
      <c r="C7" s="3">
        <v>12</v>
      </c>
      <c r="D7" s="3">
        <v>10</v>
      </c>
      <c r="E7" s="3">
        <v>3</v>
      </c>
      <c r="F7" s="3">
        <v>14</v>
      </c>
      <c r="G7" s="3">
        <v>5</v>
      </c>
      <c r="H7" s="3">
        <v>12</v>
      </c>
      <c r="I7" s="3">
        <v>7</v>
      </c>
      <c r="J7" s="3">
        <v>14</v>
      </c>
      <c r="K7" s="3">
        <v>6</v>
      </c>
      <c r="L7" s="1">
        <f>AVERAGE(B7:K7)</f>
        <v>9.1</v>
      </c>
      <c r="M7" s="1">
        <f>STDEV(B7:K7)</f>
        <v>3.8715486421958962</v>
      </c>
    </row>
    <row r="8" spans="1:13" ht="15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3"/>
      <c r="K8" s="1"/>
      <c r="L8" s="1"/>
      <c r="M8" s="1"/>
    </row>
    <row r="9" spans="1:13" ht="15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 customHeight="1" x14ac:dyDescent="0.1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 customHeight="1" x14ac:dyDescent="0.1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4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4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4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4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4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4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4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4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4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4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4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4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4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4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4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4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4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4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4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4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4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4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4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4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4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4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4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4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4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4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4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4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4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4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4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4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4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4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4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4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4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4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4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4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4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4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4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4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4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4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4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4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4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4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4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4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4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4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4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4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4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4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4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4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4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4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4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4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4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4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4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4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4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4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4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4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4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4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4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4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4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4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4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4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4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4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4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4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4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4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4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4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4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4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4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4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4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4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4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4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4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4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4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4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4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4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4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4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4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4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4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4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4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4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4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4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4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4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4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4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4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4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4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4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4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4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4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4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4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4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4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4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4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4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4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4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4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4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4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4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4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4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4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4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4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4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4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4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4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4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4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4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4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4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4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4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4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4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4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4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4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4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4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4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4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4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4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4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4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4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4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4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4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4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4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4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4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4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4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4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4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4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4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4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4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4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4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4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4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4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4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4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4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4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4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4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4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4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4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4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4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4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4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4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4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4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4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4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4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4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4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4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4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4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4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4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4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4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4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4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4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4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4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4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4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4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4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4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4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4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4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4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4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4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4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4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4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4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4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4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4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4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4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4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4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4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4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4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4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4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4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4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4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4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4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4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4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4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4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4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4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4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4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EA91-77D5-AD4D-B27C-8456E2FD7AED}">
  <sheetPr>
    <outlinePr summaryBelow="0" summaryRight="0"/>
  </sheetPr>
  <dimension ref="A1:K1000"/>
  <sheetViews>
    <sheetView workbookViewId="0"/>
  </sheetViews>
  <sheetFormatPr baseColWidth="10" defaultColWidth="14.5" defaultRowHeight="15.75" customHeight="1" x14ac:dyDescent="0.15"/>
  <cols>
    <col min="1" max="1" width="20" customWidth="1"/>
    <col min="2" max="9" width="9" customWidth="1"/>
    <col min="10" max="10" width="11.33203125" customWidth="1"/>
    <col min="11" max="11" width="13.5" customWidth="1"/>
  </cols>
  <sheetData>
    <row r="1" spans="1:11" ht="15.75" customHeight="1" x14ac:dyDescent="0.15">
      <c r="A1" s="4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15">
      <c r="A3" s="1"/>
      <c r="B3" s="1" t="s">
        <v>18</v>
      </c>
      <c r="C3" s="1"/>
      <c r="D3" s="1"/>
      <c r="E3" s="1" t="s">
        <v>17</v>
      </c>
      <c r="F3" s="1"/>
      <c r="G3" s="1"/>
      <c r="H3" s="1"/>
      <c r="I3" s="1"/>
      <c r="J3" s="1"/>
      <c r="K3" s="1"/>
    </row>
    <row r="4" spans="1:11" ht="15.75" customHeight="1" x14ac:dyDescent="0.15">
      <c r="A4" s="1" t="s">
        <v>15</v>
      </c>
      <c r="B4" s="1" t="s">
        <v>14</v>
      </c>
      <c r="C4" s="1" t="s">
        <v>13</v>
      </c>
      <c r="D4" s="1" t="s">
        <v>12</v>
      </c>
      <c r="E4" s="1" t="s">
        <v>11</v>
      </c>
      <c r="F4" s="1" t="s">
        <v>10</v>
      </c>
      <c r="G4" s="1" t="s">
        <v>9</v>
      </c>
      <c r="H4" s="1" t="s">
        <v>8</v>
      </c>
      <c r="I4" s="1" t="s">
        <v>7</v>
      </c>
      <c r="J4" s="2" t="s">
        <v>4</v>
      </c>
      <c r="K4" s="2" t="s">
        <v>3</v>
      </c>
    </row>
    <row r="5" spans="1:11" ht="15.75" customHeight="1" x14ac:dyDescent="0.15">
      <c r="A5" s="1" t="s">
        <v>24</v>
      </c>
      <c r="B5" s="3">
        <v>10</v>
      </c>
      <c r="C5" s="3">
        <v>16</v>
      </c>
      <c r="D5" s="3">
        <v>9</v>
      </c>
      <c r="E5" s="3">
        <v>10</v>
      </c>
      <c r="F5" s="3">
        <v>16</v>
      </c>
      <c r="G5" s="3">
        <v>9</v>
      </c>
      <c r="H5" s="3">
        <v>11</v>
      </c>
      <c r="I5" s="3">
        <v>11</v>
      </c>
      <c r="J5" s="1">
        <f>AVERAGE(B5:I5)</f>
        <v>11.5</v>
      </c>
      <c r="K5" s="1">
        <f>STDEV(B5:I5)</f>
        <v>2.8784916685156978</v>
      </c>
    </row>
    <row r="6" spans="1:11" ht="15.75" customHeight="1" x14ac:dyDescent="0.15">
      <c r="A6" s="1" t="s">
        <v>23</v>
      </c>
      <c r="B6" s="3">
        <v>22</v>
      </c>
      <c r="C6" s="3">
        <v>14</v>
      </c>
      <c r="D6" s="3">
        <v>24</v>
      </c>
      <c r="E6" s="3">
        <v>10</v>
      </c>
      <c r="F6" s="3">
        <v>11</v>
      </c>
      <c r="G6" s="3">
        <v>15</v>
      </c>
      <c r="H6" s="3">
        <v>14</v>
      </c>
      <c r="I6" s="3">
        <v>10</v>
      </c>
      <c r="J6" s="1">
        <f>AVERAGE(B6:I6)</f>
        <v>15</v>
      </c>
      <c r="K6" s="1">
        <f>STDEV(B6:I6)</f>
        <v>5.3184315625675103</v>
      </c>
    </row>
    <row r="7" spans="1:11" ht="15.75" customHeight="1" x14ac:dyDescent="0.15">
      <c r="A7" s="1" t="s">
        <v>22</v>
      </c>
      <c r="B7" s="3">
        <v>39</v>
      </c>
      <c r="C7" s="3">
        <v>29</v>
      </c>
      <c r="D7" s="3">
        <v>25</v>
      </c>
      <c r="E7" s="3">
        <v>9</v>
      </c>
      <c r="F7" s="3">
        <v>15</v>
      </c>
      <c r="G7" s="3">
        <v>12</v>
      </c>
      <c r="H7" s="3">
        <v>14</v>
      </c>
      <c r="I7" s="3">
        <v>20</v>
      </c>
      <c r="J7" s="1">
        <f>AVERAGE(B7:I7)</f>
        <v>20.375</v>
      </c>
      <c r="K7" s="1">
        <f>STDEV(B7:I7)</f>
        <v>10.0844647141744</v>
      </c>
    </row>
    <row r="8" spans="1:11" ht="15.75" customHeight="1" x14ac:dyDescent="0.15">
      <c r="A8" s="1" t="s">
        <v>1</v>
      </c>
      <c r="B8" s="3">
        <v>38</v>
      </c>
      <c r="C8" s="3">
        <v>41</v>
      </c>
      <c r="D8" s="3">
        <v>51</v>
      </c>
      <c r="E8" s="3">
        <v>22</v>
      </c>
      <c r="F8" s="3">
        <v>25</v>
      </c>
      <c r="G8" s="3">
        <v>35</v>
      </c>
      <c r="H8" s="3">
        <v>23</v>
      </c>
      <c r="I8" s="3">
        <v>34</v>
      </c>
      <c r="J8" s="1">
        <f>AVERAGE(B8:I8)</f>
        <v>33.625</v>
      </c>
      <c r="K8" s="1">
        <f>STDEV(B8:I8)</f>
        <v>9.9991071029938894</v>
      </c>
    </row>
    <row r="9" spans="1:11" ht="15.75" customHeight="1" x14ac:dyDescent="0.15">
      <c r="A9" s="1" t="s">
        <v>21</v>
      </c>
      <c r="B9" s="3">
        <v>19</v>
      </c>
      <c r="C9" s="3">
        <v>18</v>
      </c>
      <c r="D9" s="3">
        <v>18</v>
      </c>
      <c r="E9" s="3">
        <v>20</v>
      </c>
      <c r="F9" s="3">
        <v>13</v>
      </c>
      <c r="G9" s="3">
        <v>15</v>
      </c>
      <c r="H9" s="3">
        <v>14</v>
      </c>
      <c r="I9" s="3">
        <v>25</v>
      </c>
      <c r="J9" s="1">
        <f>AVERAGE(B9:I9)</f>
        <v>17.75</v>
      </c>
      <c r="K9" s="1">
        <f>STDEV(B9:I9)</f>
        <v>3.8452196667699345</v>
      </c>
    </row>
    <row r="10" spans="1:11" ht="15.75" customHeight="1" x14ac:dyDescent="0.15">
      <c r="A10" s="1" t="s">
        <v>20</v>
      </c>
      <c r="B10" s="3">
        <v>22</v>
      </c>
      <c r="C10" s="3">
        <v>19</v>
      </c>
      <c r="D10" s="3">
        <v>12</v>
      </c>
      <c r="E10" s="3">
        <v>13</v>
      </c>
      <c r="F10" s="3">
        <v>20</v>
      </c>
      <c r="G10" s="3">
        <v>21</v>
      </c>
      <c r="H10" s="3">
        <v>14</v>
      </c>
      <c r="I10" s="3">
        <v>13</v>
      </c>
      <c r="J10" s="1">
        <f>AVERAGE(B10:I10)</f>
        <v>16.75</v>
      </c>
      <c r="K10" s="1">
        <f>STDEV(B10:I10)</f>
        <v>4.1317585325655921</v>
      </c>
    </row>
    <row r="11" spans="1:11" ht="15.75" customHeight="1" x14ac:dyDescent="0.15">
      <c r="A11" s="1"/>
      <c r="B11" s="1"/>
      <c r="C11" s="1"/>
      <c r="D11" s="1"/>
      <c r="E11" s="1"/>
      <c r="F11" s="1"/>
      <c r="G11" s="1"/>
      <c r="H11" s="3"/>
      <c r="I11" s="1"/>
      <c r="J11" s="1"/>
      <c r="K11" s="1"/>
    </row>
    <row r="12" spans="1:11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4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4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4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4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4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4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4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4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4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4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4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4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4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4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4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4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4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4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4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4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4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4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4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4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4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4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4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4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4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4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4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4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4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4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4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4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4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4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4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4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4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4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4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4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4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4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4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4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4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4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4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4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4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4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4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4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4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4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4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4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4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4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4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4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4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4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4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4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4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4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4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4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4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4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4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4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4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4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4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4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4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4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4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4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4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4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4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4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4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4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4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4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4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4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4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4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4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4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4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4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4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4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4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4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4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4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4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4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4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4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4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4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4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4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4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4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4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4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4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4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4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4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4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4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4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4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4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4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4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4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4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4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4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4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4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4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4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4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4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4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4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4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4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4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4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4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4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4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4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4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4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4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4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4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4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4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4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4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4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4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4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4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4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4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4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4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4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4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4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4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4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4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4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4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4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4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4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4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4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4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4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4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4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4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4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4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4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4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4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4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4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4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4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4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4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4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4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4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4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4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4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4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4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4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4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4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4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4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4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4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4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4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4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4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4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4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4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4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4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4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4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4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4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4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4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4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4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4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4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4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4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4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4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4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4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4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4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4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4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4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4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4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4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4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4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4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4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4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4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4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4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4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4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4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4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4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4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4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4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4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4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4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4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4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4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4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4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4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4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4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4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4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4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4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4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4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4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4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4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4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4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4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4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4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4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4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4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4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4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4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4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4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4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4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4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4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4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4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4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4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4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4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4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4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4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4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4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4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4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4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4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4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4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4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4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4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4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4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4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4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4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4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4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4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4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4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4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4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4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4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4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4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4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4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4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4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4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4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4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4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4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4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4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4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4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4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4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4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4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4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4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4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4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4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4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4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4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4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4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4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4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4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4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4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4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4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4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4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4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4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4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4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4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4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4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4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4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4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4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4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4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4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4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4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4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4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4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4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4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4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4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4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4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4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4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4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4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4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4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4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4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4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4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4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4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4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4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4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4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4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4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4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4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4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4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4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4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4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4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4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4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4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4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4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4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4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4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4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4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4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4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4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4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4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4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4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4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4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4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4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4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4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4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4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4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4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4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4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4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4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4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4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4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4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4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4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4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4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4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4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4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4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4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4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4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4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4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4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4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4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4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4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4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4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4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4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4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4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4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4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4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4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4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4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4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4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4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4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4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4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4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4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4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4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4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4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4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4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4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4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4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4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4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4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4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4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4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4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4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4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4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4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4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4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4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4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4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4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4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4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4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4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4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4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4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4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4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4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4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4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4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4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4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4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4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4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4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4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4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4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4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4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4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4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4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4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4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4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4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4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4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4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4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4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4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4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4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4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4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4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4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4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4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4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4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4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4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4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4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4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4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4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4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4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4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4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4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4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4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4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4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4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4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4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4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4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4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4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4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4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4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4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4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4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4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4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4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4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4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4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4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4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4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4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4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4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4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4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4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4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4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4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4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4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4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4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4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4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4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4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4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4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4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4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4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4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4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4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4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4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4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4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4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4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4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4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4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4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4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4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4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4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4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4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4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4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4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4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4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4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4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4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4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4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4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4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4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4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4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4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4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4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4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4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4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4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4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4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4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4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4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4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4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4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4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4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4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4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4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4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4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4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4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4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4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4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4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4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4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4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4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4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4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4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4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4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4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4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4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4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4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4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4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4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4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4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4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4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4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4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4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4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4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4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4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4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4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4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4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4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4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4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4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4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4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4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4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4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4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4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4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4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4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4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4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4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4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4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4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4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4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4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4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4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4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4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4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4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4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4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4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4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4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4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4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4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4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4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4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4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4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5CFA-93F8-7B41-BF05-A980090F286B}">
  <sheetPr>
    <outlinePr summaryBelow="0" summaryRight="0"/>
  </sheetPr>
  <dimension ref="A1:M1000"/>
  <sheetViews>
    <sheetView workbookViewId="0"/>
  </sheetViews>
  <sheetFormatPr baseColWidth="10" defaultColWidth="14.5" defaultRowHeight="15.75" customHeight="1" x14ac:dyDescent="0.15"/>
  <cols>
    <col min="1" max="1" width="21.33203125" customWidth="1"/>
    <col min="2" max="10" width="9" customWidth="1"/>
    <col min="11" max="11" width="10.33203125" customWidth="1"/>
    <col min="12" max="12" width="11.33203125" customWidth="1"/>
    <col min="13" max="13" width="13.5" customWidth="1"/>
  </cols>
  <sheetData>
    <row r="1" spans="1:13" ht="15.75" customHeight="1" x14ac:dyDescent="0.15">
      <c r="A1" s="4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75" customHeight="1" x14ac:dyDescent="0.15">
      <c r="A3" s="5"/>
      <c r="B3" s="5" t="s">
        <v>18</v>
      </c>
      <c r="C3" s="5"/>
      <c r="D3" s="5"/>
      <c r="E3" s="5"/>
      <c r="F3" s="5"/>
      <c r="G3" s="5" t="s">
        <v>17</v>
      </c>
      <c r="H3" s="5"/>
      <c r="I3" s="5"/>
      <c r="J3" s="5"/>
      <c r="K3" s="5"/>
      <c r="L3" s="5"/>
      <c r="M3" s="5"/>
    </row>
    <row r="4" spans="1:13" ht="15.75" customHeight="1" x14ac:dyDescent="0.15">
      <c r="A4" s="5" t="s">
        <v>15</v>
      </c>
      <c r="B4" s="5" t="s">
        <v>14</v>
      </c>
      <c r="C4" s="5" t="s">
        <v>13</v>
      </c>
      <c r="D4" s="5" t="s">
        <v>12</v>
      </c>
      <c r="E4" s="5" t="s">
        <v>11</v>
      </c>
      <c r="F4" s="5" t="s">
        <v>10</v>
      </c>
      <c r="G4" s="5" t="s">
        <v>9</v>
      </c>
      <c r="H4" s="5" t="s">
        <v>8</v>
      </c>
      <c r="I4" s="5" t="s">
        <v>7</v>
      </c>
      <c r="J4" s="5" t="s">
        <v>6</v>
      </c>
      <c r="K4" s="5" t="s">
        <v>5</v>
      </c>
      <c r="L4" s="6" t="s">
        <v>4</v>
      </c>
      <c r="M4" s="6" t="s">
        <v>3</v>
      </c>
    </row>
    <row r="5" spans="1:13" ht="15.75" customHeight="1" x14ac:dyDescent="0.15">
      <c r="A5" s="5" t="s">
        <v>2</v>
      </c>
      <c r="B5" s="3">
        <v>13</v>
      </c>
      <c r="C5" s="3">
        <v>8</v>
      </c>
      <c r="D5" s="3">
        <v>11</v>
      </c>
      <c r="E5" s="3">
        <v>10</v>
      </c>
      <c r="F5" s="3">
        <v>6</v>
      </c>
      <c r="G5" s="3">
        <v>8</v>
      </c>
      <c r="H5" s="3">
        <v>6</v>
      </c>
      <c r="I5" s="3">
        <v>6</v>
      </c>
      <c r="J5" s="3">
        <v>6</v>
      </c>
      <c r="K5" s="3">
        <v>9</v>
      </c>
      <c r="L5" s="1">
        <f>AVERAGE(B5:K5)</f>
        <v>8.3000000000000007</v>
      </c>
      <c r="M5" s="1">
        <f>STDEV(B5:K5)</f>
        <v>2.4517567397911062</v>
      </c>
    </row>
    <row r="6" spans="1:13" ht="15.75" customHeight="1" x14ac:dyDescent="0.15">
      <c r="A6" s="5" t="s">
        <v>27</v>
      </c>
      <c r="B6" s="3">
        <v>7</v>
      </c>
      <c r="C6" s="3">
        <v>8</v>
      </c>
      <c r="D6" s="3">
        <v>8</v>
      </c>
      <c r="E6" s="3">
        <v>10</v>
      </c>
      <c r="F6" s="3">
        <v>10</v>
      </c>
      <c r="G6" s="3">
        <v>14</v>
      </c>
      <c r="H6" s="3">
        <v>10</v>
      </c>
      <c r="I6" s="3">
        <v>6</v>
      </c>
      <c r="J6" s="3">
        <v>5</v>
      </c>
      <c r="K6" s="3">
        <v>3</v>
      </c>
      <c r="L6" s="1">
        <f>AVERAGE(B6:K6)</f>
        <v>8.1</v>
      </c>
      <c r="M6" s="1">
        <f>STDEV(B6:K6)</f>
        <v>3.107338983045711</v>
      </c>
    </row>
    <row r="7" spans="1:13" ht="15.75" customHeight="1" x14ac:dyDescent="0.15">
      <c r="A7" s="5" t="s">
        <v>26</v>
      </c>
      <c r="B7" s="3">
        <v>27</v>
      </c>
      <c r="C7" s="3">
        <v>27</v>
      </c>
      <c r="D7" s="3">
        <v>22</v>
      </c>
      <c r="E7" s="3">
        <v>33</v>
      </c>
      <c r="F7" s="3">
        <v>25</v>
      </c>
      <c r="G7" s="3">
        <v>24</v>
      </c>
      <c r="H7" s="3">
        <v>19</v>
      </c>
      <c r="I7" s="3">
        <v>18</v>
      </c>
      <c r="J7" s="3">
        <v>17</v>
      </c>
      <c r="K7" s="3">
        <v>12</v>
      </c>
      <c r="L7" s="1">
        <f>AVERAGE(B7:K7)</f>
        <v>22.4</v>
      </c>
      <c r="M7" s="1">
        <f>STDEV(B7:K7)</f>
        <v>6.0772800933751023</v>
      </c>
    </row>
    <row r="8" spans="1:13" ht="15.75" customHeight="1" x14ac:dyDescent="0.15">
      <c r="A8" s="5" t="s">
        <v>25</v>
      </c>
      <c r="B8" s="3">
        <v>12</v>
      </c>
      <c r="C8" s="3">
        <v>15</v>
      </c>
      <c r="D8" s="3">
        <v>8</v>
      </c>
      <c r="E8" s="3">
        <v>7</v>
      </c>
      <c r="F8" s="3">
        <v>11</v>
      </c>
      <c r="G8" s="3">
        <v>23</v>
      </c>
      <c r="H8" s="3">
        <v>14</v>
      </c>
      <c r="I8" s="3">
        <v>19</v>
      </c>
      <c r="J8" s="3">
        <v>12</v>
      </c>
      <c r="K8" s="3">
        <v>9</v>
      </c>
      <c r="L8" s="1">
        <f>AVERAGE(B8:K8)</f>
        <v>13</v>
      </c>
      <c r="M8" s="1">
        <f>STDEV(B8:K8)</f>
        <v>4.9888765156985881</v>
      </c>
    </row>
    <row r="9" spans="1:13" ht="15.75" customHeight="1" x14ac:dyDescent="0.15">
      <c r="A9" s="5"/>
      <c r="B9" s="5"/>
      <c r="C9" s="5"/>
      <c r="D9" s="5"/>
      <c r="E9" s="3"/>
      <c r="F9" s="5"/>
      <c r="G9" s="5"/>
      <c r="H9" s="5"/>
      <c r="I9" s="5"/>
      <c r="J9" s="5"/>
      <c r="K9" s="5"/>
      <c r="L9" s="5"/>
      <c r="M9" s="5"/>
    </row>
    <row r="10" spans="1:13" ht="15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5.7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5.7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.7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5.7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.7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5.7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.7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.7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.7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.7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.7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.7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.7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.7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.7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.7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5.7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5.7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5.7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4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4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4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4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4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4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4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4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4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4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4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4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4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4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4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4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4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4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4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4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4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4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4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4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4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4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4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4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4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4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4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4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4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4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4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4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4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4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4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4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4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4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4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4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4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4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4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4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4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4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4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4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4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4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4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4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4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4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4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4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4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4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4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4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4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4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4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4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4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4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4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4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4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4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4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4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4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4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4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4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4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4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4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4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4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4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4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4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4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4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4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4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4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4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4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4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4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4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4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4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4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4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4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4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4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4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4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4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4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4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4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4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4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4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4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4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4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4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4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4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4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4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4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4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4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4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4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4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4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4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4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4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4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4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4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4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4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4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4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4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4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4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4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4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4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4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4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4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4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4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4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4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4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4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4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4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4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4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4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4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4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4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4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4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4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4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4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4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4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4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4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4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4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4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4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4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4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4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4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4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4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4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4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4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4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4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4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4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4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4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4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4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4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4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4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4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4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4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4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4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4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4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4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4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4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4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4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4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4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4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4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4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4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4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4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4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4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4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4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4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4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4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4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4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4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4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4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4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4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4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4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4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4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4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ht="14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ht="14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ht="14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ht="14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ht="14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ht="14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14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4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4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4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4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4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4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4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4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4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4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4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ht="14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ht="14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4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4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4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4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ht="14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14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14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ht="14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ht="14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14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4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4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ht="14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ht="14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14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ht="14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ht="14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4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4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4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4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4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14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14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4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4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4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4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4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ht="14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14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14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14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4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ht="14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ht="14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14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4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4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4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4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4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4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4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4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4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4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4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4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14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14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4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4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4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ht="14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14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ht="14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ht="14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4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4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4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4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4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4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4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4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4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4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4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4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4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4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4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4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4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4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4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4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4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4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4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4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4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4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4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4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4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4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4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4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4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4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4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4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4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4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4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4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4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4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4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ht="14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ht="14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ht="14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ht="14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ht="14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ht="14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ht="14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ht="14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ht="14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ht="14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ht="14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ht="14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ht="14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ht="14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ht="14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ht="14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ht="14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ht="14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ht="14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ht="14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ht="14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ht="14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ht="14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ht="14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ht="14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ht="14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ht="14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ht="14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ht="14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ht="14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ht="14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ht="14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ht="14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ht="14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ht="14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ht="14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ht="14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ht="14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ht="14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ht="14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ht="14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ht="14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ht="14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ht="14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ht="14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ht="14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ht="14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ht="14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ht="14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ht="14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ht="14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ht="14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ht="14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ht="14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ht="14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ht="14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ht="14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ht="14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ht="14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ht="14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ht="14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ht="14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ht="14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ht="14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ht="14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ht="14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ht="14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ht="14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ht="14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ht="14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ht="14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ht="14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ht="14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ht="14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ht="14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ht="14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ht="14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ht="14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ht="14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ht="14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ht="14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ht="14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ht="14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ht="14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ht="14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ht="14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ht="14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ht="14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ht="14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ht="14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ht="14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ht="14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ht="14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ht="14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ht="14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ht="14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ht="14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ht="14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ht="14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ht="14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ht="14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ht="14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ht="14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ht="14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4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4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4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4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4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ht="14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ht="14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ht="14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ht="14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ht="14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ht="14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ht="14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ht="14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ht="14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ht="14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ht="14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ht="14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ht="14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ht="14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ht="14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ht="14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ht="14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ht="14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ht="14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ht="14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ht="14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ht="14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ht="14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ht="14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ht="14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ht="14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ht="14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ht="14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ht="14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ht="14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ht="14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ht="14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ht="14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ht="14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ht="14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ht="14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ht="14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ht="14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ht="14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ht="14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ht="14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ht="14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ht="14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ht="14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ht="14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ht="14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ht="14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ht="14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ht="14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ht="14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ht="14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ht="14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ht="14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ht="14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ht="14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ht="14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ht="14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ht="14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ht="14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ht="14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ht="14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ht="14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ht="14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ht="14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ht="14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ht="14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ht="14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ht="14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ht="14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ht="14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ht="14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ht="14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ht="14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ht="14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ht="14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ht="14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ht="14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ht="14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ht="14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ht="14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ht="14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ht="14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ht="14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ht="14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ht="14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ht="14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ht="14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ht="14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ht="14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ht="14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ht="14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ht="14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ht="14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ht="14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ht="14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ht="14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ht="14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ht="14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ht="14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ht="14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ht="14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ht="14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ht="14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ht="14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ht="14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ht="14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ht="14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ht="14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ht="14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ht="14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ht="14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ht="14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ht="14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ht="14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ht="14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ht="14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ht="14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ht="14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ht="14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ht="14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ht="14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ht="14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ht="14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ht="14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ht="14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ht="14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ht="14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ht="14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ht="14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ht="14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ht="14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ht="14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ht="14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ht="14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ht="14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ht="14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ht="14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ht="14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ht="14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ht="14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ht="14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ht="14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ht="14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ht="14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ht="14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ht="14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ht="14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ht="14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ht="14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ht="14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ht="14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ht="14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ht="14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ht="14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ht="14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ht="14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ht="14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ht="14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ht="14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ht="14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ht="14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ht="14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ht="14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ht="14" x14ac:dyDescent="0.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ht="14" x14ac:dyDescent="0.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ht="14" x14ac:dyDescent="0.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ht="14" x14ac:dyDescent="0.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ht="14" x14ac:dyDescent="0.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ht="14" x14ac:dyDescent="0.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ht="14" x14ac:dyDescent="0.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ht="14" x14ac:dyDescent="0.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ht="14" x14ac:dyDescent="0.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ht="14" x14ac:dyDescent="0.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ht="14" x14ac:dyDescent="0.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ht="14" x14ac:dyDescent="0.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ht="14" x14ac:dyDescent="0.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ht="14" x14ac:dyDescent="0.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ht="14" x14ac:dyDescent="0.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ht="14" x14ac:dyDescent="0.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ht="14" x14ac:dyDescent="0.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ht="14" x14ac:dyDescent="0.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ht="14" x14ac:dyDescent="0.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ht="14" x14ac:dyDescent="0.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ht="14" x14ac:dyDescent="0.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ht="14" x14ac:dyDescent="0.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ht="14" x14ac:dyDescent="0.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ht="14" x14ac:dyDescent="0.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ht="14" x14ac:dyDescent="0.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ht="14" x14ac:dyDescent="0.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ht="14" x14ac:dyDescent="0.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ht="14" x14ac:dyDescent="0.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ht="14" x14ac:dyDescent="0.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ht="14" x14ac:dyDescent="0.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ht="14" x14ac:dyDescent="0.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ht="14" x14ac:dyDescent="0.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ht="14" x14ac:dyDescent="0.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ht="14" x14ac:dyDescent="0.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ht="14" x14ac:dyDescent="0.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ht="14" x14ac:dyDescent="0.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ht="14" x14ac:dyDescent="0.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ht="14" x14ac:dyDescent="0.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ht="14" x14ac:dyDescent="0.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ht="14" x14ac:dyDescent="0.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ht="14" x14ac:dyDescent="0.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ht="14" x14ac:dyDescent="0.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ht="14" x14ac:dyDescent="0.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ht="14" x14ac:dyDescent="0.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ht="14" x14ac:dyDescent="0.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ht="14" x14ac:dyDescent="0.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ht="14" x14ac:dyDescent="0.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ht="14" x14ac:dyDescent="0.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ht="14" x14ac:dyDescent="0.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ht="14" x14ac:dyDescent="0.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ht="14" x14ac:dyDescent="0.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ht="14" x14ac:dyDescent="0.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ht="14" x14ac:dyDescent="0.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ht="14" x14ac:dyDescent="0.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ht="14" x14ac:dyDescent="0.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ht="14" x14ac:dyDescent="0.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ht="14" x14ac:dyDescent="0.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ht="14" x14ac:dyDescent="0.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ht="14" x14ac:dyDescent="0.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ht="14" x14ac:dyDescent="0.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ht="14" x14ac:dyDescent="0.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ht="14" x14ac:dyDescent="0.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ht="14" x14ac:dyDescent="0.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ht="14" x14ac:dyDescent="0.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ht="14" x14ac:dyDescent="0.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ht="14" x14ac:dyDescent="0.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ht="14" x14ac:dyDescent="0.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ht="14" x14ac:dyDescent="0.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ht="14" x14ac:dyDescent="0.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ht="14" x14ac:dyDescent="0.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ht="14" x14ac:dyDescent="0.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ht="14" x14ac:dyDescent="0.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ht="14" x14ac:dyDescent="0.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ht="14" x14ac:dyDescent="0.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ht="14" x14ac:dyDescent="0.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ht="14" x14ac:dyDescent="0.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ht="14" x14ac:dyDescent="0.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ht="14" x14ac:dyDescent="0.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ht="14" x14ac:dyDescent="0.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ht="14" x14ac:dyDescent="0.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ht="14" x14ac:dyDescent="0.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ht="14" x14ac:dyDescent="0.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ht="14" x14ac:dyDescent="0.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ht="14" x14ac:dyDescent="0.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ht="14" x14ac:dyDescent="0.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ht="14" x14ac:dyDescent="0.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ht="14" x14ac:dyDescent="0.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ht="14" x14ac:dyDescent="0.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ht="14" x14ac:dyDescent="0.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ht="14" x14ac:dyDescent="0.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ht="14" x14ac:dyDescent="0.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ht="14" x14ac:dyDescent="0.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ht="14" x14ac:dyDescent="0.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ht="14" x14ac:dyDescent="0.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ht="14" x14ac:dyDescent="0.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ht="14" x14ac:dyDescent="0.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ht="14" x14ac:dyDescent="0.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ht="14" x14ac:dyDescent="0.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ht="14" x14ac:dyDescent="0.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ht="14" x14ac:dyDescent="0.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ht="14" x14ac:dyDescent="0.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ht="14" x14ac:dyDescent="0.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ht="14" x14ac:dyDescent="0.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ht="14" x14ac:dyDescent="0.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ht="14" x14ac:dyDescent="0.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ht="14" x14ac:dyDescent="0.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ht="14" x14ac:dyDescent="0.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ht="14" x14ac:dyDescent="0.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ht="14" x14ac:dyDescent="0.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ht="14" x14ac:dyDescent="0.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ht="14" x14ac:dyDescent="0.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ht="14" x14ac:dyDescent="0.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ht="14" x14ac:dyDescent="0.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ht="14" x14ac:dyDescent="0.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ht="14" x14ac:dyDescent="0.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ht="14" x14ac:dyDescent="0.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ht="14" x14ac:dyDescent="0.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ht="14" x14ac:dyDescent="0.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ht="14" x14ac:dyDescent="0.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ht="14" x14ac:dyDescent="0.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ht="14" x14ac:dyDescent="0.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ht="14" x14ac:dyDescent="0.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ht="14" x14ac:dyDescent="0.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ht="14" x14ac:dyDescent="0.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ht="14" x14ac:dyDescent="0.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ht="14" x14ac:dyDescent="0.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ht="14" x14ac:dyDescent="0.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ht="14" x14ac:dyDescent="0.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ht="14" x14ac:dyDescent="0.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ht="14" x14ac:dyDescent="0.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ht="14" x14ac:dyDescent="0.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ht="14" x14ac:dyDescent="0.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ht="14" x14ac:dyDescent="0.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ht="14" x14ac:dyDescent="0.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ht="14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ht="14" x14ac:dyDescent="0.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ht="14" x14ac:dyDescent="0.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ht="14" x14ac:dyDescent="0.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ht="14" x14ac:dyDescent="0.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ht="14" x14ac:dyDescent="0.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ht="14" x14ac:dyDescent="0.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ht="14" x14ac:dyDescent="0.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ht="14" x14ac:dyDescent="0.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ht="14" x14ac:dyDescent="0.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ht="14" x14ac:dyDescent="0.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ht="14" x14ac:dyDescent="0.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ht="14" x14ac:dyDescent="0.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ht="14" x14ac:dyDescent="0.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ht="14" x14ac:dyDescent="0.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ht="14" x14ac:dyDescent="0.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ht="14" x14ac:dyDescent="0.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ht="14" x14ac:dyDescent="0.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 spans="1:13" ht="14" x14ac:dyDescent="0.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 spans="1:13" ht="14" x14ac:dyDescent="0.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 spans="1:13" ht="14" x14ac:dyDescent="0.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 spans="1:13" ht="14" x14ac:dyDescent="0.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 spans="1:13" ht="14" x14ac:dyDescent="0.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 spans="1:13" ht="14" x14ac:dyDescent="0.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 spans="1:13" ht="14" x14ac:dyDescent="0.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 spans="1:13" ht="14" x14ac:dyDescent="0.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 spans="1:13" ht="14" x14ac:dyDescent="0.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 spans="1:13" ht="14" x14ac:dyDescent="0.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 spans="1:13" ht="14" x14ac:dyDescent="0.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 spans="1:13" ht="14" x14ac:dyDescent="0.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 spans="1:13" ht="14" x14ac:dyDescent="0.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 spans="1:13" ht="14" x14ac:dyDescent="0.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 spans="1:13" ht="14" x14ac:dyDescent="0.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 spans="1:13" ht="14" x14ac:dyDescent="0.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 spans="1:13" ht="14" x14ac:dyDescent="0.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 spans="1:13" ht="14" x14ac:dyDescent="0.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 spans="1:13" ht="14" x14ac:dyDescent="0.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 spans="1:13" ht="14" x14ac:dyDescent="0.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 spans="1:13" ht="14" x14ac:dyDescent="0.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 spans="1:13" ht="14" x14ac:dyDescent="0.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 spans="1:13" ht="14" x14ac:dyDescent="0.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 spans="1:13" ht="14" x14ac:dyDescent="0.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 spans="1:13" ht="14" x14ac:dyDescent="0.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 spans="1:13" ht="14" x14ac:dyDescent="0.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 spans="1:13" ht="14" x14ac:dyDescent="0.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 spans="1:13" ht="14" x14ac:dyDescent="0.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 spans="1:13" ht="14" x14ac:dyDescent="0.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 spans="1:13" ht="14" x14ac:dyDescent="0.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 spans="1:13" ht="14" x14ac:dyDescent="0.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 spans="1:13" ht="14" x14ac:dyDescent="0.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 spans="1:13" ht="14" x14ac:dyDescent="0.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 spans="1:13" ht="14" x14ac:dyDescent="0.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 spans="1:13" ht="14" x14ac:dyDescent="0.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 spans="1:13" ht="14" x14ac:dyDescent="0.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 spans="1:13" ht="14" x14ac:dyDescent="0.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 spans="1:13" ht="14" x14ac:dyDescent="0.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 spans="1:13" ht="14" x14ac:dyDescent="0.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 spans="1:13" ht="14" x14ac:dyDescent="0.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 spans="1:13" ht="14" x14ac:dyDescent="0.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 spans="1:13" ht="14" x14ac:dyDescent="0.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 spans="1:13" ht="14" x14ac:dyDescent="0.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 spans="1:13" ht="14" x14ac:dyDescent="0.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 spans="1:13" ht="14" x14ac:dyDescent="0.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 spans="1:13" ht="14" x14ac:dyDescent="0.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 spans="1:13" ht="14" x14ac:dyDescent="0.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 spans="1:13" ht="14" x14ac:dyDescent="0.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 spans="1:13" ht="14" x14ac:dyDescent="0.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 spans="1:13" ht="14" x14ac:dyDescent="0.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 spans="1:13" ht="14" x14ac:dyDescent="0.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 spans="1:13" ht="14" x14ac:dyDescent="0.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 spans="1:13" ht="14" x14ac:dyDescent="0.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 spans="1:13" ht="14" x14ac:dyDescent="0.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 spans="1:13" ht="14" x14ac:dyDescent="0.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 spans="1:13" ht="14" x14ac:dyDescent="0.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 spans="1:13" ht="14" x14ac:dyDescent="0.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 spans="1:13" ht="14" x14ac:dyDescent="0.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 spans="1:13" ht="14" x14ac:dyDescent="0.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 spans="1:13" ht="14" x14ac:dyDescent="0.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 spans="1:13" ht="14" x14ac:dyDescent="0.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 spans="1:13" ht="14" x14ac:dyDescent="0.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 spans="1:13" ht="14" x14ac:dyDescent="0.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 spans="1:13" ht="14" x14ac:dyDescent="0.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 spans="1:13" ht="14" x14ac:dyDescent="0.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 spans="1:13" ht="14" x14ac:dyDescent="0.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 spans="1:13" ht="14" x14ac:dyDescent="0.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 spans="1:13" ht="14" x14ac:dyDescent="0.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 spans="1:13" ht="14" x14ac:dyDescent="0.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 spans="1:13" ht="14" x14ac:dyDescent="0.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 spans="1:13" ht="14" x14ac:dyDescent="0.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 spans="1:13" ht="14" x14ac:dyDescent="0.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 spans="1:13" ht="14" x14ac:dyDescent="0.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 spans="1:13" ht="14" x14ac:dyDescent="0.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 spans="1:13" ht="14" x14ac:dyDescent="0.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 spans="1:13" ht="14" x14ac:dyDescent="0.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 spans="1:13" ht="14" x14ac:dyDescent="0.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 spans="1:13" ht="14" x14ac:dyDescent="0.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 spans="1:13" ht="14" x14ac:dyDescent="0.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 spans="1:13" ht="14" x14ac:dyDescent="0.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 spans="1:13" ht="14" x14ac:dyDescent="0.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 spans="1:13" ht="14" x14ac:dyDescent="0.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 spans="1:13" ht="14" x14ac:dyDescent="0.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 spans="1:13" ht="14" x14ac:dyDescent="0.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 spans="1:13" ht="14" x14ac:dyDescent="0.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 spans="1:13" ht="14" x14ac:dyDescent="0.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 spans="1:13" ht="14" x14ac:dyDescent="0.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 spans="1:13" ht="14" x14ac:dyDescent="0.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 spans="1:13" ht="14" x14ac:dyDescent="0.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 spans="1:13" ht="14" x14ac:dyDescent="0.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 spans="1:13" ht="14" x14ac:dyDescent="0.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 spans="1:13" ht="14" x14ac:dyDescent="0.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 spans="1:13" ht="14" x14ac:dyDescent="0.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 spans="1:13" ht="14" x14ac:dyDescent="0.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 spans="1:13" ht="14" x14ac:dyDescent="0.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 spans="1:13" ht="14" x14ac:dyDescent="0.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 spans="1:13" ht="14" x14ac:dyDescent="0.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 spans="1:13" ht="14" x14ac:dyDescent="0.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 spans="1:13" ht="14" x14ac:dyDescent="0.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 spans="1:13" ht="14" x14ac:dyDescent="0.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 spans="1:13" ht="14" x14ac:dyDescent="0.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 spans="1:13" ht="14" x14ac:dyDescent="0.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 spans="1:13" ht="14" x14ac:dyDescent="0.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 spans="1:13" ht="14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 spans="1:13" ht="14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 spans="1:13" ht="14" x14ac:dyDescent="0.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 spans="1:13" ht="14" x14ac:dyDescent="0.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 spans="1:13" ht="14" x14ac:dyDescent="0.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 spans="1:13" ht="14" x14ac:dyDescent="0.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 spans="1:13" ht="14" x14ac:dyDescent="0.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 spans="1:13" ht="14" x14ac:dyDescent="0.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 spans="1:13" ht="14" x14ac:dyDescent="0.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 spans="1:13" ht="14" x14ac:dyDescent="0.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 spans="1:13" ht="14" x14ac:dyDescent="0.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 spans="1:13" ht="14" x14ac:dyDescent="0.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 spans="1:13" ht="14" x14ac:dyDescent="0.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 spans="1:13" ht="14" x14ac:dyDescent="0.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 spans="1:13" ht="14" x14ac:dyDescent="0.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 spans="1:13" ht="14" x14ac:dyDescent="0.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 spans="1:13" ht="14" x14ac:dyDescent="0.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 spans="1:13" ht="14" x14ac:dyDescent="0.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 spans="1:13" ht="14" x14ac:dyDescent="0.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 spans="1:13" ht="14" x14ac:dyDescent="0.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 spans="1:13" ht="14" x14ac:dyDescent="0.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 spans="1:13" ht="14" x14ac:dyDescent="0.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 spans="1:13" ht="14" x14ac:dyDescent="0.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 spans="1:13" ht="14" x14ac:dyDescent="0.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 spans="1:13" ht="14" x14ac:dyDescent="0.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 spans="1:13" ht="14" x14ac:dyDescent="0.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 spans="1:13" ht="14" x14ac:dyDescent="0.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 spans="1:13" ht="14" x14ac:dyDescent="0.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 spans="1:13" ht="14" x14ac:dyDescent="0.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 spans="1:13" ht="14" x14ac:dyDescent="0.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 spans="1:13" ht="14" x14ac:dyDescent="0.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 spans="1:13" ht="14" x14ac:dyDescent="0.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 spans="1:13" ht="14" x14ac:dyDescent="0.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 spans="1:13" ht="14" x14ac:dyDescent="0.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 spans="1:13" ht="14" x14ac:dyDescent="0.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 spans="1:13" ht="14" x14ac:dyDescent="0.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 spans="1:13" ht="14" x14ac:dyDescent="0.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 spans="1:13" ht="14" x14ac:dyDescent="0.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 spans="1:13" ht="14" x14ac:dyDescent="0.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 spans="1:13" ht="14" x14ac:dyDescent="0.1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 spans="1:13" ht="14" x14ac:dyDescent="0.1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 spans="1:13" ht="14" x14ac:dyDescent="0.1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 spans="1:13" ht="14" x14ac:dyDescent="0.1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 spans="1:13" ht="14" x14ac:dyDescent="0.1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 spans="1:13" ht="14" x14ac:dyDescent="0.1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 spans="1:13" ht="14" x14ac:dyDescent="0.1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 spans="1:13" ht="14" x14ac:dyDescent="0.1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 spans="1:13" ht="14" x14ac:dyDescent="0.1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 spans="1:13" ht="14" x14ac:dyDescent="0.1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 spans="1:13" ht="14" x14ac:dyDescent="0.1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 spans="1:13" ht="14" x14ac:dyDescent="0.1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 spans="1:13" ht="14" x14ac:dyDescent="0.1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 spans="1:13" ht="14" x14ac:dyDescent="0.1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 spans="1:13" ht="14" x14ac:dyDescent="0.1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 spans="1:13" ht="14" x14ac:dyDescent="0.1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 spans="1:13" ht="14" x14ac:dyDescent="0.1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 spans="1:13" ht="14" x14ac:dyDescent="0.1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 spans="1:13" ht="14" x14ac:dyDescent="0.1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 spans="1:13" ht="14" x14ac:dyDescent="0.1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 spans="1:13" ht="14" x14ac:dyDescent="0.1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 spans="1:13" ht="14" x14ac:dyDescent="0.1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 spans="1:13" ht="14" x14ac:dyDescent="0.1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 spans="1:13" ht="14" x14ac:dyDescent="0.1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 spans="1:13" ht="14" x14ac:dyDescent="0.1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 spans="1:13" ht="14" x14ac:dyDescent="0.1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 spans="1:13" ht="14" x14ac:dyDescent="0.1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 spans="1:13" ht="14" x14ac:dyDescent="0.1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 spans="1:13" ht="14" x14ac:dyDescent="0.1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 spans="1:13" ht="14" x14ac:dyDescent="0.1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 spans="1:13" ht="14" x14ac:dyDescent="0.1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 spans="1:13" ht="14" x14ac:dyDescent="0.1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 spans="1:13" ht="14" x14ac:dyDescent="0.1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 spans="1:13" ht="14" x14ac:dyDescent="0.1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 spans="1:13" ht="14" x14ac:dyDescent="0.1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465E-E208-394C-B6F4-ACFD82D00F34}">
  <sheetPr>
    <outlinePr summaryBelow="0" summaryRight="0"/>
  </sheetPr>
  <dimension ref="A1:M1000"/>
  <sheetViews>
    <sheetView workbookViewId="0"/>
  </sheetViews>
  <sheetFormatPr baseColWidth="10" defaultColWidth="14.5" defaultRowHeight="15.75" customHeight="1" x14ac:dyDescent="0.15"/>
  <cols>
    <col min="1" max="1" width="21.5" customWidth="1"/>
    <col min="2" max="10" width="9" customWidth="1"/>
    <col min="11" max="11" width="10.33203125" customWidth="1"/>
    <col min="12" max="12" width="11.33203125" customWidth="1"/>
    <col min="13" max="13" width="14.5" customWidth="1"/>
  </cols>
  <sheetData>
    <row r="1" spans="1:13" ht="15.75" customHeight="1" x14ac:dyDescent="0.15">
      <c r="A1" s="4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customHeight="1" x14ac:dyDescent="0.15">
      <c r="A3" s="1"/>
      <c r="B3" s="1" t="s">
        <v>18</v>
      </c>
      <c r="C3" s="1"/>
      <c r="D3" s="1"/>
      <c r="E3" s="1" t="s">
        <v>17</v>
      </c>
      <c r="F3" s="1"/>
      <c r="G3" s="1"/>
      <c r="H3" s="1"/>
      <c r="I3" s="1" t="s">
        <v>16</v>
      </c>
      <c r="J3" s="1"/>
      <c r="K3" s="1"/>
      <c r="L3" s="1"/>
      <c r="M3" s="1"/>
    </row>
    <row r="4" spans="1:13" ht="15.75" customHeight="1" x14ac:dyDescent="0.15">
      <c r="A4" s="1" t="s">
        <v>15</v>
      </c>
      <c r="B4" s="1" t="s">
        <v>14</v>
      </c>
      <c r="C4" s="1" t="s">
        <v>13</v>
      </c>
      <c r="D4" s="1" t="s">
        <v>12</v>
      </c>
      <c r="E4" s="1" t="s">
        <v>11</v>
      </c>
      <c r="F4" s="1" t="s">
        <v>10</v>
      </c>
      <c r="G4" s="1" t="s">
        <v>9</v>
      </c>
      <c r="H4" s="1" t="s">
        <v>8</v>
      </c>
      <c r="I4" s="1" t="s">
        <v>7</v>
      </c>
      <c r="J4" s="1" t="s">
        <v>6</v>
      </c>
      <c r="K4" s="1" t="s">
        <v>5</v>
      </c>
      <c r="L4" s="2" t="s">
        <v>4</v>
      </c>
      <c r="M4" s="2" t="s">
        <v>3</v>
      </c>
    </row>
    <row r="5" spans="1:13" ht="15.75" customHeight="1" x14ac:dyDescent="0.15">
      <c r="A5" s="1" t="s">
        <v>42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3</v>
      </c>
      <c r="I5" s="3">
        <v>1</v>
      </c>
      <c r="J5" s="3">
        <v>0</v>
      </c>
      <c r="K5" s="3">
        <v>0</v>
      </c>
      <c r="L5" s="1">
        <f>AVERAGE(B5:K5)</f>
        <v>1</v>
      </c>
      <c r="M5" s="1">
        <f>STDEV(B5:K5)</f>
        <v>0.81649658092772603</v>
      </c>
    </row>
    <row r="6" spans="1:13" ht="15.75" customHeight="1" x14ac:dyDescent="0.15">
      <c r="A6" s="1" t="s">
        <v>41</v>
      </c>
      <c r="B6" s="3">
        <v>2</v>
      </c>
      <c r="C6" s="3">
        <v>1</v>
      </c>
      <c r="D6" s="3">
        <v>1</v>
      </c>
      <c r="E6" s="3">
        <v>2</v>
      </c>
      <c r="F6" s="3">
        <v>0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1">
        <f>AVERAGE(B6:K6)</f>
        <v>1.1000000000000001</v>
      </c>
      <c r="M6" s="1">
        <f>STDEV(B6:K6)</f>
        <v>0.56764621219754674</v>
      </c>
    </row>
    <row r="7" spans="1:13" ht="15.75" customHeight="1" x14ac:dyDescent="0.15">
      <c r="A7" s="1" t="s">
        <v>40</v>
      </c>
      <c r="B7" s="3">
        <v>8</v>
      </c>
      <c r="C7" s="3">
        <v>6</v>
      </c>
      <c r="D7" s="3">
        <v>10</v>
      </c>
      <c r="E7" s="3">
        <v>7</v>
      </c>
      <c r="F7" s="3">
        <v>10</v>
      </c>
      <c r="G7" s="3">
        <v>10</v>
      </c>
      <c r="H7" s="3">
        <v>9</v>
      </c>
      <c r="I7" s="3">
        <v>7</v>
      </c>
      <c r="J7" s="3">
        <v>5</v>
      </c>
      <c r="K7" s="3">
        <v>10</v>
      </c>
      <c r="L7" s="1">
        <f>AVERAGE(B7:K7)</f>
        <v>8.1999999999999993</v>
      </c>
      <c r="M7" s="1">
        <f>STDEV(B7:K7)</f>
        <v>1.8737959096740269</v>
      </c>
    </row>
    <row r="8" spans="1:13" ht="15.75" customHeight="1" x14ac:dyDescent="0.15">
      <c r="A8" s="1" t="s">
        <v>39</v>
      </c>
      <c r="B8" s="3">
        <v>1</v>
      </c>
      <c r="C8" s="3">
        <v>3</v>
      </c>
      <c r="D8" s="3">
        <v>4</v>
      </c>
      <c r="E8" s="3">
        <v>5</v>
      </c>
      <c r="F8" s="3">
        <v>4</v>
      </c>
      <c r="G8" s="3">
        <v>4</v>
      </c>
      <c r="H8" s="3">
        <v>3</v>
      </c>
      <c r="I8" s="3">
        <v>4</v>
      </c>
      <c r="J8" s="3">
        <v>5</v>
      </c>
      <c r="K8" s="3">
        <v>4</v>
      </c>
      <c r="L8" s="1">
        <f>AVERAGE(B8:K8)</f>
        <v>3.7</v>
      </c>
      <c r="M8" s="1">
        <f>STDEV(B8:K8)</f>
        <v>1.1595018087284055</v>
      </c>
    </row>
    <row r="9" spans="1:13" ht="15.75" customHeight="1" x14ac:dyDescent="0.15">
      <c r="A9" s="1" t="s">
        <v>38</v>
      </c>
      <c r="B9" s="3">
        <v>2</v>
      </c>
      <c r="C9" s="3">
        <v>5</v>
      </c>
      <c r="D9" s="3">
        <v>5</v>
      </c>
      <c r="E9" s="3">
        <v>4</v>
      </c>
      <c r="F9" s="3">
        <v>3</v>
      </c>
      <c r="G9" s="3">
        <v>4</v>
      </c>
      <c r="H9" s="3">
        <v>5</v>
      </c>
      <c r="I9" s="3">
        <v>2</v>
      </c>
      <c r="J9" s="3">
        <v>3</v>
      </c>
      <c r="K9" s="3">
        <v>7</v>
      </c>
      <c r="L9" s="1">
        <f>AVERAGE(B9:K9)</f>
        <v>4</v>
      </c>
      <c r="M9" s="1">
        <f>STDEV(B9:K9)</f>
        <v>1.5634719199411433</v>
      </c>
    </row>
    <row r="10" spans="1:13" ht="15.75" customHeight="1" x14ac:dyDescent="0.15">
      <c r="A10" s="1" t="s">
        <v>37</v>
      </c>
      <c r="B10" s="3">
        <v>8</v>
      </c>
      <c r="C10" s="3">
        <v>10</v>
      </c>
      <c r="D10" s="3">
        <v>9</v>
      </c>
      <c r="E10" s="3">
        <v>10</v>
      </c>
      <c r="F10" s="3">
        <v>6</v>
      </c>
      <c r="G10" s="3">
        <v>8</v>
      </c>
      <c r="H10" s="3">
        <v>8</v>
      </c>
      <c r="I10" s="3">
        <v>9</v>
      </c>
      <c r="J10" s="3">
        <v>12</v>
      </c>
      <c r="K10" s="3">
        <v>13</v>
      </c>
      <c r="L10" s="1">
        <f>AVERAGE(B10:K10)</f>
        <v>9.3000000000000007</v>
      </c>
      <c r="M10" s="1">
        <f>STDEV(B10:K10)</f>
        <v>2.0575065816014626</v>
      </c>
    </row>
    <row r="11" spans="1:13" ht="15.75" customHeight="1" x14ac:dyDescent="0.15">
      <c r="A11" s="1" t="s">
        <v>36</v>
      </c>
      <c r="B11" s="3">
        <v>1</v>
      </c>
      <c r="C11" s="3">
        <v>1</v>
      </c>
      <c r="D11" s="3">
        <v>2</v>
      </c>
      <c r="E11" s="3">
        <v>3</v>
      </c>
      <c r="F11" s="3">
        <v>4</v>
      </c>
      <c r="G11" s="3">
        <v>3</v>
      </c>
      <c r="H11" s="3">
        <v>3</v>
      </c>
      <c r="I11" s="3">
        <v>4</v>
      </c>
      <c r="J11" s="3">
        <v>2</v>
      </c>
      <c r="K11" s="3">
        <v>2</v>
      </c>
      <c r="L11" s="1">
        <f>AVERAGE(B11:K11)</f>
        <v>2.5</v>
      </c>
      <c r="M11" s="1">
        <f>STDEV(B11:K11)</f>
        <v>1.0801234497346435</v>
      </c>
    </row>
    <row r="12" spans="1:13" ht="15.75" customHeight="1" x14ac:dyDescent="0.15">
      <c r="A12" s="1" t="s">
        <v>35</v>
      </c>
      <c r="B12" s="3">
        <v>5</v>
      </c>
      <c r="C12" s="3">
        <v>4</v>
      </c>
      <c r="D12" s="3">
        <v>2</v>
      </c>
      <c r="E12" s="3">
        <v>2</v>
      </c>
      <c r="F12" s="3">
        <v>4</v>
      </c>
      <c r="G12" s="3">
        <v>3</v>
      </c>
      <c r="H12" s="3">
        <v>3</v>
      </c>
      <c r="I12" s="3">
        <v>1</v>
      </c>
      <c r="J12" s="3">
        <v>3</v>
      </c>
      <c r="K12" s="3">
        <v>1</v>
      </c>
      <c r="L12" s="1">
        <f>AVERAGE(B12:K12)</f>
        <v>2.8</v>
      </c>
      <c r="M12" s="1">
        <f>STDEV(B12:K12)</f>
        <v>1.3165611772087664</v>
      </c>
    </row>
    <row r="13" spans="1:13" ht="15.75" customHeight="1" x14ac:dyDescent="0.15">
      <c r="A13" s="1" t="s">
        <v>34</v>
      </c>
      <c r="B13" s="3">
        <v>19</v>
      </c>
      <c r="C13" s="3">
        <v>10</v>
      </c>
      <c r="D13" s="3">
        <v>10</v>
      </c>
      <c r="E13" s="3">
        <v>10</v>
      </c>
      <c r="F13" s="3">
        <v>8</v>
      </c>
      <c r="G13" s="3">
        <v>14</v>
      </c>
      <c r="H13" s="3">
        <v>8</v>
      </c>
      <c r="I13" s="3">
        <v>10</v>
      </c>
      <c r="J13" s="3">
        <v>8</v>
      </c>
      <c r="K13" s="3">
        <v>6</v>
      </c>
      <c r="L13" s="1">
        <f>AVERAGE(B13:K13)</f>
        <v>10.3</v>
      </c>
      <c r="M13" s="1">
        <f>STDEV(B13:K13)</f>
        <v>3.7133393177689644</v>
      </c>
    </row>
    <row r="14" spans="1:13" ht="15.75" customHeight="1" x14ac:dyDescent="0.15">
      <c r="A14" s="1" t="s">
        <v>33</v>
      </c>
      <c r="B14" s="3">
        <v>4</v>
      </c>
      <c r="C14" s="3">
        <v>4</v>
      </c>
      <c r="D14" s="3">
        <v>3</v>
      </c>
      <c r="E14" s="3">
        <v>4</v>
      </c>
      <c r="F14" s="3">
        <v>5</v>
      </c>
      <c r="G14" s="3">
        <v>4</v>
      </c>
      <c r="H14" s="3">
        <v>6</v>
      </c>
      <c r="I14" s="3">
        <v>3</v>
      </c>
      <c r="J14" s="3">
        <v>1</v>
      </c>
      <c r="K14" s="3">
        <v>3</v>
      </c>
      <c r="L14" s="1">
        <f>AVERAGE(B14:K14)</f>
        <v>3.7</v>
      </c>
      <c r="M14" s="1">
        <f>STDEV(B14:K14)</f>
        <v>1.3374935098492584</v>
      </c>
    </row>
    <row r="15" spans="1:13" ht="15.75" customHeight="1" x14ac:dyDescent="0.15">
      <c r="A15" s="1" t="s">
        <v>32</v>
      </c>
      <c r="B15" s="3">
        <v>3</v>
      </c>
      <c r="C15" s="3">
        <v>7</v>
      </c>
      <c r="D15" s="3">
        <v>7</v>
      </c>
      <c r="E15" s="3">
        <v>5</v>
      </c>
      <c r="F15" s="3">
        <v>6</v>
      </c>
      <c r="G15" s="3">
        <v>2</v>
      </c>
      <c r="H15" s="3">
        <v>3</v>
      </c>
      <c r="I15" s="3">
        <v>3</v>
      </c>
      <c r="J15" s="3">
        <v>3</v>
      </c>
      <c r="K15" s="3">
        <v>3</v>
      </c>
      <c r="L15" s="1">
        <f>AVERAGE(B15:K15)</f>
        <v>4.2</v>
      </c>
      <c r="M15" s="1">
        <f>STDEV(B15:K15)</f>
        <v>1.873795909674026</v>
      </c>
    </row>
    <row r="16" spans="1:13" ht="15.75" customHeight="1" x14ac:dyDescent="0.15">
      <c r="A16" s="1" t="s">
        <v>31</v>
      </c>
      <c r="B16" s="3">
        <v>20</v>
      </c>
      <c r="C16" s="3">
        <v>16</v>
      </c>
      <c r="D16" s="3">
        <v>13</v>
      </c>
      <c r="E16" s="3">
        <v>13</v>
      </c>
      <c r="F16" s="3">
        <v>13</v>
      </c>
      <c r="G16" s="3">
        <v>20</v>
      </c>
      <c r="H16" s="3">
        <v>20</v>
      </c>
      <c r="I16" s="3">
        <v>10</v>
      </c>
      <c r="J16" s="3">
        <v>12</v>
      </c>
      <c r="K16" s="3">
        <v>11</v>
      </c>
      <c r="L16" s="1">
        <f>AVERAGE(B16:K16)</f>
        <v>14.8</v>
      </c>
      <c r="M16" s="1">
        <f>STDEV(B16:K16)</f>
        <v>3.9101008796307135</v>
      </c>
    </row>
    <row r="17" spans="1:13" ht="15.75" customHeight="1" x14ac:dyDescent="0.15">
      <c r="A17" s="1" t="s">
        <v>30</v>
      </c>
      <c r="B17" s="3">
        <v>9</v>
      </c>
      <c r="C17" s="3">
        <v>14</v>
      </c>
      <c r="D17" s="3">
        <v>8</v>
      </c>
      <c r="E17" s="3">
        <v>11</v>
      </c>
      <c r="F17" s="3">
        <v>13</v>
      </c>
      <c r="G17" s="3">
        <v>5</v>
      </c>
      <c r="H17" s="3">
        <v>11</v>
      </c>
      <c r="I17" s="3">
        <v>12</v>
      </c>
      <c r="J17" s="3">
        <v>9</v>
      </c>
      <c r="K17" s="3">
        <v>6</v>
      </c>
      <c r="L17" s="1">
        <f>AVERAGE(B17:K17)</f>
        <v>9.8000000000000007</v>
      </c>
      <c r="M17" s="1">
        <f>STDEV(B17:K17)</f>
        <v>2.936362072739366</v>
      </c>
    </row>
    <row r="18" spans="1:13" ht="15.75" customHeight="1" x14ac:dyDescent="0.15">
      <c r="A18" s="1" t="s">
        <v>29</v>
      </c>
      <c r="B18" s="3">
        <v>9</v>
      </c>
      <c r="C18" s="3">
        <v>4</v>
      </c>
      <c r="D18" s="3">
        <v>7</v>
      </c>
      <c r="E18" s="3">
        <v>11</v>
      </c>
      <c r="F18" s="3">
        <v>10</v>
      </c>
      <c r="G18" s="3">
        <v>11</v>
      </c>
      <c r="H18" s="3">
        <v>9</v>
      </c>
      <c r="I18" s="3">
        <v>15</v>
      </c>
      <c r="J18" s="3">
        <v>7</v>
      </c>
      <c r="K18" s="3">
        <v>10</v>
      </c>
      <c r="L18" s="1">
        <f>AVERAGE(B18:K18)</f>
        <v>9.3000000000000007</v>
      </c>
      <c r="M18" s="1">
        <f>STDEV(B18:K18)</f>
        <v>2.9458068127047605</v>
      </c>
    </row>
    <row r="19" spans="1:13" ht="15.75" customHeight="1" x14ac:dyDescent="0.15">
      <c r="A19" s="1" t="s">
        <v>28</v>
      </c>
      <c r="B19" s="3">
        <v>10</v>
      </c>
      <c r="C19" s="3">
        <v>15</v>
      </c>
      <c r="D19" s="3">
        <v>14</v>
      </c>
      <c r="E19" s="3">
        <v>11</v>
      </c>
      <c r="F19" s="3">
        <v>10</v>
      </c>
      <c r="G19" s="3">
        <v>15</v>
      </c>
      <c r="H19" s="3">
        <v>11</v>
      </c>
      <c r="I19" s="3">
        <v>14</v>
      </c>
      <c r="J19" s="3">
        <v>11</v>
      </c>
      <c r="K19" s="3">
        <v>10</v>
      </c>
      <c r="L19" s="1">
        <f>AVERAGE(B19:K19)</f>
        <v>12.1</v>
      </c>
      <c r="M19" s="1">
        <f>STDEV(B19:K19)</f>
        <v>2.1317702607092666</v>
      </c>
    </row>
    <row r="20" spans="1:13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4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4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4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4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4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4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4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4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4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4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4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4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4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4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4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4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4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4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4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4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4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4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4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4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4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4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4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4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4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4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4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4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4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4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4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4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4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4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4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4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4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4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4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4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4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4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4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4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4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4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4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4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4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4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4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4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4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4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4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4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4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4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4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4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4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4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4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4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4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4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4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4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4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4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4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4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4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4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4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4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4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4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4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4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4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4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4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4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4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4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4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4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4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4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4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4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4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4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4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4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4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4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4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4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4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4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4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4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4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4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4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4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4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4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4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4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4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4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4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4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4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4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4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4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4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4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4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4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4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4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4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4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4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4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4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4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4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4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4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4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4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4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4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4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4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4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4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4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4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4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4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4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4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4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4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4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4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4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4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4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4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4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4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4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4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4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4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4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4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4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4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4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4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4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4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4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4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4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4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4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4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4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4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4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4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4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4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4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4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4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4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4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4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4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4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4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4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4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4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4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4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4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4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4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4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4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4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4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4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4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4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4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4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4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4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4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4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4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4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4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4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4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4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4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4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4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4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4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4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4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4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4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4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4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4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4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4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4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4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4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4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4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4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4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4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4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4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4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4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4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4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4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4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4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4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4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4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4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4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4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4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4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4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2B</vt:lpstr>
      <vt:lpstr>Figure 2C</vt:lpstr>
      <vt:lpstr>Figure 2D</vt:lpstr>
      <vt:lpstr>Figure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2021-05-18T14:44:29Z</dcterms:created>
  <dcterms:modified xsi:type="dcterms:W3CDTF">2021-05-18T14:44:44Z</dcterms:modified>
</cp:coreProperties>
</file>