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a88/Desktop/Bohr_elife032521/minor revisions 5-17-21/Source data files/"/>
    </mc:Choice>
  </mc:AlternateContent>
  <xr:revisionPtr revIDLastSave="0" documentId="8_{E2155791-5732-A74E-89A9-9022F3EFB9F8}" xr6:coauthVersionLast="47" xr6:coauthVersionMax="47" xr10:uidLastSave="{00000000-0000-0000-0000-000000000000}"/>
  <bookViews>
    <workbookView xWindow="6520" yWindow="2240" windowWidth="26840" windowHeight="15440" xr2:uid="{D38E36E6-7DB3-944B-890D-31E890B3AA99}"/>
  </bookViews>
  <sheets>
    <sheet name="Figure 2_S1A" sheetId="1" r:id="rId1"/>
    <sheet name="Figure2_S1B" sheetId="2" r:id="rId2"/>
    <sheet name="Figure2_S1C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3" l="1"/>
  <c r="L22" i="3"/>
  <c r="M21" i="3"/>
  <c r="L21" i="3"/>
  <c r="M20" i="3"/>
  <c r="L20" i="3"/>
  <c r="M19" i="3"/>
  <c r="L19" i="3"/>
  <c r="M18" i="3"/>
  <c r="L18" i="3"/>
  <c r="M17" i="3"/>
  <c r="L17" i="3"/>
  <c r="M16" i="3"/>
  <c r="L16" i="3"/>
  <c r="M15" i="3"/>
  <c r="L15" i="3"/>
  <c r="M14" i="3"/>
  <c r="L14" i="3"/>
  <c r="M13" i="3"/>
  <c r="L13" i="3"/>
  <c r="M12" i="3"/>
  <c r="L12" i="3"/>
  <c r="M11" i="3"/>
  <c r="L11" i="3"/>
  <c r="M10" i="3"/>
  <c r="L10" i="3"/>
  <c r="M9" i="3"/>
  <c r="L9" i="3"/>
  <c r="M8" i="3"/>
  <c r="L8" i="3"/>
  <c r="M7" i="3"/>
  <c r="L7" i="3"/>
  <c r="M6" i="3"/>
  <c r="L6" i="3"/>
  <c r="M5" i="3"/>
  <c r="L5" i="3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R11" i="1"/>
  <c r="R10" i="1"/>
  <c r="R9" i="1"/>
  <c r="R8" i="1"/>
  <c r="R7" i="1"/>
  <c r="R6" i="1"/>
</calcChain>
</file>

<file path=xl/sharedStrings.xml><?xml version="1.0" encoding="utf-8"?>
<sst xmlns="http://schemas.openxmlformats.org/spreadsheetml/2006/main" count="128" uniqueCount="51">
  <si>
    <r>
      <rPr>
        <b/>
        <i/>
        <sz val="11"/>
        <color rgb="FF000000"/>
        <rFont val="Arial"/>
        <family val="2"/>
      </rPr>
      <t>% FoxA</t>
    </r>
    <r>
      <rPr>
        <b/>
        <sz val="11"/>
        <color rgb="FF000000"/>
        <rFont val="Arial"/>
        <family val="2"/>
      </rPr>
      <t>⁺/</t>
    </r>
    <r>
      <rPr>
        <b/>
        <i/>
        <sz val="11"/>
        <color rgb="FF000000"/>
        <rFont val="Arial"/>
        <family val="2"/>
      </rPr>
      <t>piwi-1</t>
    </r>
    <r>
      <rPr>
        <b/>
        <sz val="11"/>
        <color rgb="FF000000"/>
        <rFont val="Arial"/>
        <family val="2"/>
      </rPr>
      <t>⁺ cells in prepharyngeal region</t>
    </r>
  </si>
  <si>
    <t>Exp1</t>
  </si>
  <si>
    <t>Exp2</t>
  </si>
  <si>
    <t>animal 1</t>
  </si>
  <si>
    <t>animal 2</t>
  </si>
  <si>
    <t>animal 3</t>
  </si>
  <si>
    <t>animal 4</t>
  </si>
  <si>
    <t>animal 5</t>
  </si>
  <si>
    <t>animal 6</t>
  </si>
  <si>
    <t>animal 7</t>
  </si>
  <si>
    <t>animal 8</t>
  </si>
  <si>
    <t>Experimental Group</t>
  </si>
  <si>
    <t>progenitors</t>
  </si>
  <si>
    <r>
      <rPr>
        <i/>
        <sz val="11"/>
        <color theme="1"/>
        <rFont val="Arial"/>
        <family val="2"/>
      </rPr>
      <t>piwi-1</t>
    </r>
    <r>
      <rPr>
        <sz val="11"/>
        <color theme="1"/>
        <rFont val="Arial"/>
        <family val="2"/>
      </rPr>
      <t xml:space="preserve">⁺ </t>
    </r>
  </si>
  <si>
    <t xml:space="preserve">%progenitor/piwi-1⁺ </t>
  </si>
  <si>
    <t>CI negative</t>
  </si>
  <si>
    <t>CI positive</t>
  </si>
  <si>
    <t>0dpa phx</t>
  </si>
  <si>
    <t>1dpa phx</t>
  </si>
  <si>
    <t>2dpa phx</t>
  </si>
  <si>
    <t>3dpa phx</t>
  </si>
  <si>
    <t>4dpa phx</t>
  </si>
  <si>
    <t>5dpa phx</t>
  </si>
  <si>
    <r>
      <rPr>
        <b/>
        <i/>
        <sz val="11"/>
        <color rgb="FF000000"/>
        <rFont val="Arial"/>
        <family val="2"/>
      </rPr>
      <t xml:space="preserve">% </t>
    </r>
    <r>
      <rPr>
        <b/>
        <sz val="11"/>
        <color rgb="FF000000"/>
        <rFont val="Arial"/>
        <family val="2"/>
      </rPr>
      <t>organ-specific progenitors</t>
    </r>
    <r>
      <rPr>
        <b/>
        <i/>
        <sz val="11"/>
        <color rgb="FF000000"/>
        <rFont val="Arial"/>
        <family val="2"/>
      </rPr>
      <t>/piwi-1</t>
    </r>
    <r>
      <rPr>
        <b/>
        <sz val="11"/>
        <color rgb="FF000000"/>
        <rFont val="Arial"/>
        <family val="2"/>
      </rPr>
      <t>⁺ cells in prepharyngeal region</t>
    </r>
  </si>
  <si>
    <t>Exp3</t>
  </si>
  <si>
    <t>animal 9</t>
  </si>
  <si>
    <t>animal 10</t>
  </si>
  <si>
    <r>
      <rPr>
        <i/>
        <sz val="11"/>
        <color theme="1"/>
        <rFont val="Arial"/>
        <family val="2"/>
      </rPr>
      <t>FoxA</t>
    </r>
    <r>
      <rPr>
        <sz val="11"/>
        <color theme="1"/>
        <rFont val="Arial"/>
        <family val="2"/>
      </rPr>
      <t xml:space="preserve"> intact</t>
    </r>
  </si>
  <si>
    <r>
      <rPr>
        <i/>
        <sz val="11"/>
        <color theme="1"/>
        <rFont val="Arial"/>
        <family val="2"/>
      </rPr>
      <t>FoxA</t>
    </r>
    <r>
      <rPr>
        <sz val="11"/>
        <color theme="1"/>
        <rFont val="Arial"/>
        <family val="2"/>
      </rPr>
      <t xml:space="preserve"> 3dpa phx</t>
    </r>
  </si>
  <si>
    <r>
      <rPr>
        <i/>
        <sz val="11"/>
        <color theme="1"/>
        <rFont val="Arial"/>
        <family val="2"/>
      </rPr>
      <t>FoxA</t>
    </r>
    <r>
      <rPr>
        <sz val="11"/>
        <color theme="1"/>
        <rFont val="Arial"/>
        <family val="2"/>
      </rPr>
      <t xml:space="preserve"> 3dpa head</t>
    </r>
  </si>
  <si>
    <r>
      <rPr>
        <i/>
        <sz val="11"/>
        <color theme="1"/>
        <rFont val="Arial"/>
        <family val="2"/>
      </rPr>
      <t>ovo</t>
    </r>
    <r>
      <rPr>
        <sz val="11"/>
        <color theme="1"/>
        <rFont val="Arial"/>
        <family val="2"/>
      </rPr>
      <t xml:space="preserve"> intact</t>
    </r>
  </si>
  <si>
    <r>
      <rPr>
        <i/>
        <sz val="11"/>
        <color theme="1"/>
        <rFont val="Arial"/>
        <family val="2"/>
      </rPr>
      <t>ovo</t>
    </r>
    <r>
      <rPr>
        <sz val="11"/>
        <color theme="1"/>
        <rFont val="Arial"/>
        <family val="2"/>
      </rPr>
      <t xml:space="preserve"> 3dpa phx</t>
    </r>
  </si>
  <si>
    <r>
      <rPr>
        <i/>
        <sz val="11"/>
        <color theme="1"/>
        <rFont val="Arial"/>
        <family val="2"/>
      </rPr>
      <t>ovo</t>
    </r>
    <r>
      <rPr>
        <sz val="11"/>
        <color theme="1"/>
        <rFont val="Arial"/>
        <family val="2"/>
      </rPr>
      <t xml:space="preserve"> 3dpa head</t>
    </r>
  </si>
  <si>
    <r>
      <rPr>
        <i/>
        <sz val="11"/>
        <color theme="1"/>
        <rFont val="Arial"/>
        <family val="2"/>
      </rPr>
      <t>myoD</t>
    </r>
    <r>
      <rPr>
        <sz val="11"/>
        <color theme="1"/>
        <rFont val="Arial"/>
        <family val="2"/>
      </rPr>
      <t xml:space="preserve"> intact</t>
    </r>
  </si>
  <si>
    <r>
      <rPr>
        <i/>
        <sz val="11"/>
        <color theme="1"/>
        <rFont val="Arial"/>
        <family val="2"/>
      </rPr>
      <t>myoD</t>
    </r>
    <r>
      <rPr>
        <sz val="11"/>
        <color theme="1"/>
        <rFont val="Arial"/>
        <family val="2"/>
      </rPr>
      <t xml:space="preserve"> 3dpa phx</t>
    </r>
  </si>
  <si>
    <r>
      <rPr>
        <i/>
        <sz val="11"/>
        <color theme="1"/>
        <rFont val="Arial"/>
        <family val="2"/>
      </rPr>
      <t>myoD</t>
    </r>
    <r>
      <rPr>
        <sz val="11"/>
        <color theme="1"/>
        <rFont val="Arial"/>
        <family val="2"/>
      </rPr>
      <t xml:space="preserve"> 3dpa head</t>
    </r>
  </si>
  <si>
    <r>
      <rPr>
        <i/>
        <sz val="11"/>
        <color theme="1"/>
        <rFont val="Arial"/>
        <family val="2"/>
      </rPr>
      <t>six-1/2</t>
    </r>
    <r>
      <rPr>
        <sz val="11"/>
        <color theme="1"/>
        <rFont val="Arial"/>
        <family val="2"/>
      </rPr>
      <t xml:space="preserve"> intact</t>
    </r>
  </si>
  <si>
    <r>
      <rPr>
        <i/>
        <sz val="11"/>
        <color theme="1"/>
        <rFont val="Arial"/>
        <family val="2"/>
      </rPr>
      <t>six-1/2</t>
    </r>
    <r>
      <rPr>
        <sz val="11"/>
        <color theme="1"/>
        <rFont val="Arial"/>
        <family val="2"/>
      </rPr>
      <t xml:space="preserve"> 3dpa phx</t>
    </r>
  </si>
  <si>
    <r>
      <rPr>
        <i/>
        <sz val="11"/>
        <color theme="1"/>
        <rFont val="Arial"/>
        <family val="2"/>
      </rPr>
      <t>six-1/2</t>
    </r>
    <r>
      <rPr>
        <sz val="11"/>
        <color theme="1"/>
        <rFont val="Arial"/>
        <family val="2"/>
      </rPr>
      <t xml:space="preserve"> 3dpa head</t>
    </r>
  </si>
  <si>
    <r>
      <rPr>
        <i/>
        <sz val="11"/>
        <color theme="1"/>
        <rFont val="Arial"/>
        <family val="2"/>
      </rPr>
      <t>pax6a</t>
    </r>
    <r>
      <rPr>
        <sz val="11"/>
        <color theme="1"/>
        <rFont val="Arial"/>
        <family val="2"/>
      </rPr>
      <t xml:space="preserve"> intact</t>
    </r>
  </si>
  <si>
    <r>
      <rPr>
        <i/>
        <sz val="11"/>
        <color theme="1"/>
        <rFont val="Arial"/>
        <family val="2"/>
      </rPr>
      <t>pax6a</t>
    </r>
    <r>
      <rPr>
        <sz val="11"/>
        <color theme="1"/>
        <rFont val="Arial"/>
        <family val="2"/>
      </rPr>
      <t xml:space="preserve"> 3dpa phx</t>
    </r>
  </si>
  <si>
    <r>
      <rPr>
        <i/>
        <sz val="11"/>
        <color theme="1"/>
        <rFont val="Arial"/>
        <family val="2"/>
      </rPr>
      <t>pax6a</t>
    </r>
    <r>
      <rPr>
        <sz val="11"/>
        <color theme="1"/>
        <rFont val="Arial"/>
        <family val="2"/>
      </rPr>
      <t xml:space="preserve"> 3dpa head</t>
    </r>
  </si>
  <si>
    <r>
      <rPr>
        <i/>
        <sz val="11"/>
        <color theme="1"/>
        <rFont val="Arial"/>
        <family val="2"/>
      </rPr>
      <t xml:space="preserve">gata-4/5/6 </t>
    </r>
    <r>
      <rPr>
        <sz val="11"/>
        <color theme="1"/>
        <rFont val="Arial"/>
        <family val="2"/>
      </rPr>
      <t>intact</t>
    </r>
  </si>
  <si>
    <r>
      <rPr>
        <i/>
        <sz val="11"/>
        <color theme="1"/>
        <rFont val="Arial"/>
        <family val="2"/>
      </rPr>
      <t>gata-4/5/6</t>
    </r>
    <r>
      <rPr>
        <sz val="11"/>
        <color theme="1"/>
        <rFont val="Arial"/>
        <family val="2"/>
      </rPr>
      <t xml:space="preserve"> 3dpa phx</t>
    </r>
  </si>
  <si>
    <r>
      <rPr>
        <i/>
        <sz val="11"/>
        <color theme="1"/>
        <rFont val="Arial"/>
        <family val="2"/>
      </rPr>
      <t>gata-4/5/6</t>
    </r>
    <r>
      <rPr>
        <sz val="11"/>
        <color theme="1"/>
        <rFont val="Arial"/>
        <family val="2"/>
      </rPr>
      <t xml:space="preserve"> 3dpa head</t>
    </r>
  </si>
  <si>
    <r>
      <rPr>
        <b/>
        <i/>
        <sz val="11"/>
        <color rgb="FF000000"/>
        <rFont val="Arial"/>
        <family val="2"/>
      </rPr>
      <t>piwi-1</t>
    </r>
    <r>
      <rPr>
        <b/>
        <sz val="11"/>
        <color rgb="FF000000"/>
        <rFont val="Arial"/>
        <family val="2"/>
      </rPr>
      <t>⁺ cells also positive for the indicated progenitor marker in tail region</t>
    </r>
  </si>
  <si>
    <t>Exp 1</t>
  </si>
  <si>
    <t>Exp 2</t>
  </si>
  <si>
    <t>Exp 3</t>
  </si>
  <si>
    <t>AVERAGE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</si>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</sst>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5A264-28E9-7B4A-A5CF-C268D3DD98EC}">
  <sheetPr>
    <outlinePr summaryBelow="0" summaryRight="0"/>
  </sheetPr>
  <dimension ref="A1:V11"/>
  <sheetViews>
    <sheetView tabSelected="1" workbookViewId="0"/>
  </sheetViews>
  <sheetFormatPr baseColWidth="10" defaultColWidth="14.5" defaultRowHeight="15.75" customHeight="1" x14ac:dyDescent="0.15"/>
  <cols>
    <col min="1" max="1" width="20.1640625" customWidth="1"/>
    <col min="2" max="2" width="11.5" customWidth="1"/>
    <col min="3" max="3" width="7.33203125" customWidth="1"/>
    <col min="4" max="4" width="11.5" customWidth="1"/>
    <col min="5" max="5" width="7.33203125" customWidth="1"/>
    <col min="6" max="6" width="11.5" customWidth="1"/>
    <col min="7" max="7" width="7.33203125" customWidth="1"/>
    <col min="8" max="8" width="11.5" customWidth="1"/>
    <col min="9" max="9" width="7.33203125" customWidth="1"/>
    <col min="10" max="10" width="11.5" customWidth="1"/>
    <col min="11" max="11" width="7.33203125" customWidth="1"/>
    <col min="12" max="12" width="11.5" customWidth="1"/>
    <col min="13" max="13" width="7.33203125" customWidth="1"/>
    <col min="14" max="14" width="11.5" customWidth="1"/>
    <col min="15" max="15" width="7.33203125" customWidth="1"/>
    <col min="16" max="16" width="11.5" customWidth="1"/>
    <col min="17" max="17" width="7.33203125" customWidth="1"/>
    <col min="18" max="18" width="21.1640625" customWidth="1"/>
    <col min="19" max="19" width="12.33203125" customWidth="1"/>
    <col min="20" max="20" width="12.1640625" customWidth="1"/>
  </cols>
  <sheetData>
    <row r="1" spans="1:22" ht="15.7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5.75" customHeight="1" x14ac:dyDescent="0.15">
      <c r="A3" s="2"/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5.75" customHeight="1" x14ac:dyDescent="0.15">
      <c r="A4" s="2"/>
      <c r="B4" s="2" t="s">
        <v>3</v>
      </c>
      <c r="C4" s="2"/>
      <c r="D4" s="2" t="s">
        <v>4</v>
      </c>
      <c r="E4" s="2"/>
      <c r="F4" s="2" t="s">
        <v>5</v>
      </c>
      <c r="G4" s="2"/>
      <c r="H4" s="2" t="s">
        <v>6</v>
      </c>
      <c r="I4" s="2"/>
      <c r="J4" s="2" t="s">
        <v>7</v>
      </c>
      <c r="K4" s="2"/>
      <c r="L4" s="2" t="s">
        <v>8</v>
      </c>
      <c r="M4" s="2"/>
      <c r="N4" s="2" t="s">
        <v>9</v>
      </c>
      <c r="O4" s="2"/>
      <c r="P4" s="2" t="s">
        <v>10</v>
      </c>
      <c r="Q4" s="2"/>
      <c r="R4" s="2"/>
      <c r="S4" s="2"/>
      <c r="T4" s="2"/>
      <c r="U4" s="2"/>
      <c r="V4" s="2"/>
    </row>
    <row r="5" spans="1:22" ht="15.75" customHeight="1" x14ac:dyDescent="0.15">
      <c r="A5" s="2" t="s">
        <v>11</v>
      </c>
      <c r="B5" s="2" t="s">
        <v>12</v>
      </c>
      <c r="C5" s="3" t="s">
        <v>13</v>
      </c>
      <c r="D5" s="2" t="s">
        <v>12</v>
      </c>
      <c r="E5" s="3" t="s">
        <v>13</v>
      </c>
      <c r="F5" s="2" t="s">
        <v>12</v>
      </c>
      <c r="G5" s="3" t="s">
        <v>13</v>
      </c>
      <c r="H5" s="2" t="s">
        <v>12</v>
      </c>
      <c r="I5" s="3" t="s">
        <v>13</v>
      </c>
      <c r="J5" s="2" t="s">
        <v>12</v>
      </c>
      <c r="K5" s="3" t="s">
        <v>13</v>
      </c>
      <c r="L5" s="2" t="s">
        <v>12</v>
      </c>
      <c r="M5" s="3" t="s">
        <v>13</v>
      </c>
      <c r="N5" s="2" t="s">
        <v>12</v>
      </c>
      <c r="O5" s="3" t="s">
        <v>13</v>
      </c>
      <c r="P5" s="2" t="s">
        <v>12</v>
      </c>
      <c r="Q5" s="3" t="s">
        <v>13</v>
      </c>
      <c r="R5" s="4" t="s">
        <v>14</v>
      </c>
      <c r="S5" s="4" t="s">
        <v>15</v>
      </c>
      <c r="T5" s="4" t="s">
        <v>16</v>
      </c>
      <c r="U5" s="2"/>
      <c r="V5" s="2"/>
    </row>
    <row r="6" spans="1:22" ht="15.75" customHeight="1" x14ac:dyDescent="0.15">
      <c r="A6" s="2" t="s">
        <v>17</v>
      </c>
      <c r="B6" s="5">
        <v>10</v>
      </c>
      <c r="C6" s="5">
        <v>82</v>
      </c>
      <c r="D6" s="5">
        <v>16</v>
      </c>
      <c r="E6" s="5">
        <v>98</v>
      </c>
      <c r="F6" s="5">
        <v>9</v>
      </c>
      <c r="G6" s="5">
        <v>81</v>
      </c>
      <c r="H6" s="5">
        <v>10</v>
      </c>
      <c r="I6" s="5">
        <v>67</v>
      </c>
      <c r="J6" s="5">
        <v>16</v>
      </c>
      <c r="K6" s="5">
        <v>71</v>
      </c>
      <c r="L6" s="5">
        <v>9</v>
      </c>
      <c r="M6" s="5">
        <v>78</v>
      </c>
      <c r="N6" s="5">
        <v>11</v>
      </c>
      <c r="O6" s="5">
        <v>51</v>
      </c>
      <c r="P6" s="5">
        <v>11</v>
      </c>
      <c r="Q6" s="5">
        <v>103</v>
      </c>
      <c r="R6" s="3">
        <f t="shared" ref="R6:R11" si="0">((B6+D6+F6+H6+J6+L6+N6+P6)/(C6+E6+G6+I6+K6+M6+O6+Q6)*100)</f>
        <v>14.580031695721077</v>
      </c>
      <c r="S6" s="5">
        <v>2.5500316999999999</v>
      </c>
      <c r="T6" s="5">
        <v>2.9799682999999999</v>
      </c>
      <c r="U6" s="2"/>
      <c r="V6" s="2"/>
    </row>
    <row r="7" spans="1:22" ht="15.75" customHeight="1" x14ac:dyDescent="0.15">
      <c r="A7" s="2" t="s">
        <v>18</v>
      </c>
      <c r="B7" s="5">
        <v>22</v>
      </c>
      <c r="C7" s="5">
        <v>125</v>
      </c>
      <c r="D7" s="5">
        <v>14</v>
      </c>
      <c r="E7" s="5">
        <v>108</v>
      </c>
      <c r="F7" s="5">
        <v>24</v>
      </c>
      <c r="G7" s="5">
        <v>127</v>
      </c>
      <c r="H7" s="5">
        <v>10</v>
      </c>
      <c r="I7" s="5">
        <v>90</v>
      </c>
      <c r="J7" s="5">
        <v>11</v>
      </c>
      <c r="K7" s="5">
        <v>80</v>
      </c>
      <c r="L7" s="5">
        <v>15</v>
      </c>
      <c r="M7" s="5">
        <v>82</v>
      </c>
      <c r="N7" s="5">
        <v>14</v>
      </c>
      <c r="O7" s="5">
        <v>75</v>
      </c>
      <c r="P7" s="5">
        <v>10</v>
      </c>
      <c r="Q7" s="5">
        <v>73</v>
      </c>
      <c r="R7" s="3">
        <f t="shared" si="0"/>
        <v>15.789473684210526</v>
      </c>
      <c r="S7" s="5">
        <v>2.4294736800000001</v>
      </c>
      <c r="T7" s="5">
        <v>2.7705263200000001</v>
      </c>
      <c r="U7" s="2"/>
      <c r="V7" s="2"/>
    </row>
    <row r="8" spans="1:22" ht="15.75" customHeight="1" x14ac:dyDescent="0.15">
      <c r="A8" s="2" t="s">
        <v>19</v>
      </c>
      <c r="B8" s="5">
        <v>39</v>
      </c>
      <c r="C8" s="5">
        <v>145</v>
      </c>
      <c r="D8" s="5">
        <v>29</v>
      </c>
      <c r="E8" s="5">
        <v>151</v>
      </c>
      <c r="F8" s="5">
        <v>25</v>
      </c>
      <c r="G8" s="5">
        <v>130</v>
      </c>
      <c r="H8" s="5">
        <v>9</v>
      </c>
      <c r="I8" s="5">
        <v>90</v>
      </c>
      <c r="J8" s="5">
        <v>15</v>
      </c>
      <c r="K8" s="5">
        <v>81</v>
      </c>
      <c r="L8" s="5">
        <v>12</v>
      </c>
      <c r="M8" s="5">
        <v>62</v>
      </c>
      <c r="N8" s="5">
        <v>14</v>
      </c>
      <c r="O8" s="5">
        <v>60</v>
      </c>
      <c r="P8" s="5">
        <v>20</v>
      </c>
      <c r="Q8" s="5">
        <v>72</v>
      </c>
      <c r="R8" s="3">
        <f t="shared" si="0"/>
        <v>20.606826801517066</v>
      </c>
      <c r="S8" s="5">
        <v>2.6768268000000002</v>
      </c>
      <c r="T8" s="5">
        <v>2.9631732</v>
      </c>
      <c r="U8" s="2"/>
      <c r="V8" s="2"/>
    </row>
    <row r="9" spans="1:22" ht="15.75" customHeight="1" x14ac:dyDescent="0.15">
      <c r="A9" s="2" t="s">
        <v>20</v>
      </c>
      <c r="B9" s="5">
        <v>38</v>
      </c>
      <c r="C9" s="5">
        <v>138</v>
      </c>
      <c r="D9" s="5">
        <v>41</v>
      </c>
      <c r="E9" s="5">
        <v>141</v>
      </c>
      <c r="F9" s="5">
        <v>51</v>
      </c>
      <c r="G9" s="5">
        <v>159</v>
      </c>
      <c r="H9" s="5">
        <v>22</v>
      </c>
      <c r="I9" s="5">
        <v>125</v>
      </c>
      <c r="J9" s="5">
        <v>25</v>
      </c>
      <c r="K9" s="5">
        <v>166</v>
      </c>
      <c r="L9" s="5">
        <v>35</v>
      </c>
      <c r="M9" s="5">
        <v>193</v>
      </c>
      <c r="N9" s="5">
        <v>23</v>
      </c>
      <c r="O9" s="5">
        <v>101</v>
      </c>
      <c r="P9" s="5">
        <v>34</v>
      </c>
      <c r="Q9" s="5">
        <v>142</v>
      </c>
      <c r="R9" s="3">
        <f t="shared" si="0"/>
        <v>23.090128755364809</v>
      </c>
      <c r="S9" s="5">
        <v>2.33012876</v>
      </c>
      <c r="T9" s="5">
        <v>2.5098712399999998</v>
      </c>
      <c r="U9" s="2"/>
      <c r="V9" s="2"/>
    </row>
    <row r="10" spans="1:22" ht="15.75" customHeight="1" x14ac:dyDescent="0.15">
      <c r="A10" s="2" t="s">
        <v>21</v>
      </c>
      <c r="B10" s="5">
        <v>19</v>
      </c>
      <c r="C10" s="5">
        <v>69</v>
      </c>
      <c r="D10" s="5">
        <v>18</v>
      </c>
      <c r="E10" s="5">
        <v>80</v>
      </c>
      <c r="F10" s="5">
        <v>18</v>
      </c>
      <c r="G10" s="5">
        <v>77</v>
      </c>
      <c r="H10" s="5">
        <v>20</v>
      </c>
      <c r="I10" s="5">
        <v>105</v>
      </c>
      <c r="J10" s="5">
        <v>13</v>
      </c>
      <c r="K10" s="5">
        <v>97</v>
      </c>
      <c r="L10" s="5">
        <v>15</v>
      </c>
      <c r="M10" s="5">
        <v>84</v>
      </c>
      <c r="N10" s="5">
        <v>14</v>
      </c>
      <c r="O10" s="5">
        <v>94</v>
      </c>
      <c r="P10" s="5">
        <v>25</v>
      </c>
      <c r="Q10" s="5">
        <v>102</v>
      </c>
      <c r="R10" s="3">
        <f t="shared" si="0"/>
        <v>20.056497175141246</v>
      </c>
      <c r="S10" s="5">
        <v>2.78649718</v>
      </c>
      <c r="T10" s="5">
        <v>3.1135028199999999</v>
      </c>
      <c r="U10" s="2"/>
      <c r="V10" s="2"/>
    </row>
    <row r="11" spans="1:22" ht="15.75" customHeight="1" x14ac:dyDescent="0.15">
      <c r="A11" s="2" t="s">
        <v>22</v>
      </c>
      <c r="B11" s="5">
        <v>22</v>
      </c>
      <c r="C11" s="5">
        <v>96</v>
      </c>
      <c r="D11" s="5">
        <v>19</v>
      </c>
      <c r="E11" s="5">
        <v>104</v>
      </c>
      <c r="F11" s="5">
        <v>12</v>
      </c>
      <c r="G11" s="5">
        <v>77</v>
      </c>
      <c r="H11" s="5">
        <v>13</v>
      </c>
      <c r="I11" s="5">
        <v>94</v>
      </c>
      <c r="J11" s="5">
        <v>20</v>
      </c>
      <c r="K11" s="5">
        <v>99</v>
      </c>
      <c r="L11" s="5">
        <v>21</v>
      </c>
      <c r="M11" s="5">
        <v>93</v>
      </c>
      <c r="N11" s="5">
        <v>14</v>
      </c>
      <c r="O11" s="5">
        <v>101</v>
      </c>
      <c r="P11" s="5">
        <v>13</v>
      </c>
      <c r="Q11" s="5">
        <v>112</v>
      </c>
      <c r="R11" s="3">
        <f t="shared" si="0"/>
        <v>17.268041237113401</v>
      </c>
      <c r="S11" s="5">
        <v>2.4980412400000001</v>
      </c>
      <c r="T11" s="5">
        <v>2.8219587599999998</v>
      </c>
      <c r="U11" s="2"/>
      <c r="V1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E9390-68DC-9F4B-A5FD-E54BA90CD5E6}">
  <sheetPr>
    <outlinePr summaryBelow="0" summaryRight="0"/>
  </sheetPr>
  <dimension ref="A1:AI1003"/>
  <sheetViews>
    <sheetView topLeftCell="E1" workbookViewId="0"/>
  </sheetViews>
  <sheetFormatPr baseColWidth="10" defaultColWidth="14.5" defaultRowHeight="15.75" customHeight="1" x14ac:dyDescent="0.15"/>
  <cols>
    <col min="1" max="1" width="21.1640625" customWidth="1"/>
    <col min="2" max="2" width="11.5" customWidth="1"/>
    <col min="3" max="3" width="7.33203125" customWidth="1"/>
    <col min="4" max="4" width="11.5" customWidth="1"/>
    <col min="5" max="5" width="7.33203125" customWidth="1"/>
    <col min="6" max="6" width="11.5" customWidth="1"/>
    <col min="7" max="7" width="7.33203125" customWidth="1"/>
    <col min="8" max="8" width="11.5" customWidth="1"/>
    <col min="9" max="9" width="7.33203125" customWidth="1"/>
    <col min="10" max="10" width="11.5" customWidth="1"/>
    <col min="11" max="11" width="7.33203125" customWidth="1"/>
    <col min="12" max="12" width="11.5" customWidth="1"/>
    <col min="13" max="13" width="7.33203125" customWidth="1"/>
    <col min="14" max="14" width="11.5" customWidth="1"/>
    <col min="15" max="15" width="7.33203125" customWidth="1"/>
    <col min="16" max="16" width="11.5" customWidth="1"/>
    <col min="17" max="17" width="7.33203125" customWidth="1"/>
    <col min="18" max="18" width="11.5" customWidth="1"/>
    <col min="19" max="19" width="7.33203125" customWidth="1"/>
    <col min="20" max="20" width="11.5" customWidth="1"/>
    <col min="21" max="21" width="7.33203125" customWidth="1"/>
    <col min="22" max="22" width="21.1640625" customWidth="1"/>
    <col min="23" max="23" width="12.33203125" customWidth="1"/>
    <col min="24" max="24" width="12.1640625" customWidth="1"/>
  </cols>
  <sheetData>
    <row r="1" spans="1:35" ht="15.75" customHeight="1" x14ac:dyDescent="0.15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15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5.75" customHeight="1" x14ac:dyDescent="0.15">
      <c r="A3" s="2"/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/>
      <c r="O3" s="2"/>
      <c r="P3" s="2" t="s">
        <v>24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15.75" customHeight="1" x14ac:dyDescent="0.15">
      <c r="A4" s="2"/>
      <c r="B4" s="2" t="s">
        <v>3</v>
      </c>
      <c r="C4" s="2"/>
      <c r="D4" s="2" t="s">
        <v>4</v>
      </c>
      <c r="E4" s="2"/>
      <c r="F4" s="2" t="s">
        <v>5</v>
      </c>
      <c r="G4" s="2"/>
      <c r="H4" s="2" t="s">
        <v>6</v>
      </c>
      <c r="I4" s="2"/>
      <c r="J4" s="2" t="s">
        <v>7</v>
      </c>
      <c r="K4" s="2"/>
      <c r="L4" s="2" t="s">
        <v>8</v>
      </c>
      <c r="M4" s="2"/>
      <c r="N4" s="2" t="s">
        <v>9</v>
      </c>
      <c r="O4" s="2"/>
      <c r="P4" s="2" t="s">
        <v>10</v>
      </c>
      <c r="Q4" s="2"/>
      <c r="R4" s="2" t="s">
        <v>25</v>
      </c>
      <c r="S4" s="2"/>
      <c r="T4" s="2" t="s">
        <v>26</v>
      </c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15.75" customHeight="1" x14ac:dyDescent="0.15">
      <c r="A5" s="2" t="s">
        <v>11</v>
      </c>
      <c r="B5" s="2" t="s">
        <v>12</v>
      </c>
      <c r="C5" s="3" t="s">
        <v>13</v>
      </c>
      <c r="D5" s="2" t="s">
        <v>12</v>
      </c>
      <c r="E5" s="3" t="s">
        <v>13</v>
      </c>
      <c r="F5" s="2" t="s">
        <v>12</v>
      </c>
      <c r="G5" s="3" t="s">
        <v>13</v>
      </c>
      <c r="H5" s="2" t="s">
        <v>12</v>
      </c>
      <c r="I5" s="3" t="s">
        <v>13</v>
      </c>
      <c r="J5" s="2" t="s">
        <v>12</v>
      </c>
      <c r="K5" s="3" t="s">
        <v>13</v>
      </c>
      <c r="L5" s="2" t="s">
        <v>12</v>
      </c>
      <c r="M5" s="3" t="s">
        <v>13</v>
      </c>
      <c r="N5" s="2" t="s">
        <v>12</v>
      </c>
      <c r="O5" s="3" t="s">
        <v>13</v>
      </c>
      <c r="P5" s="2" t="s">
        <v>12</v>
      </c>
      <c r="Q5" s="3" t="s">
        <v>13</v>
      </c>
      <c r="R5" s="2" t="s">
        <v>12</v>
      </c>
      <c r="S5" s="3" t="s">
        <v>13</v>
      </c>
      <c r="T5" s="2" t="s">
        <v>12</v>
      </c>
      <c r="U5" s="3" t="s">
        <v>13</v>
      </c>
      <c r="V5" s="4" t="s">
        <v>14</v>
      </c>
      <c r="W5" s="4" t="s">
        <v>15</v>
      </c>
      <c r="X5" s="4" t="s">
        <v>16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15.75" customHeight="1" x14ac:dyDescent="0.15">
      <c r="A6" s="3" t="s">
        <v>27</v>
      </c>
      <c r="B6" s="5">
        <v>12</v>
      </c>
      <c r="C6" s="5">
        <v>132</v>
      </c>
      <c r="D6" s="5">
        <v>9</v>
      </c>
      <c r="E6" s="5">
        <v>85</v>
      </c>
      <c r="F6" s="5">
        <v>3</v>
      </c>
      <c r="G6" s="5">
        <v>124</v>
      </c>
      <c r="H6" s="5">
        <v>10</v>
      </c>
      <c r="I6" s="5">
        <v>109</v>
      </c>
      <c r="J6" s="5">
        <v>5</v>
      </c>
      <c r="K6" s="5">
        <v>130</v>
      </c>
      <c r="L6" s="5">
        <v>7</v>
      </c>
      <c r="M6" s="5">
        <v>118</v>
      </c>
      <c r="N6" s="5">
        <v>7</v>
      </c>
      <c r="O6" s="5">
        <v>117</v>
      </c>
      <c r="P6" s="5">
        <v>12</v>
      </c>
      <c r="Q6" s="5">
        <v>86</v>
      </c>
      <c r="R6" s="5">
        <v>10</v>
      </c>
      <c r="S6" s="5">
        <v>81</v>
      </c>
      <c r="T6" s="5">
        <v>6</v>
      </c>
      <c r="U6" s="5">
        <v>64</v>
      </c>
      <c r="V6" s="3">
        <f t="shared" ref="V6:V23" si="0">((B6+D6+F6+H6+J6+L6+N6+P6+R6+T6)/(C6+E6+G6+I6+K6+M6+O6+Q6+S6+U6)*100)</f>
        <v>7.7437858508604211</v>
      </c>
      <c r="W6" s="6">
        <v>1.7862141499999999</v>
      </c>
      <c r="X6" s="6">
        <v>1.4737858500000001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15.75" customHeight="1" x14ac:dyDescent="0.15">
      <c r="A7" s="3" t="s">
        <v>28</v>
      </c>
      <c r="B7" s="5">
        <v>22</v>
      </c>
      <c r="C7" s="5">
        <v>105</v>
      </c>
      <c r="D7" s="5">
        <v>19</v>
      </c>
      <c r="E7" s="5">
        <v>120</v>
      </c>
      <c r="F7" s="5">
        <v>21</v>
      </c>
      <c r="G7" s="5">
        <v>116</v>
      </c>
      <c r="H7" s="5">
        <v>22</v>
      </c>
      <c r="I7" s="5">
        <v>125</v>
      </c>
      <c r="J7" s="5">
        <v>25</v>
      </c>
      <c r="K7" s="5">
        <v>166</v>
      </c>
      <c r="L7" s="5">
        <v>35</v>
      </c>
      <c r="M7" s="5">
        <v>193</v>
      </c>
      <c r="N7" s="5">
        <v>23</v>
      </c>
      <c r="O7" s="5">
        <v>101</v>
      </c>
      <c r="P7" s="5">
        <v>15</v>
      </c>
      <c r="Q7" s="5">
        <v>81</v>
      </c>
      <c r="R7" s="5">
        <v>19</v>
      </c>
      <c r="S7" s="5">
        <v>112</v>
      </c>
      <c r="T7" s="5">
        <v>25</v>
      </c>
      <c r="U7" s="5">
        <v>96</v>
      </c>
      <c r="V7" s="3">
        <f t="shared" si="0"/>
        <v>18.600823045267489</v>
      </c>
      <c r="W7" s="6">
        <v>2.2891769499999999</v>
      </c>
      <c r="X7" s="6">
        <v>2.09082305</v>
      </c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15.75" customHeight="1" x14ac:dyDescent="0.15">
      <c r="A8" s="3" t="s">
        <v>29</v>
      </c>
      <c r="B8" s="5">
        <v>8</v>
      </c>
      <c r="C8" s="5">
        <v>123</v>
      </c>
      <c r="D8" s="5">
        <v>12</v>
      </c>
      <c r="E8" s="5">
        <v>175</v>
      </c>
      <c r="F8" s="5">
        <v>10</v>
      </c>
      <c r="G8" s="5">
        <v>111</v>
      </c>
      <c r="H8" s="5">
        <v>3</v>
      </c>
      <c r="I8" s="5">
        <v>103</v>
      </c>
      <c r="J8" s="5">
        <v>14</v>
      </c>
      <c r="K8" s="5">
        <v>133</v>
      </c>
      <c r="L8" s="5">
        <v>5</v>
      </c>
      <c r="M8" s="5">
        <v>110</v>
      </c>
      <c r="N8" s="5">
        <v>12</v>
      </c>
      <c r="O8" s="5">
        <v>85</v>
      </c>
      <c r="P8" s="5">
        <v>7</v>
      </c>
      <c r="Q8" s="5">
        <v>94</v>
      </c>
      <c r="R8" s="5">
        <v>14</v>
      </c>
      <c r="S8" s="5">
        <v>75</v>
      </c>
      <c r="T8" s="5">
        <v>6</v>
      </c>
      <c r="U8" s="5">
        <v>93</v>
      </c>
      <c r="V8" s="3">
        <f t="shared" si="0"/>
        <v>8.2577132486388383</v>
      </c>
      <c r="W8" s="6">
        <v>1.7822867499999999</v>
      </c>
      <c r="X8" s="6">
        <v>1.5577132499999999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ht="15.75" customHeight="1" x14ac:dyDescent="0.15">
      <c r="A9" s="3" t="s">
        <v>30</v>
      </c>
      <c r="B9" s="5">
        <v>1</v>
      </c>
      <c r="C9" s="5">
        <v>93</v>
      </c>
      <c r="D9" s="5">
        <v>1</v>
      </c>
      <c r="E9" s="5">
        <v>59</v>
      </c>
      <c r="F9" s="5">
        <v>1</v>
      </c>
      <c r="G9" s="5">
        <v>107</v>
      </c>
      <c r="H9" s="5">
        <v>1</v>
      </c>
      <c r="I9" s="5">
        <v>116</v>
      </c>
      <c r="J9" s="5">
        <v>1</v>
      </c>
      <c r="K9" s="5">
        <v>70</v>
      </c>
      <c r="L9" s="5">
        <v>1</v>
      </c>
      <c r="M9" s="5">
        <v>87</v>
      </c>
      <c r="N9" s="5">
        <v>3</v>
      </c>
      <c r="O9" s="5">
        <v>66</v>
      </c>
      <c r="P9" s="5">
        <v>1</v>
      </c>
      <c r="Q9" s="5">
        <v>62</v>
      </c>
      <c r="R9" s="5">
        <v>0</v>
      </c>
      <c r="S9" s="5">
        <v>50</v>
      </c>
      <c r="T9" s="5">
        <v>0</v>
      </c>
      <c r="U9" s="5">
        <v>80</v>
      </c>
      <c r="V9" s="3">
        <f t="shared" si="0"/>
        <v>1.2658227848101267</v>
      </c>
      <c r="W9" s="6">
        <v>1.0841772199999999</v>
      </c>
      <c r="X9" s="6">
        <v>0.60582278000000001</v>
      </c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15.75" customHeight="1" x14ac:dyDescent="0.15">
      <c r="A10" s="3" t="s">
        <v>31</v>
      </c>
      <c r="B10" s="5">
        <v>2</v>
      </c>
      <c r="C10" s="5">
        <v>115</v>
      </c>
      <c r="D10" s="5">
        <v>1</v>
      </c>
      <c r="E10" s="5">
        <v>108</v>
      </c>
      <c r="F10" s="5">
        <v>1</v>
      </c>
      <c r="G10" s="5">
        <v>110</v>
      </c>
      <c r="H10" s="5">
        <v>2</v>
      </c>
      <c r="I10" s="5">
        <v>82</v>
      </c>
      <c r="J10" s="5">
        <v>0</v>
      </c>
      <c r="K10" s="5">
        <v>141</v>
      </c>
      <c r="L10" s="5">
        <v>1</v>
      </c>
      <c r="M10" s="5">
        <v>89</v>
      </c>
      <c r="N10" s="5">
        <v>1</v>
      </c>
      <c r="O10" s="5">
        <v>103</v>
      </c>
      <c r="P10" s="5">
        <v>1</v>
      </c>
      <c r="Q10" s="5">
        <v>75</v>
      </c>
      <c r="R10" s="5">
        <v>1</v>
      </c>
      <c r="S10" s="5">
        <v>98</v>
      </c>
      <c r="T10" s="5">
        <v>1</v>
      </c>
      <c r="U10" s="5">
        <v>80</v>
      </c>
      <c r="V10" s="3">
        <f t="shared" si="0"/>
        <v>1.098901098901099</v>
      </c>
      <c r="W10" s="6">
        <v>0.88109890000000002</v>
      </c>
      <c r="X10" s="6">
        <v>0.5089011</v>
      </c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15.75" customHeight="1" x14ac:dyDescent="0.15">
      <c r="A11" s="3" t="s">
        <v>32</v>
      </c>
      <c r="B11" s="5">
        <v>8</v>
      </c>
      <c r="C11" s="5">
        <v>132</v>
      </c>
      <c r="D11" s="5">
        <v>6</v>
      </c>
      <c r="E11" s="5">
        <v>154</v>
      </c>
      <c r="F11" s="5">
        <v>10</v>
      </c>
      <c r="G11" s="5">
        <v>97</v>
      </c>
      <c r="H11" s="5">
        <v>7</v>
      </c>
      <c r="I11" s="5">
        <v>163</v>
      </c>
      <c r="J11" s="5">
        <v>10</v>
      </c>
      <c r="K11" s="5">
        <v>187</v>
      </c>
      <c r="L11" s="5">
        <v>10</v>
      </c>
      <c r="M11" s="5">
        <v>92</v>
      </c>
      <c r="N11" s="5">
        <v>9</v>
      </c>
      <c r="O11" s="5">
        <v>79</v>
      </c>
      <c r="P11" s="5">
        <v>7</v>
      </c>
      <c r="Q11" s="5">
        <v>96</v>
      </c>
      <c r="R11" s="5">
        <v>5</v>
      </c>
      <c r="S11" s="5">
        <v>132</v>
      </c>
      <c r="T11" s="5">
        <v>10</v>
      </c>
      <c r="U11" s="5">
        <v>135</v>
      </c>
      <c r="V11" s="3">
        <f t="shared" si="0"/>
        <v>6.4719810576164161</v>
      </c>
      <c r="W11" s="5">
        <v>1.2319810600000001</v>
      </c>
      <c r="X11" s="5">
        <v>1.4980189399999999</v>
      </c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15.75" customHeight="1" x14ac:dyDescent="0.15">
      <c r="A12" s="3" t="s">
        <v>33</v>
      </c>
      <c r="B12" s="5">
        <v>1</v>
      </c>
      <c r="C12" s="5">
        <v>96</v>
      </c>
      <c r="D12" s="5">
        <v>3</v>
      </c>
      <c r="E12" s="5">
        <v>122</v>
      </c>
      <c r="F12" s="5">
        <v>4</v>
      </c>
      <c r="G12" s="5">
        <v>84</v>
      </c>
      <c r="H12" s="5">
        <v>5</v>
      </c>
      <c r="I12" s="5">
        <v>95</v>
      </c>
      <c r="J12" s="5">
        <v>4</v>
      </c>
      <c r="K12" s="5">
        <v>109</v>
      </c>
      <c r="L12" s="5">
        <v>4</v>
      </c>
      <c r="M12" s="5">
        <v>103</v>
      </c>
      <c r="N12" s="5">
        <v>3</v>
      </c>
      <c r="O12" s="5">
        <v>50</v>
      </c>
      <c r="P12" s="5">
        <v>4</v>
      </c>
      <c r="Q12" s="5">
        <v>70</v>
      </c>
      <c r="R12" s="5">
        <v>5</v>
      </c>
      <c r="S12" s="5">
        <v>92</v>
      </c>
      <c r="T12" s="5">
        <v>4</v>
      </c>
      <c r="U12" s="5">
        <v>92</v>
      </c>
      <c r="V12" s="3">
        <f t="shared" si="0"/>
        <v>4.0525739320920042</v>
      </c>
      <c r="W12" s="6">
        <v>1.4974260699999999</v>
      </c>
      <c r="X12" s="6">
        <v>1.1125739299999999</v>
      </c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15.75" customHeight="1" x14ac:dyDescent="0.15">
      <c r="A13" s="3" t="s">
        <v>34</v>
      </c>
      <c r="B13" s="5">
        <v>2</v>
      </c>
      <c r="C13" s="5">
        <v>148</v>
      </c>
      <c r="D13" s="5">
        <v>5</v>
      </c>
      <c r="E13" s="5">
        <v>118</v>
      </c>
      <c r="F13" s="5">
        <v>5</v>
      </c>
      <c r="G13" s="5">
        <v>99</v>
      </c>
      <c r="H13" s="5">
        <v>4</v>
      </c>
      <c r="I13" s="5">
        <v>141</v>
      </c>
      <c r="J13" s="5">
        <v>3</v>
      </c>
      <c r="K13" s="5">
        <v>108</v>
      </c>
      <c r="L13" s="5">
        <v>4</v>
      </c>
      <c r="M13" s="5">
        <v>100</v>
      </c>
      <c r="N13" s="5">
        <v>5</v>
      </c>
      <c r="O13" s="5">
        <v>82</v>
      </c>
      <c r="P13" s="5">
        <v>2</v>
      </c>
      <c r="Q13" s="5">
        <v>85</v>
      </c>
      <c r="R13" s="5">
        <v>3</v>
      </c>
      <c r="S13" s="5">
        <v>86</v>
      </c>
      <c r="T13" s="5">
        <v>7</v>
      </c>
      <c r="U13" s="5">
        <v>89</v>
      </c>
      <c r="V13" s="3">
        <f t="shared" si="0"/>
        <v>3.7878787878787881</v>
      </c>
      <c r="W13" s="6">
        <v>1.34212121</v>
      </c>
      <c r="X13" s="6">
        <v>1.0078787899999999</v>
      </c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15.75" customHeight="1" x14ac:dyDescent="0.15">
      <c r="A14" s="3" t="s">
        <v>35</v>
      </c>
      <c r="B14" s="5">
        <v>8</v>
      </c>
      <c r="C14" s="5">
        <v>154</v>
      </c>
      <c r="D14" s="5">
        <v>10</v>
      </c>
      <c r="E14" s="5">
        <v>159</v>
      </c>
      <c r="F14" s="5">
        <v>9</v>
      </c>
      <c r="G14" s="5">
        <v>135</v>
      </c>
      <c r="H14" s="5">
        <v>10</v>
      </c>
      <c r="I14" s="5">
        <v>126</v>
      </c>
      <c r="J14" s="5">
        <v>6</v>
      </c>
      <c r="K14" s="5">
        <v>115</v>
      </c>
      <c r="L14" s="5">
        <v>8</v>
      </c>
      <c r="M14" s="5">
        <v>124</v>
      </c>
      <c r="N14" s="5">
        <v>8</v>
      </c>
      <c r="O14" s="5">
        <v>105</v>
      </c>
      <c r="P14" s="5">
        <v>9</v>
      </c>
      <c r="Q14" s="5">
        <v>126</v>
      </c>
      <c r="R14" s="5">
        <v>12</v>
      </c>
      <c r="S14" s="5">
        <v>186</v>
      </c>
      <c r="T14" s="5">
        <v>13</v>
      </c>
      <c r="U14" s="5">
        <v>105</v>
      </c>
      <c r="V14" s="3">
        <f t="shared" si="0"/>
        <v>6.9662921348314599</v>
      </c>
      <c r="W14" s="6">
        <v>1.4937078699999999</v>
      </c>
      <c r="X14" s="6">
        <v>1.2562921300000001</v>
      </c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15.75" customHeight="1" x14ac:dyDescent="0.15">
      <c r="A15" s="3" t="s">
        <v>36</v>
      </c>
      <c r="B15" s="5">
        <v>1</v>
      </c>
      <c r="C15" s="5">
        <v>53</v>
      </c>
      <c r="D15" s="5">
        <v>1</v>
      </c>
      <c r="E15" s="5">
        <v>84</v>
      </c>
      <c r="F15" s="5">
        <v>2</v>
      </c>
      <c r="G15" s="5">
        <v>73</v>
      </c>
      <c r="H15" s="5">
        <v>3</v>
      </c>
      <c r="I15" s="5">
        <v>107</v>
      </c>
      <c r="J15" s="5">
        <v>4</v>
      </c>
      <c r="K15" s="5">
        <v>114</v>
      </c>
      <c r="L15" s="5">
        <v>3</v>
      </c>
      <c r="M15" s="5">
        <v>131</v>
      </c>
      <c r="N15" s="5">
        <v>3</v>
      </c>
      <c r="O15" s="5">
        <v>103</v>
      </c>
      <c r="P15" s="5">
        <v>4</v>
      </c>
      <c r="Q15" s="5">
        <v>119</v>
      </c>
      <c r="R15" s="5">
        <v>2</v>
      </c>
      <c r="S15" s="5">
        <v>80</v>
      </c>
      <c r="T15" s="5">
        <v>2</v>
      </c>
      <c r="U15" s="5">
        <v>75</v>
      </c>
      <c r="V15" s="3">
        <f t="shared" si="0"/>
        <v>2.6624068157614484</v>
      </c>
      <c r="W15" s="6">
        <v>1.25759318</v>
      </c>
      <c r="X15" s="6">
        <v>0.87240682000000003</v>
      </c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15.75" customHeight="1" x14ac:dyDescent="0.15">
      <c r="A16" s="3" t="s">
        <v>37</v>
      </c>
      <c r="B16" s="5">
        <v>5</v>
      </c>
      <c r="C16" s="5">
        <v>123</v>
      </c>
      <c r="D16" s="5">
        <v>4</v>
      </c>
      <c r="E16" s="5">
        <v>130</v>
      </c>
      <c r="F16" s="5">
        <v>2</v>
      </c>
      <c r="G16" s="5">
        <v>107</v>
      </c>
      <c r="H16" s="5">
        <v>2</v>
      </c>
      <c r="I16" s="5">
        <v>95</v>
      </c>
      <c r="J16" s="5">
        <v>4</v>
      </c>
      <c r="K16" s="5">
        <v>104</v>
      </c>
      <c r="L16" s="5">
        <v>3</v>
      </c>
      <c r="M16" s="5">
        <v>90</v>
      </c>
      <c r="N16" s="5">
        <v>3</v>
      </c>
      <c r="O16" s="5">
        <v>121</v>
      </c>
      <c r="P16" s="5">
        <v>1</v>
      </c>
      <c r="Q16" s="5">
        <v>83</v>
      </c>
      <c r="R16" s="5">
        <v>3</v>
      </c>
      <c r="S16" s="5">
        <v>75</v>
      </c>
      <c r="T16" s="5">
        <v>1</v>
      </c>
      <c r="U16" s="5">
        <v>77</v>
      </c>
      <c r="V16" s="3">
        <f t="shared" si="0"/>
        <v>2.7860696517412937</v>
      </c>
      <c r="W16" s="6">
        <v>1.2239303500000001</v>
      </c>
      <c r="X16" s="6">
        <v>0.86606965000000002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15.75" customHeight="1" x14ac:dyDescent="0.15">
      <c r="A17" s="3" t="s">
        <v>38</v>
      </c>
      <c r="B17" s="5">
        <v>19</v>
      </c>
      <c r="C17" s="5">
        <v>177</v>
      </c>
      <c r="D17" s="5">
        <v>10</v>
      </c>
      <c r="E17" s="5">
        <v>143</v>
      </c>
      <c r="F17" s="5">
        <v>10</v>
      </c>
      <c r="G17" s="5">
        <v>149</v>
      </c>
      <c r="H17" s="5">
        <v>10</v>
      </c>
      <c r="I17" s="5">
        <v>150</v>
      </c>
      <c r="J17" s="5">
        <v>8</v>
      </c>
      <c r="K17" s="5">
        <v>140</v>
      </c>
      <c r="L17" s="5">
        <v>14</v>
      </c>
      <c r="M17" s="5">
        <v>95</v>
      </c>
      <c r="N17" s="5">
        <v>8</v>
      </c>
      <c r="O17" s="5">
        <v>101</v>
      </c>
      <c r="P17" s="5">
        <v>10</v>
      </c>
      <c r="Q17" s="5">
        <v>115</v>
      </c>
      <c r="R17" s="5">
        <v>8</v>
      </c>
      <c r="S17" s="5">
        <v>102</v>
      </c>
      <c r="T17" s="5">
        <v>6</v>
      </c>
      <c r="U17" s="5">
        <v>148</v>
      </c>
      <c r="V17" s="3">
        <f t="shared" si="0"/>
        <v>7.8030303030303036</v>
      </c>
      <c r="W17" s="6">
        <v>2.1269697000000001</v>
      </c>
      <c r="X17" s="6">
        <v>1.7130303</v>
      </c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15.75" customHeight="1" x14ac:dyDescent="0.15">
      <c r="A18" s="3" t="s">
        <v>39</v>
      </c>
      <c r="B18" s="5">
        <v>4</v>
      </c>
      <c r="C18" s="5">
        <v>130</v>
      </c>
      <c r="D18" s="5">
        <v>4</v>
      </c>
      <c r="E18" s="5">
        <v>143</v>
      </c>
      <c r="F18" s="5">
        <v>3</v>
      </c>
      <c r="G18" s="5">
        <v>142</v>
      </c>
      <c r="H18" s="5">
        <v>4</v>
      </c>
      <c r="I18" s="5">
        <v>85</v>
      </c>
      <c r="J18" s="5">
        <v>5</v>
      </c>
      <c r="K18" s="5">
        <v>104</v>
      </c>
      <c r="L18" s="5">
        <v>4</v>
      </c>
      <c r="M18" s="5">
        <v>123</v>
      </c>
      <c r="N18" s="5">
        <v>6</v>
      </c>
      <c r="O18" s="5">
        <v>109</v>
      </c>
      <c r="P18" s="5">
        <v>3</v>
      </c>
      <c r="Q18" s="5">
        <v>108</v>
      </c>
      <c r="R18" s="5">
        <v>1</v>
      </c>
      <c r="S18" s="5">
        <v>82</v>
      </c>
      <c r="T18" s="5">
        <v>3</v>
      </c>
      <c r="U18" s="5">
        <v>76</v>
      </c>
      <c r="V18" s="3">
        <f t="shared" si="0"/>
        <v>3.3575317604355717</v>
      </c>
      <c r="W18" s="5">
        <v>0.92753176000000004</v>
      </c>
      <c r="X18" s="5">
        <v>1.25246824</v>
      </c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15.75" customHeight="1" x14ac:dyDescent="0.15">
      <c r="A19" s="3" t="s">
        <v>40</v>
      </c>
      <c r="B19" s="5">
        <v>3</v>
      </c>
      <c r="C19" s="5">
        <v>144</v>
      </c>
      <c r="D19" s="5">
        <v>7</v>
      </c>
      <c r="E19" s="5">
        <v>117</v>
      </c>
      <c r="F19" s="5">
        <v>7</v>
      </c>
      <c r="G19" s="5">
        <v>169</v>
      </c>
      <c r="H19" s="5">
        <v>5</v>
      </c>
      <c r="I19" s="5">
        <v>155</v>
      </c>
      <c r="J19" s="5">
        <v>6</v>
      </c>
      <c r="K19" s="5">
        <v>116</v>
      </c>
      <c r="L19" s="5">
        <v>2</v>
      </c>
      <c r="M19" s="5">
        <v>171</v>
      </c>
      <c r="N19" s="5">
        <v>3</v>
      </c>
      <c r="O19" s="5">
        <v>152</v>
      </c>
      <c r="P19" s="5">
        <v>3</v>
      </c>
      <c r="Q19" s="5">
        <v>106</v>
      </c>
      <c r="R19" s="5">
        <v>3</v>
      </c>
      <c r="S19" s="5">
        <v>89</v>
      </c>
      <c r="T19" s="5">
        <v>3</v>
      </c>
      <c r="U19" s="5">
        <v>93</v>
      </c>
      <c r="V19" s="3">
        <f t="shared" si="0"/>
        <v>3.2012195121951219</v>
      </c>
      <c r="W19" s="5">
        <v>0.83121951000000005</v>
      </c>
      <c r="X19" s="5">
        <v>1.10878049</v>
      </c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15.75" customHeight="1" x14ac:dyDescent="0.15">
      <c r="A20" s="3" t="s">
        <v>41</v>
      </c>
      <c r="B20" s="5">
        <v>20</v>
      </c>
      <c r="C20" s="5">
        <v>179</v>
      </c>
      <c r="D20" s="5">
        <v>16</v>
      </c>
      <c r="E20" s="5">
        <v>123</v>
      </c>
      <c r="F20" s="5">
        <v>13</v>
      </c>
      <c r="G20" s="5">
        <v>80</v>
      </c>
      <c r="H20" s="5">
        <v>13</v>
      </c>
      <c r="I20" s="5">
        <v>132</v>
      </c>
      <c r="J20" s="5">
        <v>13</v>
      </c>
      <c r="K20" s="5">
        <v>130</v>
      </c>
      <c r="L20" s="5">
        <v>20</v>
      </c>
      <c r="M20" s="5">
        <v>166</v>
      </c>
      <c r="N20" s="5">
        <v>20</v>
      </c>
      <c r="O20" s="5">
        <v>158</v>
      </c>
      <c r="P20" s="5">
        <v>10</v>
      </c>
      <c r="Q20" s="5">
        <v>79</v>
      </c>
      <c r="R20" s="5">
        <v>12</v>
      </c>
      <c r="S20" s="5">
        <v>107</v>
      </c>
      <c r="T20" s="5">
        <v>11</v>
      </c>
      <c r="U20" s="5">
        <v>115</v>
      </c>
      <c r="V20" s="3">
        <f t="shared" si="0"/>
        <v>11.662726556343578</v>
      </c>
      <c r="W20" s="5">
        <v>1.6527265600000001</v>
      </c>
      <c r="X20" s="5">
        <v>1.88727344</v>
      </c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15.75" customHeight="1" x14ac:dyDescent="0.15">
      <c r="A21" s="3" t="s">
        <v>42</v>
      </c>
      <c r="B21" s="5">
        <v>9</v>
      </c>
      <c r="C21" s="5">
        <v>53</v>
      </c>
      <c r="D21" s="5">
        <v>14</v>
      </c>
      <c r="E21" s="5">
        <v>65</v>
      </c>
      <c r="F21" s="5">
        <v>8</v>
      </c>
      <c r="G21" s="5">
        <v>61</v>
      </c>
      <c r="H21" s="5">
        <v>11</v>
      </c>
      <c r="I21" s="5">
        <v>109</v>
      </c>
      <c r="J21" s="5">
        <v>13</v>
      </c>
      <c r="K21" s="5">
        <v>108</v>
      </c>
      <c r="L21" s="5">
        <v>5</v>
      </c>
      <c r="M21" s="5">
        <v>63</v>
      </c>
      <c r="N21" s="5">
        <v>11</v>
      </c>
      <c r="O21" s="5">
        <v>106</v>
      </c>
      <c r="P21" s="5">
        <v>12</v>
      </c>
      <c r="Q21" s="5">
        <v>123</v>
      </c>
      <c r="R21" s="5">
        <v>9</v>
      </c>
      <c r="S21" s="5">
        <v>131</v>
      </c>
      <c r="T21" s="5">
        <v>6</v>
      </c>
      <c r="U21" s="5">
        <v>117</v>
      </c>
      <c r="V21" s="3">
        <f t="shared" si="0"/>
        <v>10.47008547008547</v>
      </c>
      <c r="W21" s="5">
        <v>1.81008547</v>
      </c>
      <c r="X21" s="5">
        <v>2.1299145300000002</v>
      </c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15.75" customHeight="1" x14ac:dyDescent="0.15">
      <c r="A22" s="3" t="s">
        <v>43</v>
      </c>
      <c r="B22" s="5">
        <v>9</v>
      </c>
      <c r="C22" s="5">
        <v>73</v>
      </c>
      <c r="D22" s="5">
        <v>4</v>
      </c>
      <c r="E22" s="5">
        <v>57</v>
      </c>
      <c r="F22" s="5">
        <v>7</v>
      </c>
      <c r="G22" s="5">
        <v>57</v>
      </c>
      <c r="H22" s="5">
        <v>11</v>
      </c>
      <c r="I22" s="5">
        <v>127</v>
      </c>
      <c r="J22" s="5">
        <v>10</v>
      </c>
      <c r="K22" s="5">
        <v>126</v>
      </c>
      <c r="L22" s="5">
        <v>11</v>
      </c>
      <c r="M22" s="5">
        <v>142</v>
      </c>
      <c r="N22" s="5">
        <v>9</v>
      </c>
      <c r="O22" s="5">
        <v>131</v>
      </c>
      <c r="P22" s="5">
        <v>15</v>
      </c>
      <c r="Q22" s="5">
        <v>112</v>
      </c>
      <c r="R22" s="5">
        <v>7</v>
      </c>
      <c r="S22" s="5">
        <v>68</v>
      </c>
      <c r="T22" s="5">
        <v>10</v>
      </c>
      <c r="U22" s="5">
        <v>96</v>
      </c>
      <c r="V22" s="3">
        <f t="shared" si="0"/>
        <v>9.4034378159757335</v>
      </c>
      <c r="W22" s="5">
        <v>1.67343782</v>
      </c>
      <c r="X22" s="5">
        <v>1.98656218</v>
      </c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15.75" customHeight="1" x14ac:dyDescent="0.15">
      <c r="A23" s="3" t="s">
        <v>44</v>
      </c>
      <c r="B23" s="5">
        <v>10</v>
      </c>
      <c r="C23" s="5">
        <v>113</v>
      </c>
      <c r="D23" s="5">
        <v>15</v>
      </c>
      <c r="E23" s="5">
        <v>105</v>
      </c>
      <c r="F23" s="5">
        <v>14</v>
      </c>
      <c r="G23" s="5">
        <v>129</v>
      </c>
      <c r="H23" s="5">
        <v>11</v>
      </c>
      <c r="I23" s="5">
        <v>124</v>
      </c>
      <c r="J23" s="5">
        <v>10</v>
      </c>
      <c r="K23" s="5">
        <v>113</v>
      </c>
      <c r="L23" s="5">
        <v>15</v>
      </c>
      <c r="M23" s="5">
        <v>128</v>
      </c>
      <c r="N23" s="5">
        <v>11</v>
      </c>
      <c r="O23" s="5">
        <v>143</v>
      </c>
      <c r="P23" s="5">
        <v>14</v>
      </c>
      <c r="Q23" s="5">
        <v>108</v>
      </c>
      <c r="R23" s="5">
        <v>11</v>
      </c>
      <c r="S23" s="5">
        <v>100</v>
      </c>
      <c r="T23" s="5">
        <v>10</v>
      </c>
      <c r="U23" s="5">
        <v>112</v>
      </c>
      <c r="V23" s="3">
        <f t="shared" si="0"/>
        <v>10.297872340425531</v>
      </c>
      <c r="W23" s="5">
        <v>1.6178723399999999</v>
      </c>
      <c r="X23" s="5">
        <v>1.8721276600000001</v>
      </c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15.7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5"/>
      <c r="N24" s="2"/>
      <c r="O24" s="2"/>
      <c r="P24" s="2"/>
      <c r="Q24" s="2"/>
      <c r="R24" s="2"/>
      <c r="S24" s="5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15.7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15.7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15.7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ht="15.7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ht="15.7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15.7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15.7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15.7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15.7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15.7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15.7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15.7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15.7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15.7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15.7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15.7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15.7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15.7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14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14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14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ht="14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14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14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14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14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14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35" ht="14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ht="14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1:35" ht="14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35" ht="14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35" ht="14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35" ht="14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35" ht="14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35" ht="14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ht="14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1:35" ht="14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1:35" ht="14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1:35" ht="14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1:35" ht="14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1:35" ht="14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1:35" ht="14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1:35" ht="14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1:35" ht="14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1:35" ht="14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1:35" ht="14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1:35" ht="14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1:35" ht="14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1:35" ht="14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1:35" ht="14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1:35" ht="14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1:35" ht="14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1:35" ht="14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1:35" ht="14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1:35" ht="14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1:35" ht="14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1:35" ht="14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1:35" ht="14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1:35" ht="14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1:35" ht="14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1:35" ht="14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1:35" ht="14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1:35" ht="14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1:35" ht="14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1:35" ht="14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1:35" ht="14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1:35" ht="14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1:35" ht="14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1:35" ht="14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1:35" ht="14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1:35" ht="14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1:35" ht="14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1:35" ht="14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1:35" ht="14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1:35" ht="14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1:35" ht="14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1:35" ht="14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1:35" ht="14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1:35" ht="14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1:35" ht="14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1:35" ht="14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1:35" ht="14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1:35" ht="14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1:35" ht="14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1:35" ht="14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1:35" ht="14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1:35" ht="14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1:35" ht="14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1:35" ht="14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1:35" ht="14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1:35" ht="14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1:35" ht="14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1:35" ht="14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1:35" ht="14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1:35" ht="14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1:35" ht="14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1:35" ht="14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1:35" ht="14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1:35" ht="14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1:35" ht="14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1:35" ht="14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1:35" ht="14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1:35" ht="14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1:35" ht="14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1:35" ht="14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1:35" ht="14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1:35" ht="14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1:35" ht="14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1:35" ht="14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1:35" ht="14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1:35" ht="14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1:35" ht="14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1:35" ht="14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1:35" ht="14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1:35" ht="14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1:35" ht="14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1:35" ht="14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1:35" ht="14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1:35" ht="14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1:35" ht="14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1:35" ht="14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1:35" ht="14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1:35" ht="14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1:35" ht="14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1:35" ht="14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1:35" ht="14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1:35" ht="14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1:35" ht="14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1:35" ht="14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1:35" ht="14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1:35" ht="14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1:35" ht="14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1:35" ht="14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1:35" ht="14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1:35" ht="14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1:35" ht="14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1:35" ht="14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1:35" ht="14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1:35" ht="14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1:35" ht="14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1:35" ht="14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1:35" ht="14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1:35" ht="14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1:35" ht="14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1:35" ht="14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1:35" ht="14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1:35" ht="14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1:35" ht="14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1:35" ht="14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1:35" ht="14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1:35" ht="14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1:35" ht="14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1:35" ht="14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1:35" ht="14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1:35" ht="14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1:35" ht="14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1:35" ht="14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1:35" ht="14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1:35" ht="14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1:35" ht="14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1:35" ht="14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1:35" ht="14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1:35" ht="14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1:35" ht="14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1:35" ht="14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1:35" ht="14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1:35" ht="14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1:35" ht="14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1:35" ht="14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1:35" ht="14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1:35" ht="14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1:35" ht="14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1:35" ht="14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1:35" ht="14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1:35" ht="14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1:35" ht="14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1:35" ht="14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1:35" ht="14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1:35" ht="14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1:35" ht="14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1:35" ht="14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1:35" ht="14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1:35" ht="14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1:35" ht="14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1:35" ht="14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1:35" ht="14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1:35" ht="14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1:35" ht="14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1:35" ht="14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1:35" ht="14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1:35" ht="14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1:35" ht="14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1:35" ht="14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1:35" ht="14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1:35" ht="14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1:35" ht="14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1:35" ht="14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1:35" ht="14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1:35" ht="14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1:35" ht="14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1:35" ht="14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1:35" ht="14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1:35" ht="14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1:35" ht="14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1:35" ht="14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1:35" ht="14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1:35" ht="14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1:35" ht="14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1:35" ht="14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1:35" ht="14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1:35" ht="14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1:35" ht="14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1:35" ht="14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1:35" ht="14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1:35" ht="14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1:35" ht="14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1:35" ht="14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1:35" ht="14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1:35" ht="14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1:35" ht="14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1:35" ht="14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1:35" ht="14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1:35" ht="14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1:35" ht="14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1:35" ht="14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1:35" ht="14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1:35" ht="14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1:35" ht="14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1:35" ht="14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1:35" ht="14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1:35" ht="14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1:35" ht="14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1:35" ht="14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1:35" ht="14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1:35" ht="14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1:35" ht="14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1:35" ht="14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1:35" ht="14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1:35" ht="14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1:35" ht="14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1:35" ht="14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1:35" ht="14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1:35" ht="14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1:35" ht="14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1:35" ht="14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1:35" ht="14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1:35" ht="14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1:35" ht="14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1:35" ht="14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1:35" ht="14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1:35" ht="14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1:35" ht="14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1:35" ht="14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1:35" ht="14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1:35" ht="14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1:35" ht="14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1:35" ht="14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1:35" ht="14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1:35" ht="14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1:35" ht="14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1:35" ht="14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1:35" ht="14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1:35" ht="14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1:35" ht="14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1:35" ht="14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1:35" ht="14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1:35" ht="14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1:35" ht="14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1:35" ht="14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1:35" ht="14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1:35" ht="14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1:35" ht="14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1:35" ht="14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1:35" ht="14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1:35" ht="14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1:35" ht="14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spans="1:35" ht="14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spans="1:35" ht="14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1:35" ht="14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spans="1:35" ht="14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1:35" ht="14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1:35" ht="14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1:35" ht="14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1:35" ht="14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1:35" ht="14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1:35" ht="14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1:35" ht="14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1:35" ht="14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1:35" ht="14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1:35" ht="14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1:35" ht="14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1:35" ht="14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1:35" ht="14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1:35" ht="14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spans="1:35" ht="14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spans="1:35" ht="14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spans="1:35" ht="14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spans="1:35" ht="14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spans="1:35" ht="14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spans="1:35" ht="14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spans="1:35" ht="14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spans="1:35" ht="14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spans="1:35" ht="14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spans="1:35" ht="14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spans="1:35" ht="14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spans="1:35" ht="14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spans="1:35" ht="14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spans="1:35" ht="14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spans="1:35" ht="14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spans="1:35" ht="14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spans="1:35" ht="14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spans="1:35" ht="14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spans="1:35" ht="14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spans="1:35" ht="14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spans="1:35" ht="14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spans="1:35" ht="14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spans="1:35" ht="14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spans="1:35" ht="14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spans="1:35" ht="14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spans="1:35" ht="14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spans="1:35" ht="14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spans="1:35" ht="14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spans="1:35" ht="14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spans="1:35" ht="14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spans="1:35" ht="14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spans="1:35" ht="14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spans="1:35" ht="14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spans="1:35" ht="14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spans="1:35" ht="14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spans="1:35" ht="14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spans="1:35" ht="14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spans="1:35" ht="14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spans="1:35" ht="14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spans="1:35" ht="14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spans="1:35" ht="14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spans="1:35" ht="14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spans="1:35" ht="14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spans="1:35" ht="14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spans="1:35" ht="14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spans="1:35" ht="14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spans="1:35" ht="14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spans="1:35" ht="14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spans="1:35" ht="14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spans="1:35" ht="14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spans="1:35" ht="14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spans="1:35" ht="14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spans="1:35" ht="14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spans="1:35" ht="14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spans="1:35" ht="14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spans="1:35" ht="14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spans="1:35" ht="14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spans="1:35" ht="14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spans="1:35" ht="14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spans="1:35" ht="14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spans="1:35" ht="14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spans="1:35" ht="14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spans="1:35" ht="14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spans="1:35" ht="14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spans="1:35" ht="14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spans="1:35" ht="14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spans="1:35" ht="14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spans="1:35" ht="14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spans="1:35" ht="14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spans="1:35" ht="14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spans="1:35" ht="14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spans="1:35" ht="14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spans="1:35" ht="14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spans="1:35" ht="14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spans="1:35" ht="14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spans="1:35" ht="14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spans="1:35" ht="14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spans="1:35" ht="14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spans="1:35" ht="14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spans="1:35" ht="14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spans="1:35" ht="14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spans="1:35" ht="14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spans="1:35" ht="14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spans="1:35" ht="14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spans="1:35" ht="14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spans="1:35" ht="14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spans="1:35" ht="14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spans="1:35" ht="14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spans="1:35" ht="14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spans="1:35" ht="14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spans="1:35" ht="14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spans="1:35" ht="14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spans="1:35" ht="14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spans="1:35" ht="14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spans="1:35" ht="14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spans="1:35" ht="14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spans="1:35" ht="14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spans="1:35" ht="14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spans="1:35" ht="14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spans="1:35" ht="14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spans="1:35" ht="14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spans="1:35" ht="14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spans="1:35" ht="14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spans="1:35" ht="14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spans="1:35" ht="14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spans="1:35" ht="14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spans="1:35" ht="14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spans="1:35" ht="14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spans="1:35" ht="14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spans="1:35" ht="14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spans="1:35" ht="14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spans="1:35" ht="14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spans="1:35" ht="14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spans="1:35" ht="14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spans="1:35" ht="14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spans="1:35" ht="14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spans="1:35" ht="14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spans="1:35" ht="14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spans="1:35" ht="14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spans="1:35" ht="14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spans="1:35" ht="14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spans="1:35" ht="14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spans="1:35" ht="14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spans="1:35" ht="14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spans="1:35" ht="14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spans="1:35" ht="14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spans="1:35" ht="14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spans="1:35" ht="14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spans="1:35" ht="14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spans="1:35" ht="14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spans="1:35" ht="14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spans="1:35" ht="14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spans="1:35" ht="14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spans="1:35" ht="14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spans="1:35" ht="14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spans="1:35" ht="14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spans="1:35" ht="14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spans="1:35" ht="14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spans="1:35" ht="14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spans="1:35" ht="14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spans="1:35" ht="14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spans="1:35" ht="14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spans="1:35" ht="14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spans="1:35" ht="14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spans="1:35" ht="14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spans="1:35" ht="14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spans="1:35" ht="14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spans="1:35" ht="14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spans="1:35" ht="14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spans="1:35" ht="14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spans="1:35" ht="14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spans="1:35" ht="14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spans="1:35" ht="14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spans="1:35" ht="14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spans="1:35" ht="14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spans="1:35" ht="14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spans="1:35" ht="14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spans="1:35" ht="14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spans="1:35" ht="14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spans="1:35" ht="14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spans="1:35" ht="14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spans="1:35" ht="14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spans="1:35" ht="14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spans="1:35" ht="14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spans="1:35" ht="14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spans="1:35" ht="14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spans="1:35" ht="14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spans="1:35" ht="14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spans="1:35" ht="14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spans="1:35" ht="14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spans="1:35" ht="14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spans="1:35" ht="14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spans="1:35" ht="14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spans="1:35" ht="14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spans="1:35" ht="14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spans="1:35" ht="14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spans="1:35" ht="14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spans="1:35" ht="14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spans="1:35" ht="14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spans="1:35" ht="14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spans="1:35" ht="14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spans="1:35" ht="14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spans="1:35" ht="14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spans="1:35" ht="14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spans="1:35" ht="14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spans="1:35" ht="14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spans="1:35" ht="14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spans="1:35" ht="14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spans="1:35" ht="14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spans="1:35" ht="14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spans="1:35" ht="14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spans="1:35" ht="14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spans="1:35" ht="14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spans="1:35" ht="14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spans="1:35" ht="14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spans="1:35" ht="14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spans="1:35" ht="14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spans="1:35" ht="14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spans="1:35" ht="14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spans="1:35" ht="14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spans="1:35" ht="14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spans="1:35" ht="14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spans="1:35" ht="14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spans="1:35" ht="14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spans="1:35" ht="14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spans="1:35" ht="14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spans="1:35" ht="14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spans="1:35" ht="14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spans="1:35" ht="14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spans="1:35" ht="14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spans="1:35" ht="14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spans="1:35" ht="14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spans="1:35" ht="14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spans="1:35" ht="14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spans="1:35" ht="14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spans="1:35" ht="14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spans="1:35" ht="14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spans="1:35" ht="14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spans="1:35" ht="14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spans="1:35" ht="14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spans="1:35" ht="14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spans="1:35" ht="14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spans="1:35" ht="14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spans="1:35" ht="14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spans="1:35" ht="14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spans="1:35" ht="14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spans="1:35" ht="14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spans="1:35" ht="14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spans="1:35" ht="14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spans="1:35" ht="14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spans="1:35" ht="14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spans="1:35" ht="14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spans="1:35" ht="14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spans="1:35" ht="14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spans="1:35" ht="14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spans="1:35" ht="14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spans="1:35" ht="14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spans="1:35" ht="14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spans="1:35" ht="14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spans="1:35" ht="14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spans="1:35" ht="14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spans="1:35" ht="14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spans="1:35" ht="14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spans="1:35" ht="14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spans="1:35" ht="14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spans="1:35" ht="14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spans="1:35" ht="14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spans="1:35" ht="14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spans="1:35" ht="14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spans="1:35" ht="14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spans="1:35" ht="14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spans="1:35" ht="14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spans="1:35" ht="14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spans="1:35" ht="14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spans="1:35" ht="14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spans="1:35" ht="14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spans="1:35" ht="14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spans="1:35" ht="14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spans="1:35" ht="14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spans="1:35" ht="14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spans="1:35" ht="14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spans="1:35" ht="14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spans="1:35" ht="14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spans="1:35" ht="14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spans="1:35" ht="14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spans="1:35" ht="14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spans="1:35" ht="14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spans="1:35" ht="14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spans="1:35" ht="14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spans="1:35" ht="14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spans="1:35" ht="14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spans="1:35" ht="14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spans="1:35" ht="14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spans="1:35" ht="14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spans="1:35" ht="14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spans="1:35" ht="14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spans="1:35" ht="14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spans="1:35" ht="14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spans="1:35" ht="14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spans="1:35" ht="14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spans="1:35" ht="14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spans="1:35" ht="14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spans="1:35" ht="14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spans="1:35" ht="14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spans="1:35" ht="14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spans="1:35" ht="14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spans="1:35" ht="14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spans="1:35" ht="14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spans="1:35" ht="14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spans="1:35" ht="14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spans="1:35" ht="14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spans="1:35" ht="14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spans="1:35" ht="14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spans="1:35" ht="14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spans="1:35" ht="14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spans="1:35" ht="14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spans="1:35" ht="14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spans="1:35" ht="14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spans="1:35" ht="14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spans="1:35" ht="14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spans="1:35" ht="14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spans="1:35" ht="14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spans="1:35" ht="14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spans="1:35" ht="14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spans="1:35" ht="14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spans="1:35" ht="14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spans="1:35" ht="14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spans="1:35" ht="14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spans="1:35" ht="14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spans="1:35" ht="14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spans="1:35" ht="14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spans="1:35" ht="14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spans="1:35" ht="14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spans="1:35" ht="14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spans="1:35" ht="14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spans="1:35" ht="14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spans="1:35" ht="14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spans="1:35" ht="14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spans="1:35" ht="14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spans="1:35" ht="14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spans="1:35" ht="14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spans="1:35" ht="14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spans="1:35" ht="14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spans="1:35" ht="14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spans="1:35" ht="14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spans="1:35" ht="14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spans="1:35" ht="14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spans="1:35" ht="14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spans="1:35" ht="14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spans="1:35" ht="14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spans="1:35" ht="14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spans="1:35" ht="14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spans="1:35" ht="14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spans="1:35" ht="14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spans="1:35" ht="14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spans="1:35" ht="14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spans="1:35" ht="14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spans="1:35" ht="14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spans="1:35" ht="14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spans="1:35" ht="14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spans="1:35" ht="14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spans="1:35" ht="14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spans="1:35" ht="14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spans="1:35" ht="14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spans="1:35" ht="14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spans="1:35" ht="14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spans="1:35" ht="14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spans="1:35" ht="14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spans="1:35" ht="14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spans="1:35" ht="14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spans="1:35" ht="14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spans="1:35" ht="14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spans="1:35" ht="14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spans="1:35" ht="14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spans="1:35" ht="14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spans="1:35" ht="14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spans="1:35" ht="14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spans="1:35" ht="14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spans="1:35" ht="14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spans="1:35" ht="14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spans="1:35" ht="14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spans="1:35" ht="14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spans="1:35" ht="14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spans="1:35" ht="14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spans="1:35" ht="14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spans="1:35" ht="14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spans="1:35" ht="14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spans="1:35" ht="14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spans="1:35" ht="14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spans="1:35" ht="14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spans="1:35" ht="14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spans="1:35" ht="14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spans="1:35" ht="14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spans="1:35" ht="14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spans="1:35" ht="14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spans="1:35" ht="14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spans="1:35" ht="14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spans="1:35" ht="14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spans="1:35" ht="14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spans="1:35" ht="14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spans="1:35" ht="14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spans="1:35" ht="14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spans="1:35" ht="14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spans="1:35" ht="14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spans="1:35" ht="14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spans="1:35" ht="14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spans="1:35" ht="14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spans="1:35" ht="14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spans="1:35" ht="14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spans="1:35" ht="14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spans="1:35" ht="14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spans="1:35" ht="14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spans="1:35" ht="14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spans="1:35" ht="14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spans="1:35" ht="14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spans="1:35" ht="14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spans="1:35" ht="14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spans="1:35" ht="14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spans="1:35" ht="14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spans="1:35" ht="14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spans="1:35" ht="14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spans="1:35" ht="14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spans="1:35" ht="14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spans="1:35" ht="14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spans="1:35" ht="14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spans="1:35" ht="14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spans="1:35" ht="14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spans="1:35" ht="14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spans="1:35" ht="14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spans="1:35" ht="14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spans="1:35" ht="14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spans="1:35" ht="14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spans="1:35" ht="14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spans="1:35" ht="14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spans="1:35" ht="14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spans="1:35" ht="14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spans="1:35" ht="14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spans="1:35" ht="14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spans="1:35" ht="14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spans="1:35" ht="14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spans="1:35" ht="14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spans="1:35" ht="14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spans="1:35" ht="14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 spans="1:35" ht="14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 spans="1:35" ht="14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 spans="1:35" ht="14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</row>
    <row r="747" spans="1:35" ht="14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</row>
    <row r="748" spans="1:35" ht="14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</row>
    <row r="749" spans="1:35" ht="14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</row>
    <row r="750" spans="1:35" ht="14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</row>
    <row r="751" spans="1:35" ht="14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</row>
    <row r="752" spans="1:35" ht="14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</row>
    <row r="753" spans="1:35" ht="14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</row>
    <row r="754" spans="1:35" ht="14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</row>
    <row r="755" spans="1:35" ht="14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</row>
    <row r="756" spans="1:35" ht="14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</row>
    <row r="757" spans="1:35" ht="14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</row>
    <row r="758" spans="1:35" ht="14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</row>
    <row r="759" spans="1:35" ht="14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</row>
    <row r="760" spans="1:35" ht="14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</row>
    <row r="761" spans="1:35" ht="14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</row>
    <row r="762" spans="1:35" ht="14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</row>
    <row r="763" spans="1:35" ht="14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</row>
    <row r="764" spans="1:35" ht="14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</row>
    <row r="765" spans="1:35" ht="14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</row>
    <row r="766" spans="1:35" ht="14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</row>
    <row r="767" spans="1:35" ht="14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</row>
    <row r="768" spans="1:35" ht="14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</row>
    <row r="769" spans="1:35" ht="14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</row>
    <row r="770" spans="1:35" ht="14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</row>
    <row r="771" spans="1:35" ht="14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</row>
    <row r="772" spans="1:35" ht="14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</row>
    <row r="773" spans="1:35" ht="14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</row>
    <row r="774" spans="1:35" ht="14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</row>
    <row r="775" spans="1:35" ht="14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</row>
    <row r="776" spans="1:35" ht="14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</row>
    <row r="777" spans="1:35" ht="14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</row>
    <row r="778" spans="1:35" ht="14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</row>
    <row r="779" spans="1:35" ht="14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</row>
    <row r="780" spans="1:35" ht="14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</row>
    <row r="781" spans="1:35" ht="14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</row>
    <row r="782" spans="1:35" ht="14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</row>
    <row r="783" spans="1:35" ht="14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</row>
    <row r="784" spans="1:35" ht="14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</row>
    <row r="785" spans="1:35" ht="14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</row>
    <row r="786" spans="1:35" ht="14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</row>
    <row r="787" spans="1:35" ht="14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</row>
    <row r="788" spans="1:35" ht="14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</row>
    <row r="789" spans="1:35" ht="14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</row>
    <row r="790" spans="1:35" ht="14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</row>
    <row r="791" spans="1:35" ht="14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</row>
    <row r="792" spans="1:35" ht="14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</row>
    <row r="793" spans="1:35" ht="14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</row>
    <row r="794" spans="1:35" ht="14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</row>
    <row r="795" spans="1:35" ht="14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</row>
    <row r="796" spans="1:35" ht="14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</row>
    <row r="797" spans="1:35" ht="14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</row>
    <row r="798" spans="1:35" ht="14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</row>
    <row r="799" spans="1:35" ht="14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</row>
    <row r="800" spans="1:35" ht="14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</row>
    <row r="801" spans="1:35" ht="14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</row>
    <row r="802" spans="1:35" ht="14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</row>
    <row r="803" spans="1:35" ht="14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</row>
    <row r="804" spans="1:35" ht="14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</row>
    <row r="805" spans="1:35" ht="14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</row>
    <row r="806" spans="1:35" ht="14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</row>
    <row r="807" spans="1:35" ht="14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</row>
    <row r="808" spans="1:35" ht="14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</row>
    <row r="809" spans="1:35" ht="14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</row>
    <row r="810" spans="1:35" ht="14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</row>
    <row r="811" spans="1:35" ht="14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</row>
    <row r="812" spans="1:35" ht="14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</row>
    <row r="813" spans="1:35" ht="14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</row>
    <row r="814" spans="1:35" ht="14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</row>
    <row r="815" spans="1:35" ht="14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</row>
    <row r="816" spans="1:35" ht="14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</row>
    <row r="817" spans="1:35" ht="14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</row>
    <row r="818" spans="1:35" ht="14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</row>
    <row r="819" spans="1:35" ht="14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</row>
    <row r="820" spans="1:35" ht="14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</row>
    <row r="821" spans="1:35" ht="14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</row>
    <row r="822" spans="1:35" ht="14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</row>
    <row r="823" spans="1:35" ht="14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</row>
    <row r="824" spans="1:35" ht="14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</row>
    <row r="825" spans="1:35" ht="14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</row>
    <row r="826" spans="1:35" ht="14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</row>
    <row r="827" spans="1:35" ht="14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</row>
    <row r="828" spans="1:35" ht="14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</row>
    <row r="829" spans="1:35" ht="14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</row>
    <row r="830" spans="1:35" ht="14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</row>
    <row r="831" spans="1:35" ht="14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</row>
    <row r="832" spans="1:35" ht="14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</row>
    <row r="833" spans="1:35" ht="14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</row>
    <row r="834" spans="1:35" ht="14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</row>
    <row r="835" spans="1:35" ht="14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</row>
    <row r="836" spans="1:35" ht="14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</row>
    <row r="837" spans="1:35" ht="14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</row>
    <row r="838" spans="1:35" ht="14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</row>
    <row r="839" spans="1:35" ht="14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</row>
    <row r="840" spans="1:35" ht="14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</row>
    <row r="841" spans="1:35" ht="14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</row>
    <row r="842" spans="1:35" ht="14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</row>
    <row r="843" spans="1:35" ht="14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</row>
    <row r="844" spans="1:35" ht="14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</row>
    <row r="845" spans="1:35" ht="14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</row>
    <row r="846" spans="1:35" ht="14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</row>
    <row r="847" spans="1:35" ht="14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</row>
    <row r="848" spans="1:35" ht="14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</row>
    <row r="849" spans="1:35" ht="14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</row>
    <row r="850" spans="1:35" ht="14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</row>
    <row r="851" spans="1:35" ht="14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</row>
    <row r="852" spans="1:35" ht="14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</row>
    <row r="853" spans="1:35" ht="14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</row>
    <row r="854" spans="1:35" ht="14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</row>
    <row r="855" spans="1:35" ht="14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</row>
    <row r="856" spans="1:35" ht="14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</row>
    <row r="857" spans="1:35" ht="14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</row>
    <row r="858" spans="1:35" ht="14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</row>
    <row r="859" spans="1:35" ht="14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</row>
    <row r="860" spans="1:35" ht="14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</row>
    <row r="861" spans="1:35" ht="14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</row>
    <row r="862" spans="1:35" ht="14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</row>
    <row r="863" spans="1:35" ht="14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</row>
    <row r="864" spans="1:35" ht="14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</row>
    <row r="865" spans="1:35" ht="14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</row>
    <row r="866" spans="1:35" ht="14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</row>
    <row r="867" spans="1:35" ht="14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</row>
    <row r="868" spans="1:35" ht="14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</row>
    <row r="869" spans="1:35" ht="14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</row>
    <row r="870" spans="1:35" ht="14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</row>
    <row r="871" spans="1:35" ht="14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</row>
    <row r="872" spans="1:35" ht="14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</row>
    <row r="873" spans="1:35" ht="14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</row>
    <row r="874" spans="1:35" ht="14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</row>
    <row r="875" spans="1:35" ht="14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</row>
    <row r="876" spans="1:35" ht="14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</row>
    <row r="877" spans="1:35" ht="14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</row>
    <row r="878" spans="1:35" ht="14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</row>
    <row r="879" spans="1:35" ht="14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</row>
    <row r="880" spans="1:35" ht="14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</row>
    <row r="881" spans="1:35" ht="14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</row>
    <row r="882" spans="1:35" ht="14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</row>
    <row r="883" spans="1:35" ht="14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</row>
    <row r="884" spans="1:35" ht="14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</row>
    <row r="885" spans="1:35" ht="14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</row>
    <row r="886" spans="1:35" ht="14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</row>
    <row r="887" spans="1:35" ht="14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</row>
    <row r="888" spans="1:35" ht="14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</row>
    <row r="889" spans="1:35" ht="14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</row>
    <row r="890" spans="1:35" ht="14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</row>
    <row r="891" spans="1:35" ht="14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</row>
    <row r="892" spans="1:35" ht="14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</row>
    <row r="893" spans="1:35" ht="14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</row>
    <row r="894" spans="1:35" ht="14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</row>
    <row r="895" spans="1:35" ht="14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</row>
    <row r="896" spans="1:35" ht="14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</row>
    <row r="897" spans="1:35" ht="14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</row>
    <row r="898" spans="1:35" ht="14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</row>
    <row r="899" spans="1:35" ht="14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</row>
    <row r="900" spans="1:35" ht="14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</row>
    <row r="901" spans="1:35" ht="14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</row>
    <row r="902" spans="1:35" ht="14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</row>
    <row r="903" spans="1:35" ht="14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</row>
    <row r="904" spans="1:35" ht="14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</row>
    <row r="905" spans="1:35" ht="14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</row>
    <row r="906" spans="1:35" ht="14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</row>
    <row r="907" spans="1:35" ht="14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</row>
    <row r="908" spans="1:35" ht="14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</row>
    <row r="909" spans="1:35" ht="14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</row>
    <row r="910" spans="1:35" ht="14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</row>
    <row r="911" spans="1:35" ht="14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</row>
    <row r="912" spans="1:35" ht="14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</row>
    <row r="913" spans="1:35" ht="14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</row>
    <row r="914" spans="1:35" ht="14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</row>
    <row r="915" spans="1:35" ht="14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</row>
    <row r="916" spans="1:35" ht="14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</row>
    <row r="917" spans="1:35" ht="14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</row>
    <row r="918" spans="1:35" ht="14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</row>
    <row r="919" spans="1:35" ht="14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</row>
    <row r="920" spans="1:35" ht="14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</row>
    <row r="921" spans="1:35" ht="14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</row>
    <row r="922" spans="1:35" ht="14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</row>
    <row r="923" spans="1:35" ht="14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</row>
    <row r="924" spans="1:35" ht="14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</row>
    <row r="925" spans="1:35" ht="14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</row>
    <row r="926" spans="1:35" ht="14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</row>
    <row r="927" spans="1:35" ht="14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</row>
    <row r="928" spans="1:35" ht="14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</row>
    <row r="929" spans="1:35" ht="14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</row>
    <row r="930" spans="1:35" ht="14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</row>
    <row r="931" spans="1:35" ht="14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</row>
    <row r="932" spans="1:35" ht="14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</row>
    <row r="933" spans="1:35" ht="14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</row>
    <row r="934" spans="1:35" ht="14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</row>
    <row r="935" spans="1:35" ht="14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</row>
    <row r="936" spans="1:35" ht="14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</row>
    <row r="937" spans="1:35" ht="14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</row>
    <row r="938" spans="1:35" ht="14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</row>
    <row r="939" spans="1:35" ht="14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</row>
    <row r="940" spans="1:35" ht="14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</row>
    <row r="941" spans="1:35" ht="14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</row>
    <row r="942" spans="1:35" ht="14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</row>
    <row r="943" spans="1:35" ht="14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</row>
    <row r="944" spans="1:35" ht="14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</row>
    <row r="945" spans="1:35" ht="14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</row>
    <row r="946" spans="1:35" ht="14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</row>
    <row r="947" spans="1:35" ht="14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</row>
    <row r="948" spans="1:35" ht="14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</row>
    <row r="949" spans="1:35" ht="14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</row>
    <row r="950" spans="1:35" ht="14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</row>
    <row r="951" spans="1:35" ht="14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</row>
    <row r="952" spans="1:35" ht="14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</row>
    <row r="953" spans="1:35" ht="14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</row>
    <row r="954" spans="1:35" ht="14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</row>
    <row r="955" spans="1:35" ht="14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</row>
    <row r="956" spans="1:35" ht="14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</row>
    <row r="957" spans="1:35" ht="14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</row>
    <row r="958" spans="1:35" ht="14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</row>
    <row r="959" spans="1:35" ht="14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</row>
    <row r="960" spans="1:35" ht="14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</row>
    <row r="961" spans="1:35" ht="14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</row>
    <row r="962" spans="1:35" ht="14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</row>
    <row r="963" spans="1:35" ht="14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</row>
    <row r="964" spans="1:35" ht="14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</row>
    <row r="965" spans="1:35" ht="14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</row>
    <row r="966" spans="1:35" ht="14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</row>
    <row r="967" spans="1:35" ht="14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</row>
    <row r="968" spans="1:35" ht="14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</row>
    <row r="969" spans="1:35" ht="14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</row>
    <row r="970" spans="1:35" ht="14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</row>
    <row r="971" spans="1:35" ht="14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</row>
    <row r="972" spans="1:35" ht="14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</row>
    <row r="973" spans="1:35" ht="14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</row>
    <row r="974" spans="1:35" ht="14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</row>
    <row r="975" spans="1:35" ht="14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</row>
    <row r="976" spans="1:35" ht="14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</row>
    <row r="977" spans="1:35" ht="14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</row>
    <row r="978" spans="1:35" ht="14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</row>
    <row r="979" spans="1:35" ht="14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</row>
    <row r="980" spans="1:35" ht="14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</row>
    <row r="981" spans="1:35" ht="14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</row>
    <row r="982" spans="1:35" ht="14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</row>
    <row r="983" spans="1:35" ht="14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</row>
    <row r="984" spans="1:35" ht="14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</row>
    <row r="985" spans="1:35" ht="14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</row>
    <row r="986" spans="1:35" ht="14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</row>
    <row r="987" spans="1:35" ht="14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</row>
    <row r="988" spans="1:35" ht="14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</row>
    <row r="989" spans="1:35" ht="14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</row>
    <row r="990" spans="1:35" ht="14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</row>
    <row r="991" spans="1:35" ht="14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</row>
    <row r="992" spans="1:35" ht="14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</row>
    <row r="993" spans="1:35" ht="14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</row>
    <row r="994" spans="1:35" ht="14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</row>
    <row r="995" spans="1:35" ht="14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</row>
    <row r="996" spans="1:35" ht="14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</row>
    <row r="997" spans="1:35" ht="14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</row>
    <row r="998" spans="1:35" ht="14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</row>
    <row r="999" spans="1:35" ht="14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</row>
    <row r="1000" spans="1:35" ht="14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</row>
    <row r="1001" spans="1:35" ht="14" x14ac:dyDescent="0.1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</row>
    <row r="1002" spans="1:35" ht="14" x14ac:dyDescent="0.1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</row>
    <row r="1003" spans="1:35" ht="14" x14ac:dyDescent="0.1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C52DD-CFC2-1E4D-BBF1-58F5A0082862}">
  <sheetPr>
    <outlinePr summaryBelow="0" summaryRight="0"/>
  </sheetPr>
  <dimension ref="A1:M1000"/>
  <sheetViews>
    <sheetView workbookViewId="0"/>
  </sheetViews>
  <sheetFormatPr baseColWidth="10" defaultColWidth="14.5" defaultRowHeight="15.75" customHeight="1" x14ac:dyDescent="0.15"/>
  <cols>
    <col min="1" max="1" width="21.1640625" customWidth="1"/>
    <col min="2" max="10" width="9" customWidth="1"/>
    <col min="11" max="11" width="10.33203125" customWidth="1"/>
    <col min="12" max="12" width="11.33203125" customWidth="1"/>
    <col min="13" max="13" width="14.5" customWidth="1"/>
  </cols>
  <sheetData>
    <row r="1" spans="1:13" ht="15.75" customHeight="1" x14ac:dyDescent="0.15">
      <c r="A1" s="1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5.7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.75" customHeight="1" x14ac:dyDescent="0.15">
      <c r="A3" s="3"/>
      <c r="B3" s="3" t="s">
        <v>46</v>
      </c>
      <c r="C3" s="3"/>
      <c r="D3" s="3"/>
      <c r="E3" s="3" t="s">
        <v>47</v>
      </c>
      <c r="F3" s="3"/>
      <c r="G3" s="3"/>
      <c r="H3" s="3"/>
      <c r="I3" s="3" t="s">
        <v>48</v>
      </c>
      <c r="J3" s="3"/>
      <c r="K3" s="3"/>
      <c r="L3" s="3"/>
      <c r="M3" s="3"/>
    </row>
    <row r="4" spans="1:13" ht="15.75" customHeight="1" x14ac:dyDescent="0.15">
      <c r="A4" s="3" t="s">
        <v>11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25</v>
      </c>
      <c r="K4" s="3" t="s">
        <v>26</v>
      </c>
      <c r="L4" s="7" t="s">
        <v>49</v>
      </c>
      <c r="M4" s="7" t="s">
        <v>50</v>
      </c>
    </row>
    <row r="5" spans="1:13" ht="15.75" customHeight="1" x14ac:dyDescent="0.15">
      <c r="A5" s="3" t="s">
        <v>27</v>
      </c>
      <c r="B5" s="5">
        <v>2</v>
      </c>
      <c r="C5" s="5">
        <v>2</v>
      </c>
      <c r="D5" s="5">
        <v>4</v>
      </c>
      <c r="E5" s="5">
        <v>1</v>
      </c>
      <c r="F5" s="5">
        <v>3</v>
      </c>
      <c r="G5" s="5">
        <v>5</v>
      </c>
      <c r="H5" s="5">
        <v>2</v>
      </c>
      <c r="I5" s="5">
        <v>3</v>
      </c>
      <c r="J5" s="5">
        <v>3</v>
      </c>
      <c r="K5" s="5">
        <v>3</v>
      </c>
      <c r="L5" s="3">
        <f t="shared" ref="L5:L22" si="0">AVERAGE(B5:K5)</f>
        <v>2.8</v>
      </c>
      <c r="M5" s="3">
        <f t="shared" ref="M5:M22" si="1">STDEV(B5:K5)</f>
        <v>1.1352924243950933</v>
      </c>
    </row>
    <row r="6" spans="1:13" ht="15.75" customHeight="1" x14ac:dyDescent="0.15">
      <c r="A6" s="3" t="s">
        <v>28</v>
      </c>
      <c r="B6" s="5">
        <v>4</v>
      </c>
      <c r="C6" s="5">
        <v>5</v>
      </c>
      <c r="D6" s="5">
        <v>2</v>
      </c>
      <c r="E6" s="5">
        <v>4</v>
      </c>
      <c r="F6" s="5">
        <v>6</v>
      </c>
      <c r="G6" s="5">
        <v>3</v>
      </c>
      <c r="H6" s="5">
        <v>5</v>
      </c>
      <c r="I6" s="5">
        <v>2</v>
      </c>
      <c r="J6" s="5">
        <v>2</v>
      </c>
      <c r="K6" s="5">
        <v>2</v>
      </c>
      <c r="L6" s="3">
        <f t="shared" si="0"/>
        <v>3.5</v>
      </c>
      <c r="M6" s="3">
        <f t="shared" si="1"/>
        <v>1.509230856356236</v>
      </c>
    </row>
    <row r="7" spans="1:13" ht="15.75" customHeight="1" x14ac:dyDescent="0.15">
      <c r="A7" s="3" t="s">
        <v>29</v>
      </c>
      <c r="B7" s="5">
        <v>4</v>
      </c>
      <c r="C7" s="5">
        <v>4</v>
      </c>
      <c r="D7" s="5">
        <v>10</v>
      </c>
      <c r="E7" s="5">
        <v>4</v>
      </c>
      <c r="F7" s="5">
        <v>7</v>
      </c>
      <c r="G7" s="5">
        <v>2</v>
      </c>
      <c r="H7" s="5">
        <v>0</v>
      </c>
      <c r="I7" s="5">
        <v>0</v>
      </c>
      <c r="J7" s="5">
        <v>1</v>
      </c>
      <c r="K7" s="5">
        <v>3</v>
      </c>
      <c r="L7" s="3">
        <f t="shared" si="0"/>
        <v>3.5</v>
      </c>
      <c r="M7" s="3">
        <f t="shared" si="1"/>
        <v>3.1358146203711299</v>
      </c>
    </row>
    <row r="8" spans="1:13" ht="15.75" customHeight="1" x14ac:dyDescent="0.15">
      <c r="A8" s="3" t="s">
        <v>30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3">
        <f t="shared" si="0"/>
        <v>0</v>
      </c>
      <c r="M8" s="3">
        <f t="shared" si="1"/>
        <v>0</v>
      </c>
    </row>
    <row r="9" spans="1:13" ht="15.75" customHeight="1" x14ac:dyDescent="0.15">
      <c r="A9" s="3" t="s">
        <v>31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3">
        <f t="shared" si="0"/>
        <v>0</v>
      </c>
      <c r="M9" s="3">
        <f t="shared" si="1"/>
        <v>0</v>
      </c>
    </row>
    <row r="10" spans="1:13" ht="15.75" customHeight="1" x14ac:dyDescent="0.15">
      <c r="A10" s="3" t="s">
        <v>32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3">
        <f t="shared" si="0"/>
        <v>0</v>
      </c>
      <c r="M10" s="3">
        <f t="shared" si="1"/>
        <v>0</v>
      </c>
    </row>
    <row r="11" spans="1:13" ht="15.75" customHeight="1" x14ac:dyDescent="0.15">
      <c r="A11" s="3" t="s">
        <v>33</v>
      </c>
      <c r="B11" s="5">
        <v>5</v>
      </c>
      <c r="C11" s="5">
        <v>7</v>
      </c>
      <c r="D11" s="5">
        <v>2</v>
      </c>
      <c r="E11" s="5">
        <v>6</v>
      </c>
      <c r="F11" s="5">
        <v>4</v>
      </c>
      <c r="G11" s="5">
        <v>2</v>
      </c>
      <c r="H11" s="5">
        <v>5</v>
      </c>
      <c r="I11" s="5">
        <v>5</v>
      </c>
      <c r="J11" s="5">
        <v>3</v>
      </c>
      <c r="K11" s="5">
        <v>4</v>
      </c>
      <c r="L11" s="3">
        <f t="shared" si="0"/>
        <v>4.3</v>
      </c>
      <c r="M11" s="3">
        <f t="shared" si="1"/>
        <v>1.6363916944844767</v>
      </c>
    </row>
    <row r="12" spans="1:13" ht="15.75" customHeight="1" x14ac:dyDescent="0.15">
      <c r="A12" s="3" t="s">
        <v>34</v>
      </c>
      <c r="B12" s="5">
        <v>9</v>
      </c>
      <c r="C12" s="5">
        <v>9</v>
      </c>
      <c r="D12" s="5">
        <v>4</v>
      </c>
      <c r="E12" s="5">
        <v>5</v>
      </c>
      <c r="F12" s="5">
        <v>4</v>
      </c>
      <c r="G12" s="5">
        <v>3</v>
      </c>
      <c r="H12" s="5">
        <v>1</v>
      </c>
      <c r="I12" s="5">
        <v>3</v>
      </c>
      <c r="J12" s="5">
        <v>4</v>
      </c>
      <c r="K12" s="5">
        <v>4</v>
      </c>
      <c r="L12" s="3">
        <f t="shared" si="0"/>
        <v>4.5999999999999996</v>
      </c>
      <c r="M12" s="3">
        <f t="shared" si="1"/>
        <v>2.5473297566057069</v>
      </c>
    </row>
    <row r="13" spans="1:13" ht="15.75" customHeight="1" x14ac:dyDescent="0.15">
      <c r="A13" s="3" t="s">
        <v>35</v>
      </c>
      <c r="B13" s="5">
        <v>6</v>
      </c>
      <c r="C13" s="5">
        <v>4</v>
      </c>
      <c r="D13" s="5">
        <v>1</v>
      </c>
      <c r="E13" s="5">
        <v>1</v>
      </c>
      <c r="F13" s="5">
        <v>7</v>
      </c>
      <c r="G13" s="5">
        <v>6</v>
      </c>
      <c r="H13" s="5">
        <v>2</v>
      </c>
      <c r="I13" s="5">
        <v>4</v>
      </c>
      <c r="J13" s="5">
        <v>3</v>
      </c>
      <c r="K13" s="5">
        <v>1</v>
      </c>
      <c r="L13" s="3">
        <f t="shared" si="0"/>
        <v>3.5</v>
      </c>
      <c r="M13" s="3">
        <f t="shared" si="1"/>
        <v>2.2730302828309759</v>
      </c>
    </row>
    <row r="14" spans="1:13" ht="15.75" customHeight="1" x14ac:dyDescent="0.15">
      <c r="A14" s="3" t="s">
        <v>36</v>
      </c>
      <c r="B14" s="5">
        <v>5</v>
      </c>
      <c r="C14" s="5">
        <v>3</v>
      </c>
      <c r="D14" s="5">
        <v>2</v>
      </c>
      <c r="E14" s="5">
        <v>5</v>
      </c>
      <c r="F14" s="5">
        <v>2</v>
      </c>
      <c r="G14" s="5">
        <v>5</v>
      </c>
      <c r="H14" s="5">
        <v>8</v>
      </c>
      <c r="I14" s="5">
        <v>1</v>
      </c>
      <c r="J14" s="5">
        <v>3</v>
      </c>
      <c r="K14" s="5">
        <v>6</v>
      </c>
      <c r="L14" s="3">
        <f t="shared" si="0"/>
        <v>4</v>
      </c>
      <c r="M14" s="3">
        <f t="shared" si="1"/>
        <v>2.1602468994692869</v>
      </c>
    </row>
    <row r="15" spans="1:13" ht="15.75" customHeight="1" x14ac:dyDescent="0.15">
      <c r="A15" s="3" t="s">
        <v>37</v>
      </c>
      <c r="B15" s="5">
        <v>2</v>
      </c>
      <c r="C15" s="5">
        <v>2</v>
      </c>
      <c r="D15" s="5">
        <v>4</v>
      </c>
      <c r="E15" s="5">
        <v>2</v>
      </c>
      <c r="F15" s="5">
        <v>7</v>
      </c>
      <c r="G15" s="5">
        <v>4</v>
      </c>
      <c r="H15" s="5">
        <v>4</v>
      </c>
      <c r="I15" s="5">
        <v>7</v>
      </c>
      <c r="J15" s="5">
        <v>2</v>
      </c>
      <c r="K15" s="5">
        <v>3</v>
      </c>
      <c r="L15" s="3">
        <f t="shared" si="0"/>
        <v>3.7</v>
      </c>
      <c r="M15" s="3">
        <f t="shared" si="1"/>
        <v>1.9465068427541909</v>
      </c>
    </row>
    <row r="16" spans="1:13" ht="15.75" customHeight="1" x14ac:dyDescent="0.15">
      <c r="A16" s="3" t="s">
        <v>38</v>
      </c>
      <c r="B16" s="5">
        <v>4</v>
      </c>
      <c r="C16" s="5">
        <v>3</v>
      </c>
      <c r="D16" s="5">
        <v>2</v>
      </c>
      <c r="E16" s="5">
        <v>2</v>
      </c>
      <c r="F16" s="5">
        <v>2</v>
      </c>
      <c r="G16" s="5">
        <v>1</v>
      </c>
      <c r="H16" s="5">
        <v>2</v>
      </c>
      <c r="I16" s="5">
        <v>1</v>
      </c>
      <c r="J16" s="5">
        <v>2</v>
      </c>
      <c r="K16" s="5">
        <v>2</v>
      </c>
      <c r="L16" s="3">
        <f t="shared" si="0"/>
        <v>2.1</v>
      </c>
      <c r="M16" s="3">
        <f t="shared" si="1"/>
        <v>0.87559503577091302</v>
      </c>
    </row>
    <row r="17" spans="1:13" ht="15.75" customHeight="1" x14ac:dyDescent="0.15">
      <c r="A17" s="3" t="s">
        <v>39</v>
      </c>
      <c r="B17" s="5">
        <v>5</v>
      </c>
      <c r="C17" s="5">
        <v>9</v>
      </c>
      <c r="D17" s="5">
        <v>8</v>
      </c>
      <c r="E17" s="5">
        <v>3</v>
      </c>
      <c r="F17" s="5">
        <v>3</v>
      </c>
      <c r="G17" s="5">
        <v>2</v>
      </c>
      <c r="H17" s="5">
        <v>3</v>
      </c>
      <c r="I17" s="5">
        <v>3</v>
      </c>
      <c r="J17" s="5">
        <v>2</v>
      </c>
      <c r="K17" s="5">
        <v>2</v>
      </c>
      <c r="L17" s="3">
        <f t="shared" si="0"/>
        <v>4</v>
      </c>
      <c r="M17" s="3">
        <f t="shared" si="1"/>
        <v>2.5385910352879693</v>
      </c>
    </row>
    <row r="18" spans="1:13" ht="15.75" customHeight="1" x14ac:dyDescent="0.15">
      <c r="A18" s="3" t="s">
        <v>40</v>
      </c>
      <c r="B18" s="5">
        <v>4</v>
      </c>
      <c r="C18" s="5">
        <v>7</v>
      </c>
      <c r="D18" s="5">
        <v>7</v>
      </c>
      <c r="E18" s="5">
        <v>2</v>
      </c>
      <c r="F18" s="5">
        <v>6</v>
      </c>
      <c r="G18" s="5">
        <v>4</v>
      </c>
      <c r="H18" s="5">
        <v>2</v>
      </c>
      <c r="I18" s="5">
        <v>2</v>
      </c>
      <c r="J18" s="5">
        <v>4</v>
      </c>
      <c r="K18" s="5">
        <v>3</v>
      </c>
      <c r="L18" s="3">
        <f t="shared" si="0"/>
        <v>4.0999999999999996</v>
      </c>
      <c r="M18" s="3">
        <f t="shared" si="1"/>
        <v>1.9692073983655907</v>
      </c>
    </row>
    <row r="19" spans="1:13" ht="15.75" customHeight="1" x14ac:dyDescent="0.15">
      <c r="A19" s="3" t="s">
        <v>41</v>
      </c>
      <c r="B19" s="5">
        <v>8</v>
      </c>
      <c r="C19" s="5">
        <v>9</v>
      </c>
      <c r="D19" s="5">
        <v>6</v>
      </c>
      <c r="E19" s="5">
        <v>1</v>
      </c>
      <c r="F19" s="5">
        <v>2</v>
      </c>
      <c r="G19" s="5">
        <v>5</v>
      </c>
      <c r="H19" s="5">
        <v>0</v>
      </c>
      <c r="I19" s="5">
        <v>1</v>
      </c>
      <c r="J19" s="5">
        <v>3</v>
      </c>
      <c r="K19" s="5">
        <v>3</v>
      </c>
      <c r="L19" s="3">
        <f t="shared" si="0"/>
        <v>3.8</v>
      </c>
      <c r="M19" s="3">
        <f t="shared" si="1"/>
        <v>3.0840089349921005</v>
      </c>
    </row>
    <row r="20" spans="1:13" ht="15.75" customHeight="1" x14ac:dyDescent="0.15">
      <c r="A20" s="3" t="s">
        <v>42</v>
      </c>
      <c r="B20" s="5">
        <v>4</v>
      </c>
      <c r="C20" s="5">
        <v>8</v>
      </c>
      <c r="D20" s="5">
        <v>8</v>
      </c>
      <c r="E20" s="5">
        <v>10</v>
      </c>
      <c r="F20" s="5">
        <v>7</v>
      </c>
      <c r="G20" s="5">
        <v>8</v>
      </c>
      <c r="H20" s="5">
        <v>6</v>
      </c>
      <c r="I20" s="5">
        <v>4</v>
      </c>
      <c r="J20" s="5">
        <v>2</v>
      </c>
      <c r="K20" s="5">
        <v>5</v>
      </c>
      <c r="L20" s="3">
        <f t="shared" si="0"/>
        <v>6.2</v>
      </c>
      <c r="M20" s="3">
        <f t="shared" si="1"/>
        <v>2.4404006956964173</v>
      </c>
    </row>
    <row r="21" spans="1:13" ht="15.75" customHeight="1" x14ac:dyDescent="0.15">
      <c r="A21" s="3" t="s">
        <v>43</v>
      </c>
      <c r="B21" s="5">
        <v>9</v>
      </c>
      <c r="C21" s="5">
        <v>6</v>
      </c>
      <c r="D21" s="5">
        <v>7</v>
      </c>
      <c r="E21" s="5">
        <v>14</v>
      </c>
      <c r="F21" s="5">
        <v>6</v>
      </c>
      <c r="G21" s="5">
        <v>6</v>
      </c>
      <c r="H21" s="5">
        <v>6</v>
      </c>
      <c r="I21" s="5">
        <v>2</v>
      </c>
      <c r="J21" s="5">
        <v>6</v>
      </c>
      <c r="K21" s="5">
        <v>2</v>
      </c>
      <c r="L21" s="3">
        <f t="shared" si="0"/>
        <v>6.4</v>
      </c>
      <c r="M21" s="3">
        <f t="shared" si="1"/>
        <v>3.40587727318528</v>
      </c>
    </row>
    <row r="22" spans="1:13" ht="15.75" customHeight="1" x14ac:dyDescent="0.15">
      <c r="A22" s="3" t="s">
        <v>44</v>
      </c>
      <c r="B22" s="5">
        <v>4</v>
      </c>
      <c r="C22" s="5">
        <v>3</v>
      </c>
      <c r="D22" s="5">
        <v>10</v>
      </c>
      <c r="E22" s="5">
        <v>4</v>
      </c>
      <c r="F22" s="5">
        <v>7</v>
      </c>
      <c r="G22" s="5">
        <v>6</v>
      </c>
      <c r="H22" s="5">
        <v>12</v>
      </c>
      <c r="I22" s="5">
        <v>5</v>
      </c>
      <c r="J22" s="5">
        <v>5</v>
      </c>
      <c r="K22" s="5">
        <v>4</v>
      </c>
      <c r="L22" s="3">
        <f t="shared" si="0"/>
        <v>6</v>
      </c>
      <c r="M22" s="3">
        <f t="shared" si="1"/>
        <v>2.9059326290271157</v>
      </c>
    </row>
    <row r="23" spans="1:13" ht="15.75" customHeight="1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ht="15.75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ht="15.75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ht="15.75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ht="15.75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ht="15.7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ht="15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ht="15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ht="15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ht="15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ht="15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ht="15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15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15.75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15.7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ht="15.7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ht="15.75" customHeight="1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ht="15.75" customHeight="1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ht="15.75" customHeight="1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5.75" customHeight="1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ht="15.75" customHeight="1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ht="14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14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4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ht="14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4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4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4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ht="14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ht="14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4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4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4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14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ht="14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14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ht="14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ht="14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ht="14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ht="14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ht="14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ht="14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ht="14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ht="14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4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14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4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14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ht="14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ht="14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4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14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14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ht="14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ht="14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ht="14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ht="14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ht="14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ht="14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ht="14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ht="14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ht="14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ht="14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ht="14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ht="14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ht="14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ht="14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ht="14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ht="14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ht="14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ht="14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ht="14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ht="14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ht="14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ht="14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ht="14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ht="14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 ht="14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 ht="14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ht="14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 ht="14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 ht="14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 ht="14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 ht="14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 ht="14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 ht="14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 ht="14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 ht="14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 ht="14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 ht="14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 ht="14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 ht="14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 ht="14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 ht="14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 ht="14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 ht="14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 ht="14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 ht="14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 ht="14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 ht="14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 ht="14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 ht="14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 ht="14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 ht="14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 ht="14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 ht="14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 ht="14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 ht="14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 ht="14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 ht="14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 ht="14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 ht="14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 ht="14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 ht="14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 ht="14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 ht="14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 ht="14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 ht="14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 ht="14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 ht="14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 ht="14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ht="14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 ht="14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 ht="14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 ht="14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ht="14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ht="14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ht="14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ht="14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ht="14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ht="14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ht="14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 ht="14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ht="14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ht="14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ht="14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 ht="14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 ht="14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 ht="14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 ht="14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 ht="14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 ht="14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 ht="14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 ht="14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 ht="14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 ht="14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 ht="14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ht="14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 ht="14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ht="14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 ht="14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 ht="14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 ht="14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ht="14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ht="14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ht="14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ht="14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ht="14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ht="14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ht="14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ht="14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ht="14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ht="14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ht="14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ht="14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ht="14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ht="14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ht="14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ht="14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ht="14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ht="14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ht="14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ht="14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ht="14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ht="14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ht="14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14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ht="14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ht="14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ht="14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ht="14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ht="14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ht="14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ht="14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 ht="14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 ht="14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 ht="14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 ht="14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 ht="14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 ht="14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 ht="14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 ht="14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 ht="14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 ht="14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 ht="14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 ht="14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 ht="14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 ht="14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 ht="14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 ht="14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 ht="14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 ht="14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 ht="14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 ht="14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 ht="14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 ht="14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 ht="14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 ht="14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 ht="14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 ht="14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 ht="14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 ht="14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 ht="14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 ht="14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 ht="14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 ht="14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 ht="14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 ht="14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 ht="14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 ht="14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 ht="14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 ht="14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 ht="14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 ht="14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 ht="14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 ht="14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 ht="14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 ht="14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 ht="14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 ht="14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 ht="14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 ht="14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 ht="14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 ht="14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 ht="14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 ht="14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 ht="14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 ht="14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ht="14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 ht="14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 ht="14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ht="14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 ht="14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 ht="14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 ht="14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 ht="14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 ht="14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 ht="14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 ht="14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 ht="14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 ht="14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 ht="14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 ht="14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 ht="14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 ht="14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 ht="14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 ht="14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 ht="14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 ht="14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 ht="14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 ht="14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 ht="14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 ht="14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 ht="14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 ht="14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 ht="14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 ht="14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 ht="14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 ht="14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 ht="14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 ht="14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 ht="14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 ht="14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 ht="14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 ht="14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 ht="14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 ht="14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 ht="14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 ht="14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 ht="14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 ht="14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 ht="14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 ht="14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 ht="14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 ht="14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 ht="14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 ht="14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 ht="14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 ht="14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 ht="14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 ht="14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 ht="14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 ht="14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 ht="14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 ht="14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 ht="14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 ht="14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 ht="14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 ht="14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 ht="14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 ht="14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 ht="14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 ht="14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 ht="14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 ht="14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 ht="14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 ht="14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 ht="14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 ht="14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 ht="14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 ht="14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 ht="14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 ht="14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 ht="14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 ht="14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 ht="14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 ht="14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 ht="14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 ht="14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 ht="14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 ht="14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 ht="14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 ht="14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 ht="14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 ht="14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 ht="14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 ht="14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 ht="14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 ht="14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 ht="14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 ht="14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 ht="14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 ht="14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 ht="14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 ht="14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 ht="14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 ht="14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 ht="14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 ht="14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 ht="14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 ht="14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 ht="14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 ht="14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 ht="14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 ht="14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 ht="14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 ht="14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 ht="14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 ht="14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 ht="14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 ht="14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 ht="14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 ht="14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 ht="14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 ht="14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 ht="14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 ht="14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 ht="14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 ht="14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 ht="14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 ht="14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 ht="14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 ht="14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 ht="14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 ht="14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 ht="14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 ht="14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 ht="14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 ht="14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 ht="14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 ht="14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 ht="14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 ht="14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 ht="14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 ht="14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 ht="14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 ht="14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 ht="14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 ht="14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 ht="14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 ht="14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 ht="14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 ht="14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 ht="14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 ht="14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 ht="14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 ht="14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 ht="14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 ht="14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 ht="14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 ht="14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 ht="14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 ht="14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 ht="14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 ht="14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 ht="14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 ht="14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 ht="14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 ht="14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 ht="14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 ht="14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 ht="14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 ht="14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 ht="14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 ht="14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 ht="14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 ht="14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 ht="14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 ht="14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 ht="14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 ht="14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 ht="14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 ht="14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 ht="14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 ht="14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 ht="14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 ht="14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 ht="14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 ht="14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 ht="14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 ht="14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 ht="14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 ht="14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 ht="14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 ht="14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 ht="14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 ht="14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 ht="14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 ht="14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 ht="14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 ht="14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 ht="14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 ht="14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 ht="14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 ht="14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 ht="14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 ht="14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 ht="14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 ht="14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 ht="14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 ht="14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 ht="14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 ht="14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 ht="14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 ht="14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 ht="14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 ht="14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 ht="14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 ht="14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 ht="14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 ht="14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 ht="14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 ht="14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 ht="14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 ht="14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 ht="14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 ht="14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 ht="14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 ht="14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 ht="14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 ht="14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 ht="14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 ht="14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 ht="14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 ht="14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 ht="14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 ht="14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 ht="14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 ht="14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 ht="14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 ht="14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 ht="14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 ht="14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 ht="14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 ht="14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 ht="14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 ht="14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 ht="14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 ht="14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 ht="14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 ht="14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 ht="14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 ht="14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 ht="14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1:13" ht="14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 ht="14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 ht="14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 ht="14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 ht="14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 ht="14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 ht="14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 ht="14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 ht="14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 ht="14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 ht="14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 ht="14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 ht="14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 ht="14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 ht="14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 ht="14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 ht="14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 ht="14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 ht="14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 ht="14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 ht="14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 ht="14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1:13" ht="14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1:13" ht="14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1:13" ht="14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1:13" ht="14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1:13" ht="14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1:13" ht="14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1:13" ht="14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1:13" ht="14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1:13" ht="14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1:13" ht="14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1:13" ht="14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1:13" ht="14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1:13" ht="14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1:13" ht="14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1:13" ht="14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1:13" ht="14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1:13" ht="14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1:13" ht="14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1:13" ht="14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1:13" ht="14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1:13" ht="14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1:13" ht="14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1:13" ht="14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1:13" ht="14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 ht="14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 ht="14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 ht="14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 ht="14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1:13" ht="14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 ht="14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 ht="14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 ht="14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 ht="14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 ht="14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 ht="14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1:13" ht="14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 ht="14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 ht="14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1:13" ht="14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 ht="14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 ht="14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 ht="14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 ht="14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1:13" ht="14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1:13" ht="14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1:13" ht="14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1:13" ht="14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1:13" ht="14" x14ac:dyDescent="0.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1:13" ht="14" x14ac:dyDescent="0.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1:13" ht="14" x14ac:dyDescent="0.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1:13" ht="14" x14ac:dyDescent="0.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1:13" ht="14" x14ac:dyDescent="0.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1:13" ht="14" x14ac:dyDescent="0.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1:13" ht="14" x14ac:dyDescent="0.1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1:13" ht="14" x14ac:dyDescent="0.1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1:13" ht="14" x14ac:dyDescent="0.1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1:13" ht="14" x14ac:dyDescent="0.1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1:13" ht="14" x14ac:dyDescent="0.1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1:13" ht="14" x14ac:dyDescent="0.1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1:13" ht="14" x14ac:dyDescent="0.1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1:13" ht="14" x14ac:dyDescent="0.1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1:13" ht="14" x14ac:dyDescent="0.1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1:13" ht="14" x14ac:dyDescent="0.1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1:13" ht="14" x14ac:dyDescent="0.1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1:13" ht="14" x14ac:dyDescent="0.1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1:13" ht="14" x14ac:dyDescent="0.1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1:13" ht="14" x14ac:dyDescent="0.1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1:13" ht="14" x14ac:dyDescent="0.1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1:13" ht="14" x14ac:dyDescent="0.1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1:13" ht="14" x14ac:dyDescent="0.1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1:13" ht="14" x14ac:dyDescent="0.1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1:13" ht="14" x14ac:dyDescent="0.1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1:13" ht="14" x14ac:dyDescent="0.1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1:13" ht="14" x14ac:dyDescent="0.1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1:13" ht="14" x14ac:dyDescent="0.1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1:13" ht="14" x14ac:dyDescent="0.1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1:13" ht="14" x14ac:dyDescent="0.1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1:13" ht="14" x14ac:dyDescent="0.1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1:13" ht="14" x14ac:dyDescent="0.1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1:13" ht="14" x14ac:dyDescent="0.1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1:13" ht="14" x14ac:dyDescent="0.1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1:13" ht="14" x14ac:dyDescent="0.1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1:13" ht="14" x14ac:dyDescent="0.1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1:13" ht="14" x14ac:dyDescent="0.1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1:13" ht="14" x14ac:dyDescent="0.1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1:13" ht="14" x14ac:dyDescent="0.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1:13" ht="14" x14ac:dyDescent="0.1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1:13" ht="14" x14ac:dyDescent="0.1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1:13" ht="14" x14ac:dyDescent="0.1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1:13" ht="14" x14ac:dyDescent="0.1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1:13" ht="14" x14ac:dyDescent="0.1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1:13" ht="14" x14ac:dyDescent="0.1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1:13" ht="14" x14ac:dyDescent="0.1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1:13" ht="14" x14ac:dyDescent="0.1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1:13" ht="14" x14ac:dyDescent="0.1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1:13" ht="14" x14ac:dyDescent="0.1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1:13" ht="14" x14ac:dyDescent="0.1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1:13" ht="14" x14ac:dyDescent="0.1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1:13" ht="14" x14ac:dyDescent="0.1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1:13" ht="14" x14ac:dyDescent="0.1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1:13" ht="14" x14ac:dyDescent="0.1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1:13" ht="14" x14ac:dyDescent="0.1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1:13" ht="14" x14ac:dyDescent="0.1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3" ht="14" x14ac:dyDescent="0.1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3" ht="14" x14ac:dyDescent="0.1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1:13" ht="14" x14ac:dyDescent="0.1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1:13" ht="14" x14ac:dyDescent="0.1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1:13" ht="14" x14ac:dyDescent="0.1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1:13" ht="14" x14ac:dyDescent="0.1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1:13" ht="14" x14ac:dyDescent="0.1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1:13" ht="14" x14ac:dyDescent="0.1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1:13" ht="14" x14ac:dyDescent="0.1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1:13" ht="14" x14ac:dyDescent="0.1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1:13" ht="14" x14ac:dyDescent="0.1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1:13" ht="14" x14ac:dyDescent="0.1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1:13" ht="14" x14ac:dyDescent="0.1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1:13" ht="14" x14ac:dyDescent="0.1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1:13" ht="14" x14ac:dyDescent="0.1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1:13" ht="14" x14ac:dyDescent="0.1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1:13" ht="14" x14ac:dyDescent="0.1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1:13" ht="14" x14ac:dyDescent="0.1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1:13" ht="14" x14ac:dyDescent="0.1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1:13" ht="14" x14ac:dyDescent="0.1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1:13" ht="14" x14ac:dyDescent="0.1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1:13" ht="14" x14ac:dyDescent="0.1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1:13" ht="14" x14ac:dyDescent="0.1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1:13" ht="14" x14ac:dyDescent="0.1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1:13" ht="14" x14ac:dyDescent="0.1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1:13" ht="14" x14ac:dyDescent="0.1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1:13" ht="14" x14ac:dyDescent="0.1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1:13" ht="14" x14ac:dyDescent="0.1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1:13" ht="14" x14ac:dyDescent="0.1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1:13" ht="14" x14ac:dyDescent="0.1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1:13" ht="14" x14ac:dyDescent="0.1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1:13" ht="14" x14ac:dyDescent="0.1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1:13" ht="14" x14ac:dyDescent="0.1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1:13" ht="14" x14ac:dyDescent="0.1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1:13" ht="14" x14ac:dyDescent="0.1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1:13" ht="14" x14ac:dyDescent="0.1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1:13" ht="14" x14ac:dyDescent="0.1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1:13" ht="14" x14ac:dyDescent="0.1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1:13" ht="14" x14ac:dyDescent="0.1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1:13" ht="14" x14ac:dyDescent="0.1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1:13" ht="14" x14ac:dyDescent="0.1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1:13" ht="14" x14ac:dyDescent="0.1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1:13" ht="14" x14ac:dyDescent="0.1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1:13" ht="14" x14ac:dyDescent="0.1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1:13" ht="14" x14ac:dyDescent="0.1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1:13" ht="14" x14ac:dyDescent="0.1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1:13" ht="14" x14ac:dyDescent="0.1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1:13" ht="14" x14ac:dyDescent="0.1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1:13" ht="14" x14ac:dyDescent="0.1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1:13" ht="14" x14ac:dyDescent="0.1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1:13" ht="14" x14ac:dyDescent="0.1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1:13" ht="14" x14ac:dyDescent="0.1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1:13" ht="14" x14ac:dyDescent="0.1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1:13" ht="14" x14ac:dyDescent="0.1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1:13" ht="14" x14ac:dyDescent="0.1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1:13" ht="14" x14ac:dyDescent="0.1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1:13" ht="14" x14ac:dyDescent="0.1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1:13" ht="14" x14ac:dyDescent="0.1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1:13" ht="14" x14ac:dyDescent="0.1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1:13" ht="14" x14ac:dyDescent="0.1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1:13" ht="14" x14ac:dyDescent="0.1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1:13" ht="14" x14ac:dyDescent="0.1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1:13" ht="14" x14ac:dyDescent="0.1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1:13" ht="14" x14ac:dyDescent="0.1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1:13" ht="14" x14ac:dyDescent="0.1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1:13" ht="14" x14ac:dyDescent="0.1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1:13" ht="14" x14ac:dyDescent="0.1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 ht="14" x14ac:dyDescent="0.1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 ht="14" x14ac:dyDescent="0.1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1:13" ht="14" x14ac:dyDescent="0.1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 ht="14" x14ac:dyDescent="0.1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 ht="14" x14ac:dyDescent="0.1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1:13" ht="14" x14ac:dyDescent="0.1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1:13" ht="14" x14ac:dyDescent="0.1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1:13" ht="14" x14ac:dyDescent="0.1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1:13" ht="14" x14ac:dyDescent="0.1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1:13" ht="14" x14ac:dyDescent="0.1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1:13" ht="14" x14ac:dyDescent="0.1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1:13" ht="14" x14ac:dyDescent="0.1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1:13" ht="14" x14ac:dyDescent="0.1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1:13" ht="14" x14ac:dyDescent="0.1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1:13" ht="14" x14ac:dyDescent="0.1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1:13" ht="14" x14ac:dyDescent="0.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1:13" ht="14" x14ac:dyDescent="0.1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1:13" ht="14" x14ac:dyDescent="0.1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1:13" ht="14" x14ac:dyDescent="0.1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1:13" ht="14" x14ac:dyDescent="0.1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1:13" ht="14" x14ac:dyDescent="0.1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1:13" ht="14" x14ac:dyDescent="0.1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1:13" ht="14" x14ac:dyDescent="0.1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1:13" ht="14" x14ac:dyDescent="0.1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1:13" ht="14" x14ac:dyDescent="0.1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1:13" ht="14" x14ac:dyDescent="0.1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1:13" ht="14" x14ac:dyDescent="0.1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1:13" ht="14" x14ac:dyDescent="0.1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1:13" ht="14" x14ac:dyDescent="0.1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1:13" ht="14" x14ac:dyDescent="0.1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1:13" ht="14" x14ac:dyDescent="0.1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1:13" ht="14" x14ac:dyDescent="0.1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1:13" ht="14" x14ac:dyDescent="0.1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1:13" ht="14" x14ac:dyDescent="0.1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1:13" ht="14" x14ac:dyDescent="0.1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1:13" ht="14" x14ac:dyDescent="0.1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1:13" ht="14" x14ac:dyDescent="0.1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1:13" ht="14" x14ac:dyDescent="0.1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1:13" ht="14" x14ac:dyDescent="0.1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1:13" ht="14" x14ac:dyDescent="0.1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1:13" ht="14" x14ac:dyDescent="0.1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1:13" ht="14" x14ac:dyDescent="0.1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1:13" ht="14" x14ac:dyDescent="0.1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1:13" ht="14" x14ac:dyDescent="0.1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 ht="14" x14ac:dyDescent="0.1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1:13" ht="14" x14ac:dyDescent="0.1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1:13" ht="14" x14ac:dyDescent="0.1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1:13" ht="14" x14ac:dyDescent="0.1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1:13" ht="14" x14ac:dyDescent="0.1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1:13" ht="14" x14ac:dyDescent="0.1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1:13" ht="14" x14ac:dyDescent="0.1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1:13" ht="14" x14ac:dyDescent="0.1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1:13" ht="14" x14ac:dyDescent="0.1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1:13" ht="14" x14ac:dyDescent="0.1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1:13" ht="14" x14ac:dyDescent="0.1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1:13" ht="14" x14ac:dyDescent="0.1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1:13" ht="14" x14ac:dyDescent="0.1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1:13" ht="14" x14ac:dyDescent="0.1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1:13" ht="14" x14ac:dyDescent="0.1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1:13" ht="14" x14ac:dyDescent="0.1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1:13" ht="14" x14ac:dyDescent="0.1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1:13" ht="14" x14ac:dyDescent="0.1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1:13" ht="14" x14ac:dyDescent="0.1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1:13" ht="14" x14ac:dyDescent="0.1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1:13" ht="14" x14ac:dyDescent="0.1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1:13" ht="14" x14ac:dyDescent="0.1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1:13" ht="14" x14ac:dyDescent="0.1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1:13" ht="14" x14ac:dyDescent="0.1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1:13" ht="14" x14ac:dyDescent="0.1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1:13" ht="14" x14ac:dyDescent="0.1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1:13" ht="14" x14ac:dyDescent="0.1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1:13" ht="14" x14ac:dyDescent="0.1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1:13" ht="14" x14ac:dyDescent="0.1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1:13" ht="14" x14ac:dyDescent="0.1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1:13" ht="14" x14ac:dyDescent="0.1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1:13" ht="14" x14ac:dyDescent="0.1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1:13" ht="14" x14ac:dyDescent="0.1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1:13" ht="14" x14ac:dyDescent="0.1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1:13" ht="14" x14ac:dyDescent="0.1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1:13" ht="14" x14ac:dyDescent="0.1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1:13" ht="14" x14ac:dyDescent="0.1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1:13" ht="14" x14ac:dyDescent="0.1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1:13" ht="14" x14ac:dyDescent="0.1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1:13" ht="14" x14ac:dyDescent="0.1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1:13" ht="14" x14ac:dyDescent="0.1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1:13" ht="14" x14ac:dyDescent="0.1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1:13" ht="14" x14ac:dyDescent="0.1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1:13" ht="14" x14ac:dyDescent="0.1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1:13" ht="14" x14ac:dyDescent="0.1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spans="1:13" ht="14" x14ac:dyDescent="0.1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1:13" ht="14" x14ac:dyDescent="0.1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1:13" ht="14" x14ac:dyDescent="0.1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1:13" ht="14" x14ac:dyDescent="0.1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1:13" ht="14" x14ac:dyDescent="0.1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1:13" ht="14" x14ac:dyDescent="0.1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1:13" ht="14" x14ac:dyDescent="0.1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spans="1:13" ht="14" x14ac:dyDescent="0.1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1:13" ht="14" x14ac:dyDescent="0.1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1:13" ht="14" x14ac:dyDescent="0.1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1:13" ht="14" x14ac:dyDescent="0.1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1:13" ht="14" x14ac:dyDescent="0.1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1:13" ht="14" x14ac:dyDescent="0.1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1:13" ht="14" x14ac:dyDescent="0.1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spans="1:13" ht="14" x14ac:dyDescent="0.1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1:13" ht="14" x14ac:dyDescent="0.1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1:13" ht="14" x14ac:dyDescent="0.1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1:13" ht="14" x14ac:dyDescent="0.1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1:13" ht="14" x14ac:dyDescent="0.1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1:13" ht="14" x14ac:dyDescent="0.1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1:13" ht="14" x14ac:dyDescent="0.1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spans="1:13" ht="14" x14ac:dyDescent="0.1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1:13" ht="14" x14ac:dyDescent="0.1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1:13" ht="14" x14ac:dyDescent="0.1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1:13" ht="14" x14ac:dyDescent="0.1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1:13" ht="14" x14ac:dyDescent="0.1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1:13" ht="14" x14ac:dyDescent="0.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1:13" ht="14" x14ac:dyDescent="0.1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spans="1:13" ht="14" x14ac:dyDescent="0.1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1:13" ht="14" x14ac:dyDescent="0.1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1:13" ht="14" x14ac:dyDescent="0.1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1:13" ht="14" x14ac:dyDescent="0.1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spans="1:13" ht="14" x14ac:dyDescent="0.1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spans="1:13" ht="14" x14ac:dyDescent="0.1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spans="1:13" ht="14" x14ac:dyDescent="0.1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spans="1:13" ht="14" x14ac:dyDescent="0.1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spans="1:13" ht="14" x14ac:dyDescent="0.1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spans="1:13" ht="14" x14ac:dyDescent="0.1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spans="1:13" ht="14" x14ac:dyDescent="0.1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spans="1:13" ht="14" x14ac:dyDescent="0.1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spans="1:13" ht="14" x14ac:dyDescent="0.1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spans="1:13" ht="14" x14ac:dyDescent="0.1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spans="1:13" ht="14" x14ac:dyDescent="0.1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spans="1:13" ht="14" x14ac:dyDescent="0.1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spans="1:13" ht="14" x14ac:dyDescent="0.1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spans="1:13" ht="14" x14ac:dyDescent="0.1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spans="1:13" ht="14" x14ac:dyDescent="0.1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spans="1:13" ht="14" x14ac:dyDescent="0.1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spans="1:13" ht="14" x14ac:dyDescent="0.1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spans="1:13" ht="14" x14ac:dyDescent="0.1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spans="1:13" ht="14" x14ac:dyDescent="0.1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spans="1:13" ht="14" x14ac:dyDescent="0.1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spans="1:13" ht="14" x14ac:dyDescent="0.1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spans="1:13" ht="14" x14ac:dyDescent="0.1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spans="1:13" ht="14" x14ac:dyDescent="0.1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spans="1:13" ht="14" x14ac:dyDescent="0.1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spans="1:13" ht="14" x14ac:dyDescent="0.1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spans="1:13" ht="14" x14ac:dyDescent="0.1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spans="1:13" ht="14" x14ac:dyDescent="0.1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spans="1:13" ht="14" x14ac:dyDescent="0.1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spans="1:13" ht="14" x14ac:dyDescent="0.1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spans="1:13" ht="14" x14ac:dyDescent="0.1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spans="1:13" ht="14" x14ac:dyDescent="0.1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spans="1:13" ht="14" x14ac:dyDescent="0.1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spans="1:13" ht="14" x14ac:dyDescent="0.1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spans="1:13" ht="14" x14ac:dyDescent="0.1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spans="1:13" ht="14" x14ac:dyDescent="0.1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spans="1:13" ht="14" x14ac:dyDescent="0.1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spans="1:13" ht="14" x14ac:dyDescent="0.1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spans="1:13" ht="14" x14ac:dyDescent="0.1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spans="1:13" ht="14" x14ac:dyDescent="0.1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spans="1:13" ht="14" x14ac:dyDescent="0.1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spans="1:13" ht="14" x14ac:dyDescent="0.1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spans="1:13" ht="14" x14ac:dyDescent="0.1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spans="1:13" ht="14" x14ac:dyDescent="0.1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spans="1:13" ht="14" x14ac:dyDescent="0.1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spans="1:13" ht="14" x14ac:dyDescent="0.1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spans="1:13" ht="14" x14ac:dyDescent="0.1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spans="1:13" ht="14" x14ac:dyDescent="0.1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spans="1:13" ht="14" x14ac:dyDescent="0.1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spans="1:13" ht="14" x14ac:dyDescent="0.1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spans="1:13" ht="14" x14ac:dyDescent="0.1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spans="1:13" ht="14" x14ac:dyDescent="0.1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spans="1:13" ht="14" x14ac:dyDescent="0.1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spans="1:13" ht="14" x14ac:dyDescent="0.1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spans="1:13" ht="14" x14ac:dyDescent="0.1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spans="1:13" ht="14" x14ac:dyDescent="0.1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spans="1:13" ht="14" x14ac:dyDescent="0.1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spans="1:13" ht="14" x14ac:dyDescent="0.1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spans="1:13" ht="14" x14ac:dyDescent="0.1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spans="1:13" ht="14" x14ac:dyDescent="0.1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spans="1:13" ht="14" x14ac:dyDescent="0.1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spans="1:13" ht="14" x14ac:dyDescent="0.1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spans="1:13" ht="14" x14ac:dyDescent="0.1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spans="1:13" ht="14" x14ac:dyDescent="0.1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spans="1:13" ht="14" x14ac:dyDescent="0.1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spans="1:13" ht="14" x14ac:dyDescent="0.1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spans="1:13" ht="14" x14ac:dyDescent="0.1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spans="1:13" ht="14" x14ac:dyDescent="0.1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spans="1:13" ht="14" x14ac:dyDescent="0.1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spans="1:13" ht="14" x14ac:dyDescent="0.1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spans="1:13" ht="14" x14ac:dyDescent="0.1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spans="1:13" ht="14" x14ac:dyDescent="0.1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spans="1:13" ht="14" x14ac:dyDescent="0.1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spans="1:13" ht="14" x14ac:dyDescent="0.1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spans="1:13" ht="14" x14ac:dyDescent="0.1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spans="1:13" ht="14" x14ac:dyDescent="0.1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spans="1:13" ht="14" x14ac:dyDescent="0.1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spans="1:13" ht="14" x14ac:dyDescent="0.1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spans="1:13" ht="14" x14ac:dyDescent="0.1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spans="1:13" ht="14" x14ac:dyDescent="0.1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spans="1:13" ht="14" x14ac:dyDescent="0.1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spans="1:13" ht="14" x14ac:dyDescent="0.1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spans="1:13" ht="14" x14ac:dyDescent="0.1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spans="1:13" ht="14" x14ac:dyDescent="0.1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spans="1:13" ht="14" x14ac:dyDescent="0.1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spans="1:13" ht="14" x14ac:dyDescent="0.1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spans="1:13" ht="14" x14ac:dyDescent="0.1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spans="1:13" ht="14" x14ac:dyDescent="0.1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spans="1:13" ht="14" x14ac:dyDescent="0.1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spans="1:13" ht="14" x14ac:dyDescent="0.1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spans="1:13" ht="14" x14ac:dyDescent="0.1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spans="1:13" ht="14" x14ac:dyDescent="0.1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spans="1:13" ht="14" x14ac:dyDescent="0.1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spans="1:13" ht="14" x14ac:dyDescent="0.1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spans="1:13" ht="14" x14ac:dyDescent="0.1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spans="1:13" ht="14" x14ac:dyDescent="0.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spans="1:13" ht="14" x14ac:dyDescent="0.1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spans="1:13" ht="14" x14ac:dyDescent="0.1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spans="1:13" ht="14" x14ac:dyDescent="0.1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1:13" ht="14" x14ac:dyDescent="0.1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spans="1:13" ht="14" x14ac:dyDescent="0.1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spans="1:13" ht="14" x14ac:dyDescent="0.1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spans="1:13" ht="14" x14ac:dyDescent="0.1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spans="1:13" ht="14" x14ac:dyDescent="0.1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spans="1:13" ht="14" x14ac:dyDescent="0.1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spans="1:13" ht="14" x14ac:dyDescent="0.1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spans="1:13" ht="14" x14ac:dyDescent="0.1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spans="1:13" ht="14" x14ac:dyDescent="0.1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spans="1:13" ht="14" x14ac:dyDescent="0.1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spans="1:13" ht="14" x14ac:dyDescent="0.1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spans="1:13" ht="14" x14ac:dyDescent="0.1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spans="1:13" ht="14" x14ac:dyDescent="0.1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spans="1:13" ht="14" x14ac:dyDescent="0.1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spans="1:13" ht="14" x14ac:dyDescent="0.1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spans="1:13" ht="14" x14ac:dyDescent="0.1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spans="1:13" ht="14" x14ac:dyDescent="0.1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spans="1:13" ht="14" x14ac:dyDescent="0.1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spans="1:13" ht="14" x14ac:dyDescent="0.1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spans="1:13" ht="14" x14ac:dyDescent="0.1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spans="1:13" ht="14" x14ac:dyDescent="0.1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spans="1:13" ht="14" x14ac:dyDescent="0.1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spans="1:13" ht="14" x14ac:dyDescent="0.1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spans="1:13" ht="14" x14ac:dyDescent="0.1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spans="1:13" ht="14" x14ac:dyDescent="0.1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spans="1:13" ht="14" x14ac:dyDescent="0.1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spans="1:13" ht="14" x14ac:dyDescent="0.1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spans="1:13" ht="14" x14ac:dyDescent="0.1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spans="1:13" ht="14" x14ac:dyDescent="0.1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spans="1:13" ht="14" x14ac:dyDescent="0.1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spans="1:13" ht="14" x14ac:dyDescent="0.1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spans="1:13" ht="14" x14ac:dyDescent="0.1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spans="1:13" ht="14" x14ac:dyDescent="0.1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spans="1:13" ht="14" x14ac:dyDescent="0.1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spans="1:13" ht="14" x14ac:dyDescent="0.1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spans="1:13" ht="14" x14ac:dyDescent="0.1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spans="1:13" ht="14" x14ac:dyDescent="0.1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spans="1:13" ht="14" x14ac:dyDescent="0.1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spans="1:13" ht="14" x14ac:dyDescent="0.1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spans="1:13" ht="14" x14ac:dyDescent="0.1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 spans="1:13" ht="14" x14ac:dyDescent="0.1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spans="1:13" ht="14" x14ac:dyDescent="0.1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spans="1:13" ht="14" x14ac:dyDescent="0.1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spans="1:13" ht="14" x14ac:dyDescent="0.1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spans="1:13" ht="14" x14ac:dyDescent="0.1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spans="1:13" ht="14" x14ac:dyDescent="0.1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spans="1:13" ht="14" x14ac:dyDescent="0.1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 spans="1:13" ht="14" x14ac:dyDescent="0.1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spans="1:13" ht="14" x14ac:dyDescent="0.1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spans="1:13" ht="14" x14ac:dyDescent="0.1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spans="1:13" ht="14" x14ac:dyDescent="0.1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spans="1:13" ht="14" x14ac:dyDescent="0.1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spans="1:13" ht="14" x14ac:dyDescent="0.1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spans="1:13" ht="14" x14ac:dyDescent="0.1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 spans="1:13" ht="14" x14ac:dyDescent="0.1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spans="1:13" ht="14" x14ac:dyDescent="0.1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spans="1:13" ht="14" x14ac:dyDescent="0.1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spans="1:13" ht="14" x14ac:dyDescent="0.1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spans="1:13" ht="14" x14ac:dyDescent="0.1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spans="1:13" ht="14" x14ac:dyDescent="0.1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spans="1:13" ht="14" x14ac:dyDescent="0.1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 spans="1:13" ht="14" x14ac:dyDescent="0.1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spans="1:13" ht="14" x14ac:dyDescent="0.1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spans="1:13" ht="14" x14ac:dyDescent="0.1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 spans="1:13" ht="14" x14ac:dyDescent="0.1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 spans="1:13" ht="14" x14ac:dyDescent="0.1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 spans="1:13" ht="14" x14ac:dyDescent="0.1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 spans="1:13" ht="14" x14ac:dyDescent="0.1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 spans="1:13" ht="14" x14ac:dyDescent="0.1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 spans="1:13" ht="14" x14ac:dyDescent="0.1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 spans="1:13" ht="14" x14ac:dyDescent="0.1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 spans="1:13" ht="14" x14ac:dyDescent="0.1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 spans="1:13" ht="14" x14ac:dyDescent="0.1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 spans="1:13" ht="14" x14ac:dyDescent="0.1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 spans="1:13" ht="14" x14ac:dyDescent="0.1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 spans="1:13" ht="14" x14ac:dyDescent="0.1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 spans="1:13" ht="14" x14ac:dyDescent="0.1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 spans="1:13" ht="14" x14ac:dyDescent="0.1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 spans="1:13" ht="14" x14ac:dyDescent="0.1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 spans="1:13" ht="14" x14ac:dyDescent="0.1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 spans="1:13" ht="14" x14ac:dyDescent="0.1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 spans="1:13" ht="14" x14ac:dyDescent="0.1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2_S1A</vt:lpstr>
      <vt:lpstr>Figure2_S1B</vt:lpstr>
      <vt:lpstr>Figure2_S1C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2021-05-18T14:45:46Z</dcterms:created>
  <dcterms:modified xsi:type="dcterms:W3CDTF">2021-05-18T14:46:08Z</dcterms:modified>
</cp:coreProperties>
</file>