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8_{FA806851-C814-2F48-9964-6E6F7C624372}" xr6:coauthVersionLast="47" xr6:coauthVersionMax="47" xr10:uidLastSave="{00000000-0000-0000-0000-000000000000}"/>
  <bookViews>
    <workbookView xWindow="3580" yWindow="4500" windowWidth="24840" windowHeight="12940" xr2:uid="{5687C42C-5446-EF43-BD54-DD3B06AB4C11}"/>
  </bookViews>
  <sheets>
    <sheet name="Figure 4C" sheetId="1" r:id="rId1"/>
    <sheet name="Figure 4F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L6" i="2"/>
  <c r="M5" i="2"/>
  <c r="L5" i="2"/>
  <c r="L42" i="1"/>
  <c r="M42" i="1" s="1"/>
  <c r="M41" i="1"/>
  <c r="M40" i="1"/>
  <c r="M39" i="1"/>
  <c r="M38" i="1"/>
  <c r="M37" i="1"/>
  <c r="S36" i="1"/>
  <c r="T36" i="1" s="1"/>
  <c r="M36" i="1"/>
  <c r="T35" i="1"/>
  <c r="M35" i="1"/>
  <c r="T34" i="1"/>
  <c r="M34" i="1"/>
  <c r="T33" i="1"/>
  <c r="M33" i="1"/>
  <c r="T32" i="1"/>
  <c r="M32" i="1"/>
  <c r="T31" i="1"/>
  <c r="M31" i="1"/>
  <c r="T30" i="1"/>
  <c r="M30" i="1"/>
  <c r="T29" i="1"/>
  <c r="M29" i="1"/>
  <c r="T28" i="1"/>
  <c r="M28" i="1"/>
  <c r="T27" i="1"/>
  <c r="M27" i="1"/>
  <c r="T26" i="1"/>
  <c r="M26" i="1"/>
  <c r="T25" i="1"/>
  <c r="M25" i="1"/>
  <c r="T24" i="1"/>
  <c r="M24" i="1"/>
  <c r="T23" i="1"/>
  <c r="M23" i="1"/>
  <c r="T22" i="1"/>
  <c r="M22" i="1"/>
  <c r="T21" i="1"/>
  <c r="M21" i="1"/>
  <c r="T20" i="1"/>
  <c r="M20" i="1"/>
  <c r="T19" i="1"/>
  <c r="M19" i="1"/>
  <c r="T18" i="1"/>
  <c r="M18" i="1"/>
  <c r="T17" i="1"/>
  <c r="M17" i="1"/>
  <c r="T16" i="1"/>
  <c r="M16" i="1"/>
  <c r="T15" i="1"/>
  <c r="M15" i="1"/>
  <c r="T14" i="1"/>
  <c r="M14" i="1"/>
  <c r="T13" i="1"/>
  <c r="M13" i="1"/>
  <c r="T12" i="1"/>
  <c r="M12" i="1"/>
  <c r="T11" i="1"/>
  <c r="M11" i="1"/>
  <c r="E11" i="1"/>
  <c r="F11" i="1" s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</calcChain>
</file>

<file path=xl/sharedStrings.xml><?xml version="1.0" encoding="utf-8"?>
<sst xmlns="http://schemas.openxmlformats.org/spreadsheetml/2006/main" count="54" uniqueCount="31">
  <si>
    <t>Feeding assay after nocodazole treatment</t>
  </si>
  <si>
    <t>Experimental Group</t>
  </si>
  <si>
    <t>DMSO</t>
  </si>
  <si>
    <t>Noc 1-2d</t>
  </si>
  <si>
    <t>Noc 0-2d</t>
  </si>
  <si>
    <t>Exp1</t>
  </si>
  <si>
    <t>Exp2</t>
  </si>
  <si>
    <t>Exp3</t>
  </si>
  <si>
    <t>dpa phx</t>
  </si>
  <si>
    <t># that ate</t>
  </si>
  <si>
    <t xml:space="preserve">total animals </t>
  </si>
  <si>
    <t>% ate</t>
  </si>
  <si>
    <t>CI negative</t>
  </si>
  <si>
    <t>CI positive</t>
  </si>
  <si>
    <r>
      <rPr>
        <b/>
        <i/>
        <sz val="11"/>
        <color rgb="FF000000"/>
        <rFont val="Arial"/>
        <family val="2"/>
      </rPr>
      <t>FoxA</t>
    </r>
    <r>
      <rPr>
        <b/>
        <sz val="11"/>
        <color rgb="FF000000"/>
        <rFont val="Arial"/>
        <family val="2"/>
      </rPr>
      <t xml:space="preserve">⁺ </t>
    </r>
    <r>
      <rPr>
        <b/>
        <i/>
        <sz val="11"/>
        <color rgb="FF000000"/>
        <rFont val="Arial"/>
        <family val="2"/>
      </rPr>
      <t>piwi-1</t>
    </r>
    <r>
      <rPr>
        <b/>
        <sz val="11"/>
        <color rgb="FF000000"/>
        <rFont val="Arial"/>
        <family val="2"/>
      </rPr>
      <t>⁺ cells in prepharyngeal region after nocodazole treatment</t>
    </r>
  </si>
  <si>
    <t>Exp 1</t>
  </si>
  <si>
    <t>Exp 2</t>
  </si>
  <si>
    <t>animal 1</t>
  </si>
  <si>
    <t>animal 2</t>
  </si>
  <si>
    <t>animal 3</t>
  </si>
  <si>
    <t>animal 4</t>
  </si>
  <si>
    <t>animal 5</t>
  </si>
  <si>
    <t>animal 6</t>
  </si>
  <si>
    <t>animal 7</t>
  </si>
  <si>
    <t>animal 8</t>
  </si>
  <si>
    <t>animal 9</t>
  </si>
  <si>
    <t>animal 10</t>
  </si>
  <si>
    <t>AVERAGE</t>
  </si>
  <si>
    <t>SD</t>
  </si>
  <si>
    <t>DMSO 3dpa phx</t>
  </si>
  <si>
    <t>1-2d Noc 3dpa phx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</si>
</sst>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2" borderId="1" xfId="0" applyFont="1" applyFill="1" applyBorder="1" applyAlignment="1">
      <alignment horizontal="right"/>
    </xf>
    <xf numFmtId="0" fontId="2" fillId="0" borderId="1" xfId="0" applyFont="1" applyBorder="1"/>
    <xf numFmtId="0" fontId="7" fillId="0" borderId="0" xfId="0" applyFont="1"/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55D55-C8DB-F749-AB0D-889DBA229D34}">
  <sheetPr>
    <outlinePr summaryBelow="0" summaryRight="0"/>
  </sheetPr>
  <dimension ref="A1:V1000"/>
  <sheetViews>
    <sheetView tabSelected="1" topLeftCell="J15" workbookViewId="0">
      <selection activeCell="A6" sqref="A6:A42"/>
    </sheetView>
  </sheetViews>
  <sheetFormatPr baseColWidth="10" defaultColWidth="14.5" defaultRowHeight="15.75" customHeight="1" x14ac:dyDescent="0.15"/>
  <cols>
    <col min="1" max="1" width="19.83203125" customWidth="1"/>
    <col min="2" max="4" width="9.83203125" customWidth="1"/>
    <col min="5" max="8" width="13.5" customWidth="1"/>
    <col min="9" max="11" width="9.83203125" customWidth="1"/>
    <col min="12" max="15" width="13.5" customWidth="1"/>
    <col min="16" max="18" width="9.83203125" customWidth="1"/>
    <col min="19" max="22" width="13.5" customWidth="1"/>
  </cols>
  <sheetData>
    <row r="1" spans="1:22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customHeight="1" x14ac:dyDescent="0.15">
      <c r="A3" s="2" t="s">
        <v>1</v>
      </c>
      <c r="B3" s="2" t="s">
        <v>2</v>
      </c>
      <c r="C3" s="2"/>
      <c r="D3" s="2"/>
      <c r="E3" s="2"/>
      <c r="F3" s="2"/>
      <c r="G3" s="2"/>
      <c r="H3" s="2"/>
      <c r="I3" s="2" t="s">
        <v>3</v>
      </c>
      <c r="J3" s="2"/>
      <c r="K3" s="2"/>
      <c r="L3" s="2"/>
      <c r="M3" s="2"/>
      <c r="N3" s="2"/>
      <c r="O3" s="2"/>
      <c r="P3" s="2" t="s">
        <v>4</v>
      </c>
      <c r="Q3" s="2"/>
      <c r="R3" s="2"/>
      <c r="S3" s="2"/>
      <c r="T3" s="2"/>
      <c r="U3" s="2"/>
      <c r="V3" s="2"/>
    </row>
    <row r="4" spans="1:22" ht="15.75" customHeight="1" x14ac:dyDescent="0.15">
      <c r="A4" s="2"/>
      <c r="B4" s="2" t="s">
        <v>5</v>
      </c>
      <c r="C4" s="2" t="s">
        <v>6</v>
      </c>
      <c r="D4" s="2" t="s">
        <v>7</v>
      </c>
      <c r="E4" s="2"/>
      <c r="F4" s="2"/>
      <c r="G4" s="2"/>
      <c r="H4" s="2"/>
      <c r="I4" s="2" t="s">
        <v>5</v>
      </c>
      <c r="J4" s="2" t="s">
        <v>6</v>
      </c>
      <c r="K4" s="2" t="s">
        <v>7</v>
      </c>
      <c r="L4" s="2"/>
      <c r="M4" s="2"/>
      <c r="N4" s="2"/>
      <c r="O4" s="2"/>
      <c r="P4" s="2" t="s">
        <v>5</v>
      </c>
      <c r="Q4" s="2" t="s">
        <v>6</v>
      </c>
      <c r="R4" s="2" t="s">
        <v>7</v>
      </c>
      <c r="S4" s="2"/>
      <c r="T4" s="2"/>
      <c r="U4" s="2"/>
      <c r="V4" s="2"/>
    </row>
    <row r="5" spans="1:22" ht="15.75" customHeight="1" x14ac:dyDescent="0.15">
      <c r="A5" s="2" t="s">
        <v>8</v>
      </c>
      <c r="B5" s="2" t="s">
        <v>9</v>
      </c>
      <c r="C5" s="2" t="s">
        <v>9</v>
      </c>
      <c r="D5" s="2" t="s">
        <v>9</v>
      </c>
      <c r="E5" s="2" t="s">
        <v>10</v>
      </c>
      <c r="F5" s="3" t="s">
        <v>11</v>
      </c>
      <c r="G5" s="3" t="s">
        <v>12</v>
      </c>
      <c r="H5" s="3" t="s">
        <v>13</v>
      </c>
      <c r="I5" s="2" t="s">
        <v>9</v>
      </c>
      <c r="J5" s="2" t="s">
        <v>9</v>
      </c>
      <c r="K5" s="2" t="s">
        <v>9</v>
      </c>
      <c r="L5" s="2" t="s">
        <v>10</v>
      </c>
      <c r="M5" s="3" t="s">
        <v>11</v>
      </c>
      <c r="N5" s="3" t="s">
        <v>12</v>
      </c>
      <c r="O5" s="3" t="s">
        <v>13</v>
      </c>
      <c r="P5" s="2" t="s">
        <v>9</v>
      </c>
      <c r="Q5" s="2" t="s">
        <v>9</v>
      </c>
      <c r="R5" s="2" t="s">
        <v>9</v>
      </c>
      <c r="S5" s="2" t="s">
        <v>10</v>
      </c>
      <c r="T5" s="3" t="s">
        <v>11</v>
      </c>
      <c r="U5" s="3" t="s">
        <v>12</v>
      </c>
      <c r="V5" s="3" t="s">
        <v>13</v>
      </c>
    </row>
    <row r="6" spans="1:22" ht="15.75" customHeight="1" x14ac:dyDescent="0.15">
      <c r="A6" s="4">
        <v>1</v>
      </c>
      <c r="B6" s="5">
        <v>0</v>
      </c>
      <c r="C6" s="5">
        <v>0</v>
      </c>
      <c r="D6" s="5">
        <v>0</v>
      </c>
      <c r="E6" s="2">
        <v>54</v>
      </c>
      <c r="F6" s="6">
        <f t="shared" ref="F6:F11" si="0">((B6+C6+D6)/E6)*100</f>
        <v>0</v>
      </c>
      <c r="G6" s="5">
        <v>0</v>
      </c>
      <c r="H6" s="2">
        <v>7.94</v>
      </c>
      <c r="I6" s="5">
        <v>0</v>
      </c>
      <c r="J6" s="5">
        <v>0</v>
      </c>
      <c r="K6" s="5">
        <v>0</v>
      </c>
      <c r="L6" s="2">
        <v>63</v>
      </c>
      <c r="M6" s="6">
        <f t="shared" ref="M6:M42" si="1">((I6+J6+K6)/L6)*100</f>
        <v>0</v>
      </c>
      <c r="N6" s="2">
        <v>0</v>
      </c>
      <c r="O6" s="2">
        <v>6.88</v>
      </c>
      <c r="P6" s="5">
        <v>0</v>
      </c>
      <c r="Q6" s="5">
        <v>0</v>
      </c>
      <c r="R6" s="5">
        <v>0</v>
      </c>
      <c r="S6" s="2">
        <v>70</v>
      </c>
      <c r="T6" s="6">
        <f t="shared" ref="T6:T36" si="2">((P6+Q6+R6)/S6)*100</f>
        <v>0</v>
      </c>
      <c r="U6" s="2">
        <v>0</v>
      </c>
      <c r="V6" s="2">
        <v>6.23</v>
      </c>
    </row>
    <row r="7" spans="1:22" ht="15.75" customHeight="1" x14ac:dyDescent="0.15">
      <c r="A7" s="4">
        <v>2</v>
      </c>
      <c r="B7" s="5">
        <v>0</v>
      </c>
      <c r="C7" s="5">
        <v>0</v>
      </c>
      <c r="D7" s="5">
        <v>0</v>
      </c>
      <c r="E7" s="2">
        <v>54</v>
      </c>
      <c r="F7" s="6">
        <f t="shared" si="0"/>
        <v>0</v>
      </c>
      <c r="G7" s="5">
        <v>0</v>
      </c>
      <c r="H7" s="2">
        <v>7.94</v>
      </c>
      <c r="I7" s="5">
        <v>0</v>
      </c>
      <c r="J7" s="5">
        <v>0</v>
      </c>
      <c r="K7" s="5">
        <v>0</v>
      </c>
      <c r="L7" s="2">
        <v>63</v>
      </c>
      <c r="M7" s="6">
        <f t="shared" si="1"/>
        <v>0</v>
      </c>
      <c r="N7" s="2">
        <v>0</v>
      </c>
      <c r="O7" s="2">
        <v>6.88</v>
      </c>
      <c r="P7" s="5">
        <v>0</v>
      </c>
      <c r="Q7" s="5">
        <v>0</v>
      </c>
      <c r="R7" s="5">
        <v>0</v>
      </c>
      <c r="S7" s="2">
        <v>70</v>
      </c>
      <c r="T7" s="6">
        <f t="shared" si="2"/>
        <v>0</v>
      </c>
      <c r="U7" s="2">
        <v>0</v>
      </c>
      <c r="V7" s="2">
        <v>6.23</v>
      </c>
    </row>
    <row r="8" spans="1:22" ht="15.75" customHeight="1" x14ac:dyDescent="0.15">
      <c r="A8" s="4">
        <v>3</v>
      </c>
      <c r="B8" s="5">
        <v>0</v>
      </c>
      <c r="C8" s="5">
        <v>0</v>
      </c>
      <c r="D8" s="5">
        <v>0</v>
      </c>
      <c r="E8" s="2">
        <v>54</v>
      </c>
      <c r="F8" s="6">
        <f t="shared" si="0"/>
        <v>0</v>
      </c>
      <c r="G8" s="5">
        <v>0</v>
      </c>
      <c r="H8" s="2">
        <v>7.94</v>
      </c>
      <c r="I8" s="5">
        <v>0</v>
      </c>
      <c r="J8" s="5">
        <v>0</v>
      </c>
      <c r="K8" s="5">
        <v>0</v>
      </c>
      <c r="L8" s="2">
        <v>63</v>
      </c>
      <c r="M8" s="6">
        <f t="shared" si="1"/>
        <v>0</v>
      </c>
      <c r="N8" s="2">
        <v>0</v>
      </c>
      <c r="O8" s="2">
        <v>6.88</v>
      </c>
      <c r="P8" s="5">
        <v>0</v>
      </c>
      <c r="Q8" s="5">
        <v>0</v>
      </c>
      <c r="R8" s="5">
        <v>0</v>
      </c>
      <c r="S8" s="2">
        <v>70</v>
      </c>
      <c r="T8" s="6">
        <f t="shared" si="2"/>
        <v>0</v>
      </c>
      <c r="U8" s="2">
        <v>0</v>
      </c>
      <c r="V8" s="2">
        <v>6.23</v>
      </c>
    </row>
    <row r="9" spans="1:22" ht="15.75" customHeight="1" x14ac:dyDescent="0.15">
      <c r="A9" s="7">
        <v>4</v>
      </c>
      <c r="B9" s="5">
        <v>1</v>
      </c>
      <c r="C9" s="5">
        <v>0</v>
      </c>
      <c r="D9" s="5">
        <v>9</v>
      </c>
      <c r="E9" s="2">
        <v>54</v>
      </c>
      <c r="F9" s="6">
        <f t="shared" si="0"/>
        <v>18.518518518518519</v>
      </c>
      <c r="G9" s="5">
        <v>8.3285185189999993</v>
      </c>
      <c r="H9" s="2">
        <v>12.51148148</v>
      </c>
      <c r="I9" s="5">
        <v>0</v>
      </c>
      <c r="J9" s="5">
        <v>0</v>
      </c>
      <c r="K9" s="5">
        <v>0</v>
      </c>
      <c r="L9" s="2">
        <v>63</v>
      </c>
      <c r="M9" s="6">
        <f t="shared" si="1"/>
        <v>0</v>
      </c>
      <c r="N9" s="2">
        <v>0</v>
      </c>
      <c r="O9" s="2">
        <v>6.88</v>
      </c>
      <c r="P9" s="5">
        <v>0</v>
      </c>
      <c r="Q9" s="5">
        <v>0</v>
      </c>
      <c r="R9" s="5">
        <v>0</v>
      </c>
      <c r="S9" s="2">
        <v>70</v>
      </c>
      <c r="T9" s="6">
        <f t="shared" si="2"/>
        <v>0</v>
      </c>
      <c r="U9" s="2">
        <v>0</v>
      </c>
      <c r="V9" s="2">
        <v>6.23</v>
      </c>
    </row>
    <row r="10" spans="1:22" ht="15.75" customHeight="1" x14ac:dyDescent="0.15">
      <c r="A10" s="4">
        <v>5</v>
      </c>
      <c r="B10" s="5">
        <v>24</v>
      </c>
      <c r="C10" s="5">
        <v>15</v>
      </c>
      <c r="D10" s="5">
        <v>14</v>
      </c>
      <c r="E10" s="2">
        <v>54</v>
      </c>
      <c r="F10" s="6">
        <f t="shared" si="0"/>
        <v>98.148148148148152</v>
      </c>
      <c r="G10" s="5">
        <v>6.0881481480000001</v>
      </c>
      <c r="H10" s="2">
        <v>1.841851852</v>
      </c>
      <c r="I10" s="5">
        <v>0</v>
      </c>
      <c r="J10" s="5">
        <v>0</v>
      </c>
      <c r="K10" s="5">
        <v>0</v>
      </c>
      <c r="L10" s="2">
        <v>63</v>
      </c>
      <c r="M10" s="6">
        <f t="shared" si="1"/>
        <v>0</v>
      </c>
      <c r="N10" s="2">
        <v>0</v>
      </c>
      <c r="O10" s="2">
        <v>6.88</v>
      </c>
      <c r="P10" s="5">
        <v>0</v>
      </c>
      <c r="Q10" s="5">
        <v>0</v>
      </c>
      <c r="R10" s="5">
        <v>0</v>
      </c>
      <c r="S10" s="2">
        <v>70</v>
      </c>
      <c r="T10" s="6">
        <f t="shared" si="2"/>
        <v>0</v>
      </c>
      <c r="U10" s="2">
        <v>0</v>
      </c>
      <c r="V10" s="2">
        <v>6.23</v>
      </c>
    </row>
    <row r="11" spans="1:22" ht="15.75" customHeight="1" x14ac:dyDescent="0.15">
      <c r="A11" s="4">
        <v>6</v>
      </c>
      <c r="B11" s="5">
        <v>24</v>
      </c>
      <c r="C11" s="5">
        <v>15</v>
      </c>
      <c r="D11" s="5">
        <v>15</v>
      </c>
      <c r="E11" s="6">
        <f>SUM(B11:D11)</f>
        <v>54</v>
      </c>
      <c r="F11" s="6">
        <f t="shared" si="0"/>
        <v>100</v>
      </c>
      <c r="G11" s="5">
        <v>10.69</v>
      </c>
      <c r="H11" s="2">
        <v>0</v>
      </c>
      <c r="I11" s="5">
        <v>1</v>
      </c>
      <c r="J11" s="5">
        <v>0</v>
      </c>
      <c r="K11" s="5">
        <v>0</v>
      </c>
      <c r="L11" s="2">
        <v>63</v>
      </c>
      <c r="M11" s="6">
        <f t="shared" si="1"/>
        <v>1.5873015873015872</v>
      </c>
      <c r="N11" s="2">
        <v>1.577301587</v>
      </c>
      <c r="O11" s="2">
        <v>7.6826984129999998</v>
      </c>
      <c r="P11" s="5">
        <v>0</v>
      </c>
      <c r="Q11" s="5">
        <v>0</v>
      </c>
      <c r="R11" s="5">
        <v>0</v>
      </c>
      <c r="S11" s="2">
        <v>70</v>
      </c>
      <c r="T11" s="6">
        <f t="shared" si="2"/>
        <v>0</v>
      </c>
      <c r="U11" s="2">
        <v>0</v>
      </c>
      <c r="V11" s="2">
        <v>6.23</v>
      </c>
    </row>
    <row r="12" spans="1:22" ht="15.75" customHeight="1" x14ac:dyDescent="0.15">
      <c r="A12" s="4">
        <v>7</v>
      </c>
      <c r="B12" s="2"/>
      <c r="C12" s="2"/>
      <c r="D12" s="2"/>
      <c r="E12" s="2"/>
      <c r="F12" s="2"/>
      <c r="G12" s="2"/>
      <c r="H12" s="2"/>
      <c r="I12" s="5">
        <v>1</v>
      </c>
      <c r="J12" s="5">
        <v>0</v>
      </c>
      <c r="K12" s="5">
        <v>6</v>
      </c>
      <c r="L12" s="2">
        <v>63</v>
      </c>
      <c r="M12" s="6">
        <f t="shared" si="1"/>
        <v>11.111111111111111</v>
      </c>
      <c r="N12" s="2">
        <v>5.9211111110000001</v>
      </c>
      <c r="O12" s="2">
        <v>10.38888889</v>
      </c>
      <c r="P12" s="5">
        <v>0</v>
      </c>
      <c r="Q12" s="5">
        <v>0</v>
      </c>
      <c r="R12" s="5">
        <v>0</v>
      </c>
      <c r="S12" s="2">
        <v>70</v>
      </c>
      <c r="T12" s="6">
        <f t="shared" si="2"/>
        <v>0</v>
      </c>
      <c r="U12" s="2">
        <v>0</v>
      </c>
      <c r="V12" s="2">
        <v>6.23</v>
      </c>
    </row>
    <row r="13" spans="1:22" ht="15.75" customHeight="1" x14ac:dyDescent="0.15">
      <c r="A13" s="7">
        <v>8</v>
      </c>
      <c r="B13" s="2"/>
      <c r="C13" s="2"/>
      <c r="D13" s="2"/>
      <c r="E13" s="2"/>
      <c r="F13" s="2"/>
      <c r="G13" s="2"/>
      <c r="H13" s="2"/>
      <c r="I13" s="5">
        <v>1</v>
      </c>
      <c r="J13" s="5">
        <v>0</v>
      </c>
      <c r="K13" s="5">
        <v>6</v>
      </c>
      <c r="L13" s="2">
        <v>63</v>
      </c>
      <c r="M13" s="6">
        <f t="shared" si="1"/>
        <v>11.111111111111111</v>
      </c>
      <c r="N13" s="2">
        <v>5.9211111110000001</v>
      </c>
      <c r="O13" s="2">
        <v>10.38888889</v>
      </c>
      <c r="P13" s="5">
        <v>0</v>
      </c>
      <c r="Q13" s="5">
        <v>0</v>
      </c>
      <c r="R13" s="5">
        <v>0</v>
      </c>
      <c r="S13" s="2">
        <v>70</v>
      </c>
      <c r="T13" s="6">
        <f t="shared" si="2"/>
        <v>0</v>
      </c>
      <c r="U13" s="2">
        <v>0</v>
      </c>
      <c r="V13" s="2">
        <v>6.23</v>
      </c>
    </row>
    <row r="14" spans="1:22" ht="15.75" customHeight="1" x14ac:dyDescent="0.15">
      <c r="A14" s="4">
        <v>9</v>
      </c>
      <c r="B14" s="2"/>
      <c r="C14" s="2"/>
      <c r="D14" s="2"/>
      <c r="E14" s="2"/>
      <c r="F14" s="2"/>
      <c r="G14" s="2"/>
      <c r="H14" s="2"/>
      <c r="I14" s="5">
        <v>1</v>
      </c>
      <c r="J14" s="5">
        <v>0</v>
      </c>
      <c r="K14" s="5">
        <v>10</v>
      </c>
      <c r="L14" s="2">
        <v>63</v>
      </c>
      <c r="M14" s="6">
        <f t="shared" si="1"/>
        <v>17.460317460317459</v>
      </c>
      <c r="N14" s="2">
        <v>7.6003174600000003</v>
      </c>
      <c r="O14" s="2">
        <v>11.33968254</v>
      </c>
      <c r="P14" s="5">
        <v>0</v>
      </c>
      <c r="Q14" s="5">
        <v>0</v>
      </c>
      <c r="R14" s="5">
        <v>0</v>
      </c>
      <c r="S14" s="2">
        <v>70</v>
      </c>
      <c r="T14" s="6">
        <f t="shared" si="2"/>
        <v>0</v>
      </c>
      <c r="U14" s="2">
        <v>0</v>
      </c>
      <c r="V14" s="2">
        <v>6.23</v>
      </c>
    </row>
    <row r="15" spans="1:22" ht="15.75" customHeight="1" x14ac:dyDescent="0.15">
      <c r="A15" s="4">
        <v>10</v>
      </c>
      <c r="B15" s="2"/>
      <c r="C15" s="2"/>
      <c r="D15" s="2"/>
      <c r="E15" s="2"/>
      <c r="F15" s="2"/>
      <c r="G15" s="2"/>
      <c r="H15" s="2"/>
      <c r="I15" s="5">
        <v>1</v>
      </c>
      <c r="J15" s="5">
        <v>1</v>
      </c>
      <c r="K15" s="5">
        <v>12</v>
      </c>
      <c r="L15" s="2">
        <v>63</v>
      </c>
      <c r="M15" s="6">
        <f t="shared" si="1"/>
        <v>22.222222222222221</v>
      </c>
      <c r="N15" s="2">
        <v>8.6122222219999998</v>
      </c>
      <c r="O15" s="2">
        <v>11.80777778</v>
      </c>
      <c r="P15" s="5">
        <v>0</v>
      </c>
      <c r="Q15" s="5">
        <v>0</v>
      </c>
      <c r="R15" s="5">
        <v>1</v>
      </c>
      <c r="S15" s="2">
        <v>70</v>
      </c>
      <c r="T15" s="6">
        <f t="shared" si="2"/>
        <v>1.4285714285714286</v>
      </c>
      <c r="U15" s="2">
        <v>1.418571429</v>
      </c>
      <c r="V15" s="2">
        <v>6.9714285709999997</v>
      </c>
    </row>
    <row r="16" spans="1:22" ht="15.75" customHeight="1" x14ac:dyDescent="0.15">
      <c r="A16" s="4">
        <v>11</v>
      </c>
      <c r="B16" s="2"/>
      <c r="C16" s="2"/>
      <c r="D16" s="2"/>
      <c r="E16" s="2"/>
      <c r="F16" s="2"/>
      <c r="G16" s="2"/>
      <c r="H16" s="2"/>
      <c r="I16" s="5">
        <v>1</v>
      </c>
      <c r="J16" s="5">
        <v>1</v>
      </c>
      <c r="K16" s="5">
        <v>13</v>
      </c>
      <c r="L16" s="2">
        <v>63</v>
      </c>
      <c r="M16" s="6">
        <f t="shared" si="1"/>
        <v>23.809523809523807</v>
      </c>
      <c r="N16" s="2">
        <v>8.9195238099999994</v>
      </c>
      <c r="O16" s="2">
        <v>11.93047619</v>
      </c>
      <c r="P16" s="5">
        <v>0</v>
      </c>
      <c r="Q16" s="5">
        <v>0</v>
      </c>
      <c r="R16" s="5">
        <v>1</v>
      </c>
      <c r="S16" s="2">
        <v>70</v>
      </c>
      <c r="T16" s="6">
        <f t="shared" si="2"/>
        <v>1.4285714285714286</v>
      </c>
      <c r="U16" s="2">
        <v>1.418571429</v>
      </c>
      <c r="V16" s="2">
        <v>6.9714285709999997</v>
      </c>
    </row>
    <row r="17" spans="1:22" ht="15.75" customHeight="1" x14ac:dyDescent="0.15">
      <c r="A17" s="7">
        <v>12</v>
      </c>
      <c r="B17" s="2"/>
      <c r="C17" s="2"/>
      <c r="D17" s="2"/>
      <c r="E17" s="2"/>
      <c r="F17" s="2"/>
      <c r="G17" s="2"/>
      <c r="H17" s="2"/>
      <c r="I17" s="5">
        <v>1</v>
      </c>
      <c r="J17" s="5">
        <v>1</v>
      </c>
      <c r="K17" s="5">
        <v>13</v>
      </c>
      <c r="L17" s="2">
        <v>63</v>
      </c>
      <c r="M17" s="6">
        <f t="shared" si="1"/>
        <v>23.809523809523807</v>
      </c>
      <c r="N17" s="2">
        <v>8.9195238099999994</v>
      </c>
      <c r="O17" s="2">
        <v>11.93047619</v>
      </c>
      <c r="P17" s="5">
        <v>0</v>
      </c>
      <c r="Q17" s="5">
        <v>0</v>
      </c>
      <c r="R17" s="5">
        <v>1</v>
      </c>
      <c r="S17" s="2">
        <v>70</v>
      </c>
      <c r="T17" s="6">
        <f t="shared" si="2"/>
        <v>1.4285714285714286</v>
      </c>
      <c r="U17" s="2">
        <v>1.418571429</v>
      </c>
      <c r="V17" s="2">
        <v>6.9714285709999997</v>
      </c>
    </row>
    <row r="18" spans="1:22" ht="15.75" customHeight="1" x14ac:dyDescent="0.15">
      <c r="A18" s="4">
        <v>13</v>
      </c>
      <c r="B18" s="2"/>
      <c r="C18" s="2"/>
      <c r="D18" s="2"/>
      <c r="E18" s="2"/>
      <c r="F18" s="2"/>
      <c r="G18" s="2"/>
      <c r="H18" s="2"/>
      <c r="I18" s="5">
        <v>1</v>
      </c>
      <c r="J18" s="5">
        <v>1</v>
      </c>
      <c r="K18" s="5">
        <v>13</v>
      </c>
      <c r="L18" s="2">
        <v>63</v>
      </c>
      <c r="M18" s="6">
        <f t="shared" si="1"/>
        <v>23.809523809523807</v>
      </c>
      <c r="N18" s="2">
        <v>8.9195238099999994</v>
      </c>
      <c r="O18" s="2">
        <v>11.93047619</v>
      </c>
      <c r="P18" s="5">
        <v>0</v>
      </c>
      <c r="Q18" s="5">
        <v>0</v>
      </c>
      <c r="R18" s="5">
        <v>3</v>
      </c>
      <c r="S18" s="2">
        <v>70</v>
      </c>
      <c r="T18" s="6">
        <f t="shared" si="2"/>
        <v>4.2857142857142856</v>
      </c>
      <c r="U18" s="2">
        <v>3.3057142860000002</v>
      </c>
      <c r="V18" s="2">
        <v>8.0642857140000004</v>
      </c>
    </row>
    <row r="19" spans="1:22" ht="15.75" customHeight="1" x14ac:dyDescent="0.15">
      <c r="A19" s="4">
        <v>14</v>
      </c>
      <c r="B19" s="2"/>
      <c r="C19" s="2"/>
      <c r="D19" s="2"/>
      <c r="E19" s="2"/>
      <c r="F19" s="2"/>
      <c r="G19" s="2"/>
      <c r="H19" s="2"/>
      <c r="I19" s="5">
        <v>1</v>
      </c>
      <c r="J19" s="5">
        <v>1</v>
      </c>
      <c r="K19" s="5">
        <v>13</v>
      </c>
      <c r="L19" s="2">
        <v>63</v>
      </c>
      <c r="M19" s="6">
        <f t="shared" si="1"/>
        <v>23.809523809523807</v>
      </c>
      <c r="N19" s="2">
        <v>8.9195238099999994</v>
      </c>
      <c r="O19" s="2">
        <v>11.93047619</v>
      </c>
      <c r="P19" s="5">
        <v>2</v>
      </c>
      <c r="Q19" s="5">
        <v>0</v>
      </c>
      <c r="R19" s="5">
        <v>3</v>
      </c>
      <c r="S19" s="2">
        <v>70</v>
      </c>
      <c r="T19" s="6">
        <f t="shared" si="2"/>
        <v>7.1428571428571423</v>
      </c>
      <c r="U19" s="2">
        <v>4.4228571429999999</v>
      </c>
      <c r="V19" s="2">
        <v>8.8771428570000008</v>
      </c>
    </row>
    <row r="20" spans="1:22" ht="15.75" customHeight="1" x14ac:dyDescent="0.15">
      <c r="A20" s="4">
        <v>15</v>
      </c>
      <c r="B20" s="2"/>
      <c r="C20" s="2"/>
      <c r="D20" s="2"/>
      <c r="E20" s="2"/>
      <c r="F20" s="2"/>
      <c r="G20" s="2"/>
      <c r="H20" s="2"/>
      <c r="I20" s="5">
        <v>1</v>
      </c>
      <c r="J20" s="5">
        <v>1</v>
      </c>
      <c r="K20" s="5">
        <v>13</v>
      </c>
      <c r="L20" s="2">
        <v>63</v>
      </c>
      <c r="M20" s="6">
        <f t="shared" si="1"/>
        <v>23.809523809523807</v>
      </c>
      <c r="N20" s="2">
        <v>8.9195238099999994</v>
      </c>
      <c r="O20" s="2">
        <v>11.93047619</v>
      </c>
      <c r="P20" s="5">
        <v>7</v>
      </c>
      <c r="Q20" s="5">
        <v>0</v>
      </c>
      <c r="R20" s="5">
        <v>3</v>
      </c>
      <c r="S20" s="2">
        <v>70</v>
      </c>
      <c r="T20" s="6">
        <f t="shared" si="2"/>
        <v>14.285714285714285</v>
      </c>
      <c r="U20" s="2">
        <v>6.5357142860000002</v>
      </c>
      <c r="V20" s="2">
        <v>10.25428571</v>
      </c>
    </row>
    <row r="21" spans="1:22" ht="15.75" customHeight="1" x14ac:dyDescent="0.15">
      <c r="A21" s="7">
        <v>16</v>
      </c>
      <c r="B21" s="2"/>
      <c r="C21" s="2"/>
      <c r="D21" s="2"/>
      <c r="E21" s="2"/>
      <c r="F21" s="2"/>
      <c r="G21" s="2"/>
      <c r="H21" s="2"/>
      <c r="I21" s="5">
        <v>1</v>
      </c>
      <c r="J21" s="5">
        <v>1</v>
      </c>
      <c r="K21" s="5">
        <v>13</v>
      </c>
      <c r="L21" s="2">
        <v>63</v>
      </c>
      <c r="M21" s="6">
        <f t="shared" si="1"/>
        <v>23.809523809523807</v>
      </c>
      <c r="N21" s="2">
        <v>8.9195238099999994</v>
      </c>
      <c r="O21" s="2">
        <v>11.93047619</v>
      </c>
      <c r="P21" s="5">
        <v>14</v>
      </c>
      <c r="Q21" s="5">
        <v>0</v>
      </c>
      <c r="R21" s="5">
        <v>7</v>
      </c>
      <c r="S21" s="2">
        <v>70</v>
      </c>
      <c r="T21" s="6">
        <f t="shared" si="2"/>
        <v>30</v>
      </c>
      <c r="U21" s="2">
        <v>9.51</v>
      </c>
      <c r="V21" s="2">
        <v>11.59</v>
      </c>
    </row>
    <row r="22" spans="1:22" ht="15.75" customHeight="1" x14ac:dyDescent="0.15">
      <c r="A22" s="4">
        <v>17</v>
      </c>
      <c r="B22" s="2"/>
      <c r="C22" s="2"/>
      <c r="D22" s="2"/>
      <c r="E22" s="2"/>
      <c r="F22" s="2"/>
      <c r="G22" s="2"/>
      <c r="H22" s="2"/>
      <c r="I22" s="5">
        <v>1</v>
      </c>
      <c r="J22" s="5">
        <v>1</v>
      </c>
      <c r="K22" s="5">
        <v>13</v>
      </c>
      <c r="L22" s="2">
        <v>63</v>
      </c>
      <c r="M22" s="6">
        <f t="shared" si="1"/>
        <v>23.809523809523807</v>
      </c>
      <c r="N22" s="2">
        <v>8.9195238099999994</v>
      </c>
      <c r="O22" s="2">
        <v>11.93047619</v>
      </c>
      <c r="P22" s="5">
        <v>14</v>
      </c>
      <c r="Q22" s="5">
        <v>0</v>
      </c>
      <c r="R22" s="5">
        <v>10</v>
      </c>
      <c r="S22" s="2">
        <v>70</v>
      </c>
      <c r="T22" s="6">
        <f t="shared" si="2"/>
        <v>34.285714285714285</v>
      </c>
      <c r="U22" s="2">
        <v>10.065714290000001</v>
      </c>
      <c r="V22" s="2">
        <v>11.704285710000001</v>
      </c>
    </row>
    <row r="23" spans="1:22" ht="15.75" customHeight="1" x14ac:dyDescent="0.15">
      <c r="A23" s="4">
        <v>18</v>
      </c>
      <c r="B23" s="2"/>
      <c r="C23" s="2"/>
      <c r="D23" s="2"/>
      <c r="E23" s="2"/>
      <c r="F23" s="2"/>
      <c r="G23" s="2"/>
      <c r="H23" s="2"/>
      <c r="I23" s="5">
        <v>1</v>
      </c>
      <c r="J23" s="5">
        <v>3</v>
      </c>
      <c r="K23" s="5">
        <v>13</v>
      </c>
      <c r="L23" s="2">
        <v>63</v>
      </c>
      <c r="M23" s="6">
        <f t="shared" si="1"/>
        <v>26.984126984126984</v>
      </c>
      <c r="N23" s="2">
        <v>9.4741269839999998</v>
      </c>
      <c r="O23" s="2">
        <v>12.12587302</v>
      </c>
      <c r="P23" s="5">
        <v>14</v>
      </c>
      <c r="Q23" s="5">
        <v>0</v>
      </c>
      <c r="R23" s="5">
        <v>12</v>
      </c>
      <c r="S23" s="2">
        <v>70</v>
      </c>
      <c r="T23" s="6">
        <f t="shared" si="2"/>
        <v>37.142857142857146</v>
      </c>
      <c r="U23" s="2">
        <v>10.39285714</v>
      </c>
      <c r="V23" s="2">
        <v>11.727142860000001</v>
      </c>
    </row>
    <row r="24" spans="1:22" ht="15.75" customHeight="1" x14ac:dyDescent="0.15">
      <c r="A24" s="4">
        <v>19</v>
      </c>
      <c r="B24" s="2"/>
      <c r="C24" s="2"/>
      <c r="D24" s="2"/>
      <c r="E24" s="2"/>
      <c r="F24" s="2"/>
      <c r="G24" s="2"/>
      <c r="H24" s="2"/>
      <c r="I24" s="5">
        <v>1</v>
      </c>
      <c r="J24" s="5">
        <v>8</v>
      </c>
      <c r="K24" s="5">
        <v>13</v>
      </c>
      <c r="L24" s="2">
        <v>63</v>
      </c>
      <c r="M24" s="6">
        <f t="shared" si="1"/>
        <v>34.920634920634917</v>
      </c>
      <c r="N24" s="2">
        <v>10.620634920000001</v>
      </c>
      <c r="O24" s="2">
        <v>12.35936508</v>
      </c>
      <c r="P24" s="5">
        <v>16</v>
      </c>
      <c r="Q24" s="5">
        <v>5</v>
      </c>
      <c r="R24" s="5">
        <v>15</v>
      </c>
      <c r="S24" s="2">
        <v>70</v>
      </c>
      <c r="T24" s="6">
        <f t="shared" si="2"/>
        <v>51.428571428571423</v>
      </c>
      <c r="U24" s="2">
        <v>11.478571430000001</v>
      </c>
      <c r="V24" s="2">
        <v>11.32142857</v>
      </c>
    </row>
    <row r="25" spans="1:22" ht="15.75" customHeight="1" x14ac:dyDescent="0.15">
      <c r="A25" s="7">
        <v>20</v>
      </c>
      <c r="B25" s="2"/>
      <c r="C25" s="2"/>
      <c r="D25" s="2"/>
      <c r="E25" s="2"/>
      <c r="F25" s="2"/>
      <c r="G25" s="2"/>
      <c r="H25" s="2"/>
      <c r="I25" s="5">
        <v>1</v>
      </c>
      <c r="J25" s="5">
        <v>15</v>
      </c>
      <c r="K25" s="5">
        <v>13</v>
      </c>
      <c r="L25" s="2">
        <v>63</v>
      </c>
      <c r="M25" s="6">
        <f t="shared" si="1"/>
        <v>46.031746031746032</v>
      </c>
      <c r="N25" s="2">
        <v>11.72174603</v>
      </c>
      <c r="O25" s="2">
        <v>12.17825397</v>
      </c>
      <c r="P25" s="5">
        <v>20</v>
      </c>
      <c r="Q25" s="5">
        <v>9</v>
      </c>
      <c r="R25" s="5">
        <v>16</v>
      </c>
      <c r="S25" s="2">
        <v>70</v>
      </c>
      <c r="T25" s="6">
        <f t="shared" si="2"/>
        <v>64.285714285714292</v>
      </c>
      <c r="U25" s="2">
        <v>11.725714290000001</v>
      </c>
      <c r="V25" s="2">
        <v>10.23428571</v>
      </c>
    </row>
    <row r="26" spans="1:22" ht="15.75" customHeight="1" x14ac:dyDescent="0.15">
      <c r="A26" s="4">
        <v>21</v>
      </c>
      <c r="B26" s="2"/>
      <c r="C26" s="2"/>
      <c r="D26" s="2"/>
      <c r="E26" s="2"/>
      <c r="F26" s="2"/>
      <c r="G26" s="2"/>
      <c r="H26" s="2"/>
      <c r="I26" s="5">
        <v>1</v>
      </c>
      <c r="J26" s="5">
        <v>16</v>
      </c>
      <c r="K26" s="5">
        <v>17</v>
      </c>
      <c r="L26" s="2">
        <v>63</v>
      </c>
      <c r="M26" s="6">
        <f t="shared" si="1"/>
        <v>53.968253968253968</v>
      </c>
      <c r="N26" s="2">
        <v>12.17825397</v>
      </c>
      <c r="O26" s="2">
        <v>11.72174603</v>
      </c>
      <c r="P26" s="5">
        <v>20</v>
      </c>
      <c r="Q26" s="5">
        <v>16</v>
      </c>
      <c r="R26" s="5">
        <v>23</v>
      </c>
      <c r="S26" s="2">
        <v>70</v>
      </c>
      <c r="T26" s="6">
        <f t="shared" si="2"/>
        <v>84.285714285714292</v>
      </c>
      <c r="U26" s="2">
        <v>10.44571429</v>
      </c>
      <c r="V26" s="2">
        <v>6.8842857139999998</v>
      </c>
    </row>
    <row r="27" spans="1:22" ht="15.75" customHeight="1" x14ac:dyDescent="0.15">
      <c r="A27" s="4">
        <v>22</v>
      </c>
      <c r="B27" s="2"/>
      <c r="C27" s="2"/>
      <c r="D27" s="2"/>
      <c r="E27" s="2"/>
      <c r="F27" s="2"/>
      <c r="G27" s="2"/>
      <c r="H27" s="2"/>
      <c r="I27" s="5">
        <v>1</v>
      </c>
      <c r="J27" s="5">
        <v>20</v>
      </c>
      <c r="K27" s="5">
        <v>18</v>
      </c>
      <c r="L27" s="2">
        <v>63</v>
      </c>
      <c r="M27" s="6">
        <f t="shared" si="1"/>
        <v>61.904761904761905</v>
      </c>
      <c r="N27" s="2">
        <v>12.3647619</v>
      </c>
      <c r="O27" s="2">
        <v>10.9952381</v>
      </c>
      <c r="P27" s="5">
        <v>22</v>
      </c>
      <c r="Q27" s="5">
        <v>16</v>
      </c>
      <c r="R27" s="5">
        <v>24</v>
      </c>
      <c r="S27" s="2">
        <v>70</v>
      </c>
      <c r="T27" s="6">
        <f t="shared" si="2"/>
        <v>88.571428571428569</v>
      </c>
      <c r="U27" s="2">
        <v>9.7814285709999993</v>
      </c>
      <c r="V27" s="2">
        <v>5.7685714289999996</v>
      </c>
    </row>
    <row r="28" spans="1:22" ht="15.75" customHeight="1" x14ac:dyDescent="0.15">
      <c r="A28" s="4">
        <v>23</v>
      </c>
      <c r="B28" s="2"/>
      <c r="C28" s="2"/>
      <c r="D28" s="2"/>
      <c r="E28" s="2"/>
      <c r="F28" s="2"/>
      <c r="G28" s="2"/>
      <c r="H28" s="2"/>
      <c r="I28" s="5">
        <v>1</v>
      </c>
      <c r="J28" s="5">
        <v>20</v>
      </c>
      <c r="K28" s="5">
        <v>18</v>
      </c>
      <c r="L28" s="2">
        <v>63</v>
      </c>
      <c r="M28" s="6">
        <f t="shared" si="1"/>
        <v>61.904761904761905</v>
      </c>
      <c r="N28" s="2">
        <v>12.3647619</v>
      </c>
      <c r="O28" s="2">
        <v>10.9952381</v>
      </c>
      <c r="P28" s="5">
        <v>22</v>
      </c>
      <c r="Q28" s="5">
        <v>17</v>
      </c>
      <c r="R28" s="5">
        <v>24</v>
      </c>
      <c r="S28" s="2">
        <v>70</v>
      </c>
      <c r="T28" s="6">
        <f t="shared" si="2"/>
        <v>90</v>
      </c>
      <c r="U28" s="2">
        <v>9.51</v>
      </c>
      <c r="V28" s="2">
        <v>5.35</v>
      </c>
    </row>
    <row r="29" spans="1:22" ht="15.75" customHeight="1" x14ac:dyDescent="0.15">
      <c r="A29" s="7">
        <v>24</v>
      </c>
      <c r="B29" s="2"/>
      <c r="C29" s="2"/>
      <c r="D29" s="2"/>
      <c r="E29" s="2"/>
      <c r="F29" s="2"/>
      <c r="G29" s="2"/>
      <c r="H29" s="2"/>
      <c r="I29" s="5">
        <v>2</v>
      </c>
      <c r="J29" s="5">
        <v>21</v>
      </c>
      <c r="K29" s="5">
        <v>19</v>
      </c>
      <c r="L29" s="2">
        <v>63</v>
      </c>
      <c r="M29" s="6">
        <f t="shared" si="1"/>
        <v>66.666666666666657</v>
      </c>
      <c r="N29" s="2">
        <v>12.33666667</v>
      </c>
      <c r="O29" s="2">
        <v>10.42333333</v>
      </c>
      <c r="P29" s="5">
        <v>23</v>
      </c>
      <c r="Q29" s="5">
        <v>18</v>
      </c>
      <c r="R29" s="5">
        <v>24</v>
      </c>
      <c r="S29" s="2">
        <v>70</v>
      </c>
      <c r="T29" s="6">
        <f t="shared" si="2"/>
        <v>92.857142857142861</v>
      </c>
      <c r="U29" s="2">
        <v>8.8771428570000008</v>
      </c>
      <c r="V29" s="2">
        <v>4.4228571429999999</v>
      </c>
    </row>
    <row r="30" spans="1:22" ht="15.75" customHeight="1" x14ac:dyDescent="0.15">
      <c r="A30" s="4">
        <v>25</v>
      </c>
      <c r="B30" s="2"/>
      <c r="C30" s="2"/>
      <c r="D30" s="2"/>
      <c r="E30" s="2"/>
      <c r="F30" s="2"/>
      <c r="G30" s="2"/>
      <c r="H30" s="2"/>
      <c r="I30" s="5">
        <v>6</v>
      </c>
      <c r="J30" s="5">
        <v>21</v>
      </c>
      <c r="K30" s="5">
        <v>20</v>
      </c>
      <c r="L30" s="2">
        <v>63</v>
      </c>
      <c r="M30" s="6">
        <f t="shared" si="1"/>
        <v>74.603174603174608</v>
      </c>
      <c r="N30" s="2">
        <v>12.033174600000001</v>
      </c>
      <c r="O30" s="2">
        <v>9.2068253969999994</v>
      </c>
      <c r="P30" s="5">
        <v>23</v>
      </c>
      <c r="Q30" s="5">
        <v>20</v>
      </c>
      <c r="R30" s="5">
        <v>24</v>
      </c>
      <c r="S30" s="2">
        <v>70</v>
      </c>
      <c r="T30" s="6">
        <f t="shared" si="2"/>
        <v>95.714285714285722</v>
      </c>
      <c r="U30" s="2">
        <v>8.0642857140000004</v>
      </c>
      <c r="V30" s="2">
        <v>3.3057142860000002</v>
      </c>
    </row>
    <row r="31" spans="1:22" ht="15.75" customHeight="1" x14ac:dyDescent="0.15">
      <c r="A31" s="4">
        <v>26</v>
      </c>
      <c r="B31" s="2"/>
      <c r="C31" s="2"/>
      <c r="D31" s="2"/>
      <c r="E31" s="2"/>
      <c r="F31" s="2"/>
      <c r="G31" s="2"/>
      <c r="H31" s="2"/>
      <c r="I31" s="5">
        <v>8</v>
      </c>
      <c r="J31" s="5">
        <v>21</v>
      </c>
      <c r="K31" s="5">
        <v>22</v>
      </c>
      <c r="L31" s="2">
        <v>63</v>
      </c>
      <c r="M31" s="6">
        <f t="shared" si="1"/>
        <v>80.952380952380949</v>
      </c>
      <c r="N31" s="2">
        <v>11.512380950000001</v>
      </c>
      <c r="O31" s="2">
        <v>7.9576190479999998</v>
      </c>
      <c r="P31" s="5">
        <v>25</v>
      </c>
      <c r="Q31" s="5">
        <v>20</v>
      </c>
      <c r="R31" s="5">
        <v>24</v>
      </c>
      <c r="S31" s="2">
        <v>70</v>
      </c>
      <c r="T31" s="6">
        <f t="shared" si="2"/>
        <v>98.571428571428584</v>
      </c>
      <c r="U31" s="2">
        <v>6.9714285709999997</v>
      </c>
      <c r="V31" s="2">
        <v>1.418571429</v>
      </c>
    </row>
    <row r="32" spans="1:22" ht="15.75" customHeight="1" x14ac:dyDescent="0.15">
      <c r="A32" s="4">
        <v>27</v>
      </c>
      <c r="B32" s="2"/>
      <c r="C32" s="2"/>
      <c r="D32" s="2"/>
      <c r="E32" s="2"/>
      <c r="F32" s="2"/>
      <c r="G32" s="2"/>
      <c r="H32" s="2"/>
      <c r="I32" s="5">
        <v>10</v>
      </c>
      <c r="J32" s="5">
        <v>21</v>
      </c>
      <c r="K32" s="5">
        <v>22</v>
      </c>
      <c r="L32" s="2">
        <v>63</v>
      </c>
      <c r="M32" s="6">
        <f t="shared" si="1"/>
        <v>84.126984126984127</v>
      </c>
      <c r="N32" s="2">
        <v>11.13698413</v>
      </c>
      <c r="O32" s="2">
        <v>7.2130158729999998</v>
      </c>
      <c r="P32" s="5">
        <v>25</v>
      </c>
      <c r="Q32" s="5">
        <v>20</v>
      </c>
      <c r="R32" s="5">
        <v>24</v>
      </c>
      <c r="S32" s="2">
        <v>70</v>
      </c>
      <c r="T32" s="6">
        <f t="shared" si="2"/>
        <v>98.571428571428584</v>
      </c>
      <c r="U32" s="2">
        <v>6.9714285709999997</v>
      </c>
      <c r="V32" s="2">
        <v>1.418571429</v>
      </c>
    </row>
    <row r="33" spans="1:22" ht="15.75" customHeight="1" x14ac:dyDescent="0.15">
      <c r="A33" s="7">
        <v>28</v>
      </c>
      <c r="B33" s="2"/>
      <c r="C33" s="2"/>
      <c r="D33" s="2"/>
      <c r="E33" s="2"/>
      <c r="F33" s="2"/>
      <c r="G33" s="2"/>
      <c r="H33" s="2"/>
      <c r="I33" s="5">
        <v>12</v>
      </c>
      <c r="J33" s="5">
        <v>21</v>
      </c>
      <c r="K33" s="5">
        <v>22</v>
      </c>
      <c r="L33" s="2">
        <v>63</v>
      </c>
      <c r="M33" s="6">
        <f t="shared" si="1"/>
        <v>87.301587301587304</v>
      </c>
      <c r="N33" s="2">
        <v>10.671587300000001</v>
      </c>
      <c r="O33" s="2">
        <v>6.378412698</v>
      </c>
      <c r="P33" s="5">
        <v>25</v>
      </c>
      <c r="Q33" s="5">
        <v>20</v>
      </c>
      <c r="R33" s="5">
        <v>24</v>
      </c>
      <c r="S33" s="2">
        <v>70</v>
      </c>
      <c r="T33" s="6">
        <f t="shared" si="2"/>
        <v>98.571428571428584</v>
      </c>
      <c r="U33" s="2">
        <v>6.9714285709999997</v>
      </c>
      <c r="V33" s="2">
        <v>1.418571429</v>
      </c>
    </row>
    <row r="34" spans="1:22" ht="15.75" customHeight="1" x14ac:dyDescent="0.15">
      <c r="A34" s="4">
        <v>29</v>
      </c>
      <c r="B34" s="2"/>
      <c r="C34" s="2"/>
      <c r="D34" s="2"/>
      <c r="E34" s="2"/>
      <c r="F34" s="2"/>
      <c r="G34" s="2"/>
      <c r="H34" s="2"/>
      <c r="I34" s="5">
        <v>13</v>
      </c>
      <c r="J34" s="5">
        <v>21</v>
      </c>
      <c r="K34" s="5">
        <v>22</v>
      </c>
      <c r="L34" s="2">
        <v>63</v>
      </c>
      <c r="M34" s="6">
        <f t="shared" si="1"/>
        <v>88.888888888888886</v>
      </c>
      <c r="N34" s="2">
        <v>10.38888889</v>
      </c>
      <c r="O34" s="2">
        <v>5.9211111110000001</v>
      </c>
      <c r="P34" s="5">
        <v>25</v>
      </c>
      <c r="Q34" s="5">
        <v>20</v>
      </c>
      <c r="R34" s="5">
        <v>24</v>
      </c>
      <c r="S34" s="2">
        <v>70</v>
      </c>
      <c r="T34" s="6">
        <f t="shared" si="2"/>
        <v>98.571428571428584</v>
      </c>
      <c r="U34" s="2">
        <v>6.9714285709999997</v>
      </c>
      <c r="V34" s="2">
        <v>1.418571429</v>
      </c>
    </row>
    <row r="35" spans="1:22" ht="15.75" customHeight="1" x14ac:dyDescent="0.15">
      <c r="A35" s="4">
        <v>30</v>
      </c>
      <c r="B35" s="2"/>
      <c r="C35" s="2"/>
      <c r="D35" s="2"/>
      <c r="E35" s="2"/>
      <c r="F35" s="2"/>
      <c r="G35" s="2"/>
      <c r="H35" s="2"/>
      <c r="I35" s="5">
        <v>16</v>
      </c>
      <c r="J35" s="5">
        <v>21</v>
      </c>
      <c r="K35" s="5">
        <v>22</v>
      </c>
      <c r="L35" s="2">
        <v>63</v>
      </c>
      <c r="M35" s="6">
        <f t="shared" si="1"/>
        <v>93.650793650793645</v>
      </c>
      <c r="N35" s="2">
        <v>9.3207936510000007</v>
      </c>
      <c r="O35" s="2">
        <v>4.2992063490000003</v>
      </c>
      <c r="P35" s="5">
        <v>25</v>
      </c>
      <c r="Q35" s="5">
        <v>20</v>
      </c>
      <c r="R35" s="5">
        <v>24</v>
      </c>
      <c r="S35" s="2">
        <v>70</v>
      </c>
      <c r="T35" s="6">
        <f t="shared" si="2"/>
        <v>98.571428571428584</v>
      </c>
      <c r="U35" s="2">
        <v>6.9714285709999997</v>
      </c>
      <c r="V35" s="2">
        <v>1.418571429</v>
      </c>
    </row>
    <row r="36" spans="1:22" ht="15.75" customHeight="1" x14ac:dyDescent="0.15">
      <c r="A36" s="4">
        <v>31</v>
      </c>
      <c r="B36" s="2"/>
      <c r="C36" s="2"/>
      <c r="D36" s="2"/>
      <c r="E36" s="2"/>
      <c r="F36" s="2"/>
      <c r="G36" s="2"/>
      <c r="H36" s="2"/>
      <c r="I36" s="5">
        <v>17</v>
      </c>
      <c r="J36" s="5">
        <v>21</v>
      </c>
      <c r="K36" s="5">
        <v>22</v>
      </c>
      <c r="L36" s="2">
        <v>63</v>
      </c>
      <c r="M36" s="6">
        <f t="shared" si="1"/>
        <v>95.238095238095227</v>
      </c>
      <c r="N36" s="2">
        <v>8.8580952380000006</v>
      </c>
      <c r="O36" s="2">
        <v>3.6619047619999998</v>
      </c>
      <c r="P36" s="5">
        <v>25</v>
      </c>
      <c r="Q36" s="5">
        <v>20</v>
      </c>
      <c r="R36" s="5">
        <v>25</v>
      </c>
      <c r="S36" s="6">
        <f>SUM(P36:R36)</f>
        <v>70</v>
      </c>
      <c r="T36" s="6">
        <f t="shared" si="2"/>
        <v>100</v>
      </c>
      <c r="U36" s="2">
        <v>5.13</v>
      </c>
      <c r="V36" s="2">
        <v>0</v>
      </c>
    </row>
    <row r="37" spans="1:22" ht="15.75" customHeight="1" x14ac:dyDescent="0.15">
      <c r="A37" s="7">
        <v>32</v>
      </c>
      <c r="B37" s="2"/>
      <c r="C37" s="2"/>
      <c r="D37" s="2"/>
      <c r="E37" s="2"/>
      <c r="F37" s="2"/>
      <c r="G37" s="2"/>
      <c r="H37" s="2"/>
      <c r="I37" s="5">
        <v>17</v>
      </c>
      <c r="J37" s="5">
        <v>22</v>
      </c>
      <c r="K37" s="5">
        <v>22</v>
      </c>
      <c r="L37" s="2">
        <v>63</v>
      </c>
      <c r="M37" s="6">
        <f t="shared" si="1"/>
        <v>96.825396825396822</v>
      </c>
      <c r="N37" s="2">
        <v>7.8253968250000003</v>
      </c>
      <c r="O37" s="2">
        <v>2.784603175</v>
      </c>
      <c r="P37" s="2"/>
      <c r="Q37" s="2"/>
      <c r="R37" s="2"/>
      <c r="S37" s="2"/>
      <c r="T37" s="2"/>
      <c r="U37" s="2"/>
      <c r="V37" s="2"/>
    </row>
    <row r="38" spans="1:22" ht="15.75" customHeight="1" x14ac:dyDescent="0.15">
      <c r="A38" s="7">
        <v>33</v>
      </c>
      <c r="B38" s="2"/>
      <c r="C38" s="2"/>
      <c r="D38" s="2"/>
      <c r="E38" s="2"/>
      <c r="F38" s="2"/>
      <c r="G38" s="2"/>
      <c r="H38" s="2"/>
      <c r="I38" s="5">
        <v>17</v>
      </c>
      <c r="J38" s="5">
        <v>22</v>
      </c>
      <c r="K38" s="5">
        <v>22</v>
      </c>
      <c r="L38" s="2">
        <v>63</v>
      </c>
      <c r="M38" s="6">
        <f t="shared" si="1"/>
        <v>96.825396825396822</v>
      </c>
      <c r="N38" s="2">
        <v>7.8253968250000003</v>
      </c>
      <c r="O38" s="2">
        <v>2.784603175</v>
      </c>
      <c r="P38" s="2"/>
      <c r="Q38" s="2"/>
      <c r="R38" s="2"/>
      <c r="S38" s="2"/>
      <c r="T38" s="2"/>
      <c r="U38" s="2"/>
      <c r="V38" s="2"/>
    </row>
    <row r="39" spans="1:22" ht="15.75" customHeight="1" x14ac:dyDescent="0.15">
      <c r="A39" s="8">
        <v>34</v>
      </c>
      <c r="B39" s="2"/>
      <c r="C39" s="2"/>
      <c r="D39" s="2"/>
      <c r="E39" s="2"/>
      <c r="F39" s="2"/>
      <c r="G39" s="2"/>
      <c r="H39" s="2"/>
      <c r="I39" s="5">
        <v>17</v>
      </c>
      <c r="J39" s="5">
        <v>22</v>
      </c>
      <c r="K39" s="5">
        <v>22</v>
      </c>
      <c r="L39" s="2">
        <v>63</v>
      </c>
      <c r="M39" s="6">
        <f t="shared" si="1"/>
        <v>96.825396825396822</v>
      </c>
      <c r="N39" s="2">
        <v>7.8253968250000003</v>
      </c>
      <c r="O39" s="2">
        <v>2.784603175</v>
      </c>
      <c r="P39" s="2"/>
      <c r="Q39" s="2"/>
      <c r="R39" s="2"/>
      <c r="S39" s="2"/>
      <c r="T39" s="2"/>
      <c r="U39" s="2"/>
      <c r="V39" s="2"/>
    </row>
    <row r="40" spans="1:22" ht="15.75" customHeight="1" x14ac:dyDescent="0.15">
      <c r="A40" s="8">
        <v>35</v>
      </c>
      <c r="B40" s="2"/>
      <c r="C40" s="2"/>
      <c r="D40" s="2"/>
      <c r="E40" s="2"/>
      <c r="F40" s="2"/>
      <c r="G40" s="2"/>
      <c r="H40" s="2"/>
      <c r="I40" s="5">
        <v>18</v>
      </c>
      <c r="J40" s="5">
        <v>22</v>
      </c>
      <c r="K40" s="5">
        <v>22</v>
      </c>
      <c r="L40" s="2">
        <v>63</v>
      </c>
      <c r="M40" s="6">
        <f t="shared" si="1"/>
        <v>98.412698412698404</v>
      </c>
      <c r="N40" s="2">
        <v>7.6826984129999998</v>
      </c>
      <c r="O40" s="2">
        <v>1.577301587</v>
      </c>
      <c r="P40" s="2"/>
      <c r="Q40" s="2"/>
      <c r="R40" s="2"/>
      <c r="S40" s="2"/>
      <c r="T40" s="2"/>
      <c r="U40" s="2"/>
      <c r="V40" s="2"/>
    </row>
    <row r="41" spans="1:22" ht="15.75" customHeight="1" x14ac:dyDescent="0.15">
      <c r="A41" s="8">
        <v>36</v>
      </c>
      <c r="B41" s="2"/>
      <c r="C41" s="2"/>
      <c r="D41" s="2"/>
      <c r="E41" s="2"/>
      <c r="F41" s="2"/>
      <c r="G41" s="2"/>
      <c r="H41" s="2"/>
      <c r="I41" s="5">
        <v>18</v>
      </c>
      <c r="J41" s="5">
        <v>22</v>
      </c>
      <c r="K41" s="5">
        <v>22</v>
      </c>
      <c r="L41" s="2">
        <v>63</v>
      </c>
      <c r="M41" s="6">
        <f t="shared" si="1"/>
        <v>98.412698412698404</v>
      </c>
      <c r="N41" s="2">
        <v>7.6826984129999998</v>
      </c>
      <c r="O41" s="2">
        <v>1.577301587</v>
      </c>
      <c r="P41" s="2"/>
      <c r="Q41" s="2"/>
      <c r="R41" s="2"/>
      <c r="S41" s="2"/>
      <c r="T41" s="2"/>
      <c r="U41" s="2"/>
      <c r="V41" s="2"/>
    </row>
    <row r="42" spans="1:22" ht="15.75" customHeight="1" x14ac:dyDescent="0.15">
      <c r="A42" s="8">
        <v>37</v>
      </c>
      <c r="B42" s="2"/>
      <c r="C42" s="2"/>
      <c r="D42" s="2"/>
      <c r="E42" s="2"/>
      <c r="F42" s="2"/>
      <c r="G42" s="2"/>
      <c r="H42" s="2"/>
      <c r="I42" s="5">
        <v>19</v>
      </c>
      <c r="J42" s="5">
        <v>22</v>
      </c>
      <c r="K42" s="5">
        <v>22</v>
      </c>
      <c r="L42" s="6">
        <f>SUM(I42:K42)</f>
        <v>63</v>
      </c>
      <c r="M42" s="6">
        <f t="shared" si="1"/>
        <v>100</v>
      </c>
      <c r="N42" s="2">
        <v>6.88</v>
      </c>
      <c r="O42" s="2">
        <v>0</v>
      </c>
      <c r="P42" s="2"/>
      <c r="Q42" s="2"/>
      <c r="R42" s="2"/>
      <c r="S42" s="2"/>
      <c r="T42" s="2"/>
      <c r="U42" s="2"/>
      <c r="V42" s="2"/>
    </row>
    <row r="43" spans="1:22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A760F-6D92-8040-9EFE-475FC091225D}">
  <sheetPr>
    <outlinePr summaryBelow="0" summaryRight="0"/>
  </sheetPr>
  <dimension ref="A1:M999"/>
  <sheetViews>
    <sheetView workbookViewId="0">
      <selection activeCell="A6" sqref="A6:A42"/>
    </sheetView>
  </sheetViews>
  <sheetFormatPr baseColWidth="10" defaultColWidth="14.5" defaultRowHeight="15.75" customHeight="1" x14ac:dyDescent="0.15"/>
  <cols>
    <col min="1" max="1" width="20" customWidth="1"/>
    <col min="2" max="10" width="9" customWidth="1"/>
    <col min="11" max="11" width="10.33203125" customWidth="1"/>
    <col min="12" max="12" width="11.33203125" customWidth="1"/>
    <col min="13" max="13" width="13.5" customWidth="1"/>
  </cols>
  <sheetData>
    <row r="1" spans="1:13" ht="15.75" customHeight="1" x14ac:dyDescent="0.15">
      <c r="A1" s="1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5.7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.75" customHeight="1" x14ac:dyDescent="0.15">
      <c r="A3" s="6"/>
      <c r="B3" s="6" t="s">
        <v>15</v>
      </c>
      <c r="C3" s="6"/>
      <c r="D3" s="6"/>
      <c r="E3" s="6"/>
      <c r="F3" s="6" t="s">
        <v>16</v>
      </c>
      <c r="G3" s="6"/>
      <c r="H3" s="6"/>
      <c r="I3" s="6"/>
      <c r="J3" s="6"/>
      <c r="K3" s="6"/>
      <c r="L3" s="6"/>
      <c r="M3" s="6"/>
    </row>
    <row r="4" spans="1:13" ht="15.75" customHeight="1" x14ac:dyDescent="0.15">
      <c r="A4" s="6" t="s">
        <v>1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9" t="s">
        <v>27</v>
      </c>
      <c r="M4" s="9" t="s">
        <v>28</v>
      </c>
    </row>
    <row r="5" spans="1:13" ht="15.75" customHeight="1" x14ac:dyDescent="0.15">
      <c r="A5" s="6" t="s">
        <v>29</v>
      </c>
      <c r="B5" s="5">
        <v>19</v>
      </c>
      <c r="C5" s="5">
        <v>23</v>
      </c>
      <c r="D5" s="5">
        <v>31</v>
      </c>
      <c r="E5" s="5">
        <v>26</v>
      </c>
      <c r="F5" s="5">
        <v>20</v>
      </c>
      <c r="G5" s="10">
        <v>18</v>
      </c>
      <c r="H5" s="10">
        <v>28</v>
      </c>
      <c r="I5" s="10">
        <v>20</v>
      </c>
      <c r="J5" s="10">
        <v>22</v>
      </c>
      <c r="K5" s="10">
        <v>24</v>
      </c>
      <c r="L5" s="6">
        <f t="shared" ref="L5:L6" si="0">AVERAGE(B5:K5)</f>
        <v>23.1</v>
      </c>
      <c r="M5" s="6">
        <f t="shared" ref="M5:M6" si="1">STDEV(B5:K5)</f>
        <v>4.2018514437751744</v>
      </c>
    </row>
    <row r="6" spans="1:13" ht="15.75" customHeight="1" x14ac:dyDescent="0.15">
      <c r="A6" s="6" t="s">
        <v>30</v>
      </c>
      <c r="B6" s="10">
        <v>8</v>
      </c>
      <c r="C6" s="10">
        <v>7</v>
      </c>
      <c r="D6" s="10">
        <v>4</v>
      </c>
      <c r="E6" s="10">
        <v>7</v>
      </c>
      <c r="F6" s="10">
        <v>6</v>
      </c>
      <c r="G6" s="10">
        <v>2</v>
      </c>
      <c r="H6" s="10">
        <v>2</v>
      </c>
      <c r="I6" s="10">
        <v>4</v>
      </c>
      <c r="J6" s="10">
        <v>2</v>
      </c>
      <c r="K6" s="10">
        <v>5</v>
      </c>
      <c r="L6" s="6">
        <f t="shared" si="0"/>
        <v>4.7</v>
      </c>
      <c r="M6" s="6">
        <f t="shared" si="1"/>
        <v>2.263232692902394</v>
      </c>
    </row>
    <row r="7" spans="1:13" ht="15.75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.7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5.7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5.7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5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5.7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15.7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5.7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5.7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5.7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5.7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5.7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5.75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5.7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5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5.7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5.7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5.7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5.7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.7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5.7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5.75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15.7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15.7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15.7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5.7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5.7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15.7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15.7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5.7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ht="15.75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15.75" customHeight="1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ht="15.75" customHeigh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ht="15.75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ht="15.7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ht="15.7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ht="15.7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ht="14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14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ht="14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ht="14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14" x14ac:dyDescent="0.1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14" x14ac:dyDescent="0.1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ht="14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14" x14ac:dyDescent="0.1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4" x14ac:dyDescent="0.1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4" x14ac:dyDescent="0.1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4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4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4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4" x14ac:dyDescent="0.1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4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4" x14ac:dyDescent="0.1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4" x14ac:dyDescent="0.1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4" x14ac:dyDescent="0.1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4" x14ac:dyDescent="0.1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4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4" x14ac:dyDescent="0.1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4" x14ac:dyDescent="0.1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4" x14ac:dyDescent="0.1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4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4" x14ac:dyDescent="0.1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4" x14ac:dyDescent="0.1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4" x14ac:dyDescent="0.1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4" x14ac:dyDescent="0.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4" x14ac:dyDescent="0.1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4" x14ac:dyDescent="0.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4" x14ac:dyDescent="0.1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4" x14ac:dyDescent="0.1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4" x14ac:dyDescent="0.1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4" x14ac:dyDescent="0.1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4" x14ac:dyDescent="0.1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4" x14ac:dyDescent="0.1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4" x14ac:dyDescent="0.1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4" x14ac:dyDescent="0.1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4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4" x14ac:dyDescent="0.1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4" x14ac:dyDescent="0.1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4" x14ac:dyDescent="0.1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4" x14ac:dyDescent="0.1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4" x14ac:dyDescent="0.1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4" x14ac:dyDescent="0.1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4" x14ac:dyDescent="0.1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4" x14ac:dyDescent="0.1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4" x14ac:dyDescent="0.1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4" x14ac:dyDescent="0.1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4" x14ac:dyDescent="0.1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4" x14ac:dyDescent="0.1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4" x14ac:dyDescent="0.1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4" x14ac:dyDescent="0.1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4" x14ac:dyDescent="0.1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ht="14" x14ac:dyDescent="0.1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3" ht="14" x14ac:dyDescent="0.1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 ht="14" x14ac:dyDescent="0.1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ht="14" x14ac:dyDescent="0.1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3" ht="14" x14ac:dyDescent="0.1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ht="14" x14ac:dyDescent="0.1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ht="14" x14ac:dyDescent="0.1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ht="14" x14ac:dyDescent="0.1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ht="14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ht="14" x14ac:dyDescent="0.1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ht="14" x14ac:dyDescent="0.1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ht="14" x14ac:dyDescent="0.1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ht="14" x14ac:dyDescent="0.1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ht="14" x14ac:dyDescent="0.1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ht="14" x14ac:dyDescent="0.1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3" ht="14" x14ac:dyDescent="0.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ht="14" x14ac:dyDescent="0.1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 ht="14" x14ac:dyDescent="0.1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ht="14" x14ac:dyDescent="0.1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ht="14" x14ac:dyDescent="0.1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ht="14" x14ac:dyDescent="0.1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ht="14" x14ac:dyDescent="0.1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ht="14" x14ac:dyDescent="0.1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ht="14" x14ac:dyDescent="0.1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ht="14" x14ac:dyDescent="0.1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13" ht="14" x14ac:dyDescent="0.1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 ht="14" x14ac:dyDescent="0.1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ht="14" x14ac:dyDescent="0.1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ht="14" x14ac:dyDescent="0.1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ht="14" x14ac:dyDescent="0.1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1:13" ht="14" x14ac:dyDescent="0.1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1:13" ht="14" x14ac:dyDescent="0.1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1:13" ht="14" x14ac:dyDescent="0.1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1:13" ht="14" x14ac:dyDescent="0.1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1:13" ht="14" x14ac:dyDescent="0.1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1:13" ht="14" x14ac:dyDescent="0.1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1:13" ht="14" x14ac:dyDescent="0.1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1:13" ht="14" x14ac:dyDescent="0.1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1:13" ht="14" x14ac:dyDescent="0.1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1:13" ht="14" x14ac:dyDescent="0.1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1:13" ht="14" x14ac:dyDescent="0.1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1:13" ht="14" x14ac:dyDescent="0.1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1:13" ht="14" x14ac:dyDescent="0.1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1:13" ht="14" x14ac:dyDescent="0.1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1:13" ht="14" x14ac:dyDescent="0.1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1:13" ht="14" x14ac:dyDescent="0.1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1:13" ht="14" x14ac:dyDescent="0.1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1:13" ht="14" x14ac:dyDescent="0.1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spans="1:13" ht="14" x14ac:dyDescent="0.1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1:13" ht="14" x14ac:dyDescent="0.1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1:13" ht="14" x14ac:dyDescent="0.1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1:13" ht="14" x14ac:dyDescent="0.1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1:13" ht="14" x14ac:dyDescent="0.1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13" ht="14" x14ac:dyDescent="0.1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1:13" ht="14" x14ac:dyDescent="0.1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1:13" ht="14" x14ac:dyDescent="0.1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1:13" ht="14" x14ac:dyDescent="0.1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1:13" ht="14" x14ac:dyDescent="0.1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1:13" ht="14" x14ac:dyDescent="0.1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1:13" ht="14" x14ac:dyDescent="0.1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1:13" ht="14" x14ac:dyDescent="0.1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1:13" ht="14" x14ac:dyDescent="0.1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1:13" ht="14" x14ac:dyDescent="0.1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1:13" ht="14" x14ac:dyDescent="0.1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13" ht="14" x14ac:dyDescent="0.1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1:13" ht="14" x14ac:dyDescent="0.1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1:13" ht="14" x14ac:dyDescent="0.1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1:13" ht="14" x14ac:dyDescent="0.1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1:13" ht="14" x14ac:dyDescent="0.1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1:13" ht="14" x14ac:dyDescent="0.1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1:13" ht="14" x14ac:dyDescent="0.1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1:13" ht="14" x14ac:dyDescent="0.1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1:13" ht="14" x14ac:dyDescent="0.1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1:13" ht="14" x14ac:dyDescent="0.1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1:13" ht="14" x14ac:dyDescent="0.1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1:13" ht="14" x14ac:dyDescent="0.1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13" ht="14" x14ac:dyDescent="0.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 ht="14" x14ac:dyDescent="0.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 ht="14" x14ac:dyDescent="0.1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 ht="14" x14ac:dyDescent="0.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 ht="14" x14ac:dyDescent="0.1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 ht="14" x14ac:dyDescent="0.1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 ht="14" x14ac:dyDescent="0.1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 ht="14" x14ac:dyDescent="0.1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 ht="14" x14ac:dyDescent="0.1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 ht="14" x14ac:dyDescent="0.1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 ht="14" x14ac:dyDescent="0.1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 ht="14" x14ac:dyDescent="0.1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 ht="14" x14ac:dyDescent="0.1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 ht="14" x14ac:dyDescent="0.1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1:13" ht="14" x14ac:dyDescent="0.1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1:13" ht="14" x14ac:dyDescent="0.1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1:13" ht="14" x14ac:dyDescent="0.1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1:13" ht="14" x14ac:dyDescent="0.1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1:13" ht="14" x14ac:dyDescent="0.1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1:13" ht="14" x14ac:dyDescent="0.1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ht="14" x14ac:dyDescent="0.1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13" ht="14" x14ac:dyDescent="0.1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ht="14" x14ac:dyDescent="0.1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ht="14" x14ac:dyDescent="0.1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ht="14" x14ac:dyDescent="0.1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13" ht="14" x14ac:dyDescent="0.1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13" ht="14" x14ac:dyDescent="0.1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ht="14" x14ac:dyDescent="0.1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ht="14" x14ac:dyDescent="0.1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ht="14" x14ac:dyDescent="0.1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ht="14" x14ac:dyDescent="0.1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3" ht="14" x14ac:dyDescent="0.1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ht="14" x14ac:dyDescent="0.1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14" x14ac:dyDescent="0.1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13" ht="14" x14ac:dyDescent="0.1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 ht="14" x14ac:dyDescent="0.1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ht="14" x14ac:dyDescent="0.1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 ht="14" x14ac:dyDescent="0.1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13" ht="14" x14ac:dyDescent="0.1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ht="14" x14ac:dyDescent="0.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ht="14" x14ac:dyDescent="0.1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 ht="14" x14ac:dyDescent="0.1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ht="14" x14ac:dyDescent="0.1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ht="14" x14ac:dyDescent="0.1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13" ht="14" x14ac:dyDescent="0.1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13" ht="14" x14ac:dyDescent="0.1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13" ht="14" x14ac:dyDescent="0.1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13" ht="14" x14ac:dyDescent="0.1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13" ht="14" x14ac:dyDescent="0.1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13" ht="14" x14ac:dyDescent="0.1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13" ht="14" x14ac:dyDescent="0.1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13" ht="14" x14ac:dyDescent="0.1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ht="14" x14ac:dyDescent="0.1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13" ht="14" x14ac:dyDescent="0.1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ht="14" x14ac:dyDescent="0.1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3" ht="14" x14ac:dyDescent="0.1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3" ht="14" x14ac:dyDescent="0.1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ht="14" x14ac:dyDescent="0.1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ht="14" x14ac:dyDescent="0.1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3" ht="14" x14ac:dyDescent="0.1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13" ht="14" x14ac:dyDescent="0.1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3" ht="14" x14ac:dyDescent="0.1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13" ht="14" x14ac:dyDescent="0.1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3" ht="14" x14ac:dyDescent="0.1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ht="14" x14ac:dyDescent="0.1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ht="14" x14ac:dyDescent="0.1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 ht="14" x14ac:dyDescent="0.1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ht="14" x14ac:dyDescent="0.1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 ht="14" x14ac:dyDescent="0.1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ht="14" x14ac:dyDescent="0.1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 ht="14" x14ac:dyDescent="0.1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ht="14" x14ac:dyDescent="0.1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 ht="14" x14ac:dyDescent="0.1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ht="14" x14ac:dyDescent="0.1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ht="14" x14ac:dyDescent="0.1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ht="14" x14ac:dyDescent="0.1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ht="14" x14ac:dyDescent="0.1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ht="14" x14ac:dyDescent="0.1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ht="14" x14ac:dyDescent="0.1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ht="14" x14ac:dyDescent="0.1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ht="14" x14ac:dyDescent="0.1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 ht="14" x14ac:dyDescent="0.1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 ht="14" x14ac:dyDescent="0.1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 ht="14" x14ac:dyDescent="0.1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ht="14" x14ac:dyDescent="0.1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 ht="14" x14ac:dyDescent="0.1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13" ht="14" x14ac:dyDescent="0.1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1:13" ht="14" x14ac:dyDescent="0.1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13" ht="14" x14ac:dyDescent="0.1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1:13" ht="14" x14ac:dyDescent="0.1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1:13" ht="14" x14ac:dyDescent="0.1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1:13" ht="14" x14ac:dyDescent="0.1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1:13" ht="14" x14ac:dyDescent="0.1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1:13" ht="14" x14ac:dyDescent="0.1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1:13" ht="14" x14ac:dyDescent="0.1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ht="14" x14ac:dyDescent="0.1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1:13" ht="14" x14ac:dyDescent="0.1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ht="14" x14ac:dyDescent="0.1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ht="14" x14ac:dyDescent="0.1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ht="14" x14ac:dyDescent="0.1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ht="14" x14ac:dyDescent="0.1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ht="14" x14ac:dyDescent="0.1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ht="14" x14ac:dyDescent="0.1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ht="14" x14ac:dyDescent="0.1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ht="14" x14ac:dyDescent="0.1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ht="14" x14ac:dyDescent="0.1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1:13" ht="14" x14ac:dyDescent="0.1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1:13" ht="14" x14ac:dyDescent="0.1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spans="1:13" ht="14" x14ac:dyDescent="0.1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spans="1:13" ht="14" x14ac:dyDescent="0.1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1:13" ht="14" x14ac:dyDescent="0.1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1:13" ht="14" x14ac:dyDescent="0.1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1:13" ht="14" x14ac:dyDescent="0.1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1:13" ht="14" x14ac:dyDescent="0.1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13" ht="14" x14ac:dyDescent="0.1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13" ht="14" x14ac:dyDescent="0.1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13" ht="14" x14ac:dyDescent="0.1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1:13" ht="14" x14ac:dyDescent="0.1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13" ht="14" x14ac:dyDescent="0.1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13" ht="14" x14ac:dyDescent="0.1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13" ht="14" x14ac:dyDescent="0.1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13" ht="14" x14ac:dyDescent="0.1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13" ht="14" x14ac:dyDescent="0.1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13" ht="14" x14ac:dyDescent="0.1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13" ht="14" x14ac:dyDescent="0.1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ht="14" x14ac:dyDescent="0.1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ht="14" x14ac:dyDescent="0.1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1:13" ht="14" x14ac:dyDescent="0.1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13" ht="14" x14ac:dyDescent="0.1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1:13" ht="14" x14ac:dyDescent="0.1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1:13" ht="14" x14ac:dyDescent="0.1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13" ht="14" x14ac:dyDescent="0.1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13" ht="14" x14ac:dyDescent="0.1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13" ht="14" x14ac:dyDescent="0.1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ht="14" x14ac:dyDescent="0.1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ht="14" x14ac:dyDescent="0.1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ht="14" x14ac:dyDescent="0.1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ht="14" x14ac:dyDescent="0.1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ht="14" x14ac:dyDescent="0.1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ht="14" x14ac:dyDescent="0.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ht="14" x14ac:dyDescent="0.1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ht="14" x14ac:dyDescent="0.1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ht="14" x14ac:dyDescent="0.1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ht="14" x14ac:dyDescent="0.1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ht="14" x14ac:dyDescent="0.1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ht="14" x14ac:dyDescent="0.1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ht="14" x14ac:dyDescent="0.1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ht="14" x14ac:dyDescent="0.1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ht="14" x14ac:dyDescent="0.1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ht="14" x14ac:dyDescent="0.1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ht="14" x14ac:dyDescent="0.1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ht="14" x14ac:dyDescent="0.1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ht="14" x14ac:dyDescent="0.1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ht="14" x14ac:dyDescent="0.1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ht="14" x14ac:dyDescent="0.1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ht="14" x14ac:dyDescent="0.1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ht="14" x14ac:dyDescent="0.1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ht="14" x14ac:dyDescent="0.1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ht="14" x14ac:dyDescent="0.1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ht="14" x14ac:dyDescent="0.1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ht="14" x14ac:dyDescent="0.1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ht="14" x14ac:dyDescent="0.1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ht="14" x14ac:dyDescent="0.1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ht="14" x14ac:dyDescent="0.1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ht="14" x14ac:dyDescent="0.1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ht="14" x14ac:dyDescent="0.1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ht="14" x14ac:dyDescent="0.1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ht="14" x14ac:dyDescent="0.1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ht="14" x14ac:dyDescent="0.1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ht="14" x14ac:dyDescent="0.1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ht="14" x14ac:dyDescent="0.1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1:13" ht="14" x14ac:dyDescent="0.1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13" ht="14" x14ac:dyDescent="0.1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13" ht="14" x14ac:dyDescent="0.1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13" ht="14" x14ac:dyDescent="0.1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13" ht="14" x14ac:dyDescent="0.1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13" ht="14" x14ac:dyDescent="0.1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3" ht="14" x14ac:dyDescent="0.1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3" ht="14" x14ac:dyDescent="0.1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3" ht="14" x14ac:dyDescent="0.1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3" ht="14" x14ac:dyDescent="0.1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3" ht="14" x14ac:dyDescent="0.1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ht="14" x14ac:dyDescent="0.1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3" ht="14" x14ac:dyDescent="0.1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3" ht="14" x14ac:dyDescent="0.1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ht="14" x14ac:dyDescent="0.1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ht="14" x14ac:dyDescent="0.1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3" ht="14" x14ac:dyDescent="0.1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3" ht="14" x14ac:dyDescent="0.1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3" ht="14" x14ac:dyDescent="0.1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3" ht="14" x14ac:dyDescent="0.1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3" ht="14" x14ac:dyDescent="0.1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1:13" ht="14" x14ac:dyDescent="0.1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ht="14" x14ac:dyDescent="0.1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ht="14" x14ac:dyDescent="0.1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1:13" ht="14" x14ac:dyDescent="0.1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1:13" ht="14" x14ac:dyDescent="0.1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spans="1:13" ht="14" x14ac:dyDescent="0.1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spans="1:13" ht="14" x14ac:dyDescent="0.1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spans="1:13" ht="14" x14ac:dyDescent="0.1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spans="1:13" ht="14" x14ac:dyDescent="0.1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spans="1:13" ht="14" x14ac:dyDescent="0.1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1:13" ht="14" x14ac:dyDescent="0.1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1:13" ht="14" x14ac:dyDescent="0.1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1:13" ht="14" x14ac:dyDescent="0.1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1:13" ht="14" x14ac:dyDescent="0.1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13" ht="14" x14ac:dyDescent="0.1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ht="14" x14ac:dyDescent="0.1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1:13" ht="14" x14ac:dyDescent="0.1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13" ht="14" x14ac:dyDescent="0.1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ht="14" x14ac:dyDescent="0.1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13" ht="14" x14ac:dyDescent="0.1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1:13" ht="14" x14ac:dyDescent="0.1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1:13" ht="14" x14ac:dyDescent="0.1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1:13" ht="14" x14ac:dyDescent="0.1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1:13" ht="14" x14ac:dyDescent="0.1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1:13" ht="14" x14ac:dyDescent="0.1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1:13" ht="14" x14ac:dyDescent="0.1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1:13" ht="14" x14ac:dyDescent="0.1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spans="1:13" ht="14" x14ac:dyDescent="0.1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spans="1:13" ht="14" x14ac:dyDescent="0.1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spans="1:13" ht="14" x14ac:dyDescent="0.1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spans="1:13" ht="14" x14ac:dyDescent="0.1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1:13" ht="14" x14ac:dyDescent="0.1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1:13" ht="14" x14ac:dyDescent="0.1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1:13" ht="14" x14ac:dyDescent="0.1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1:13" ht="14" x14ac:dyDescent="0.1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ht="14" x14ac:dyDescent="0.1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1:13" ht="14" x14ac:dyDescent="0.1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1:13" ht="14" x14ac:dyDescent="0.1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1:13" ht="14" x14ac:dyDescent="0.1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1:13" ht="14" x14ac:dyDescent="0.1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1:13" ht="14" x14ac:dyDescent="0.1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1:13" ht="14" x14ac:dyDescent="0.1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1:13" ht="14" x14ac:dyDescent="0.1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1:13" ht="14" x14ac:dyDescent="0.1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1:13" ht="14" x14ac:dyDescent="0.1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1:13" ht="14" x14ac:dyDescent="0.1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1:13" ht="14" x14ac:dyDescent="0.1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1:13" ht="14" x14ac:dyDescent="0.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1:13" ht="14" x14ac:dyDescent="0.1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13" ht="14" x14ac:dyDescent="0.1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ht="14" x14ac:dyDescent="0.1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1:13" ht="14" x14ac:dyDescent="0.1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1:13" ht="14" x14ac:dyDescent="0.1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1:13" ht="14" x14ac:dyDescent="0.1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1:13" ht="14" x14ac:dyDescent="0.1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13" ht="14" x14ac:dyDescent="0.1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13" ht="14" x14ac:dyDescent="0.1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13" ht="14" x14ac:dyDescent="0.1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13" ht="14" x14ac:dyDescent="0.1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13" ht="14" x14ac:dyDescent="0.1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13" ht="14" x14ac:dyDescent="0.1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13" ht="14" x14ac:dyDescent="0.1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13" ht="14" x14ac:dyDescent="0.1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13" ht="14" x14ac:dyDescent="0.1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13" ht="14" x14ac:dyDescent="0.1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13" ht="14" x14ac:dyDescent="0.1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13" ht="14" x14ac:dyDescent="0.1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13" ht="14" x14ac:dyDescent="0.1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 spans="1:13" ht="14" x14ac:dyDescent="0.1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 spans="1:13" ht="14" x14ac:dyDescent="0.1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 spans="1:13" ht="14" x14ac:dyDescent="0.1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 spans="1:13" ht="14" x14ac:dyDescent="0.1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 spans="1:13" ht="14" x14ac:dyDescent="0.1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 spans="1:13" ht="14" x14ac:dyDescent="0.1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 spans="1:13" ht="14" x14ac:dyDescent="0.1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 spans="1:13" ht="14" x14ac:dyDescent="0.1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 spans="1:13" ht="14" x14ac:dyDescent="0.1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 spans="1:13" ht="14" x14ac:dyDescent="0.1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 spans="1:13" ht="14" x14ac:dyDescent="0.1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 spans="1:13" ht="14" x14ac:dyDescent="0.1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 spans="1:13" ht="14" x14ac:dyDescent="0.1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 spans="1:13" ht="14" x14ac:dyDescent="0.1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 spans="1:13" ht="14" x14ac:dyDescent="0.1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 spans="1:13" ht="14" x14ac:dyDescent="0.1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 spans="1:13" ht="14" x14ac:dyDescent="0.1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 spans="1:13" ht="14" x14ac:dyDescent="0.1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 spans="1:13" ht="14" x14ac:dyDescent="0.1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 spans="1:13" ht="14" x14ac:dyDescent="0.1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 spans="1:13" ht="14" x14ac:dyDescent="0.1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 spans="1:13" ht="14" x14ac:dyDescent="0.1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 spans="1:13" ht="14" x14ac:dyDescent="0.1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 spans="1:13" ht="14" x14ac:dyDescent="0.1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 spans="1:13" ht="14" x14ac:dyDescent="0.1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 spans="1:13" ht="14" x14ac:dyDescent="0.1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 spans="1:13" ht="14" x14ac:dyDescent="0.1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 spans="1:13" ht="14" x14ac:dyDescent="0.1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 spans="1:13" ht="14" x14ac:dyDescent="0.1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 spans="1:13" ht="14" x14ac:dyDescent="0.1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 spans="1:13" ht="14" x14ac:dyDescent="0.1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 spans="1:13" ht="14" x14ac:dyDescent="0.1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 spans="1:13" ht="14" x14ac:dyDescent="0.1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 spans="1:13" ht="14" x14ac:dyDescent="0.1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 spans="1:13" ht="14" x14ac:dyDescent="0.1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 spans="1:13" ht="14" x14ac:dyDescent="0.1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 spans="1:13" ht="14" x14ac:dyDescent="0.1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 spans="1:13" ht="14" x14ac:dyDescent="0.1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 spans="1:13" ht="14" x14ac:dyDescent="0.1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 spans="1:13" ht="14" x14ac:dyDescent="0.1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 spans="1:13" ht="14" x14ac:dyDescent="0.1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 spans="1:13" ht="14" x14ac:dyDescent="0.1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 spans="1:13" ht="14" x14ac:dyDescent="0.1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 spans="1:13" ht="14" x14ac:dyDescent="0.1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 spans="1:13" ht="14" x14ac:dyDescent="0.1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 spans="1:13" ht="14" x14ac:dyDescent="0.1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 spans="1:13" ht="14" x14ac:dyDescent="0.1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 spans="1:13" ht="14" x14ac:dyDescent="0.1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 spans="1:13" ht="14" x14ac:dyDescent="0.1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 spans="1:13" ht="14" x14ac:dyDescent="0.1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 spans="1:13" ht="14" x14ac:dyDescent="0.1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 spans="1:13" ht="14" x14ac:dyDescent="0.1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 spans="1:13" ht="14" x14ac:dyDescent="0.1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 spans="1:13" ht="14" x14ac:dyDescent="0.1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 spans="1:13" ht="14" x14ac:dyDescent="0.1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 spans="1:13" ht="14" x14ac:dyDescent="0.1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 spans="1:13" ht="14" x14ac:dyDescent="0.1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 spans="1:13" ht="14" x14ac:dyDescent="0.1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 spans="1:13" ht="14" x14ac:dyDescent="0.1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 spans="1:13" ht="14" x14ac:dyDescent="0.1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 spans="1:13" ht="14" x14ac:dyDescent="0.1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 spans="1:13" ht="14" x14ac:dyDescent="0.1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 spans="1:13" ht="14" x14ac:dyDescent="0.1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 spans="1:13" ht="14" x14ac:dyDescent="0.1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 spans="1:13" ht="14" x14ac:dyDescent="0.1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 spans="1:13" ht="14" x14ac:dyDescent="0.1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 spans="1:13" ht="14" x14ac:dyDescent="0.1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 spans="1:13" ht="14" x14ac:dyDescent="0.1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 spans="1:13" ht="14" x14ac:dyDescent="0.1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 spans="1:13" ht="14" x14ac:dyDescent="0.1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 spans="1:13" ht="14" x14ac:dyDescent="0.1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 spans="1:13" ht="14" x14ac:dyDescent="0.1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 spans="1:13" ht="14" x14ac:dyDescent="0.1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 spans="1:13" ht="14" x14ac:dyDescent="0.1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 spans="1:13" ht="14" x14ac:dyDescent="0.1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 spans="1:13" ht="14" x14ac:dyDescent="0.1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 spans="1:13" ht="14" x14ac:dyDescent="0.1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 spans="1:13" ht="14" x14ac:dyDescent="0.1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  <row r="514" spans="1:13" ht="14" x14ac:dyDescent="0.1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</row>
    <row r="515" spans="1:13" ht="14" x14ac:dyDescent="0.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</row>
    <row r="516" spans="1:13" ht="14" x14ac:dyDescent="0.1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</row>
    <row r="517" spans="1:13" ht="14" x14ac:dyDescent="0.1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</row>
    <row r="518" spans="1:13" ht="14" x14ac:dyDescent="0.1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</row>
    <row r="519" spans="1:13" ht="14" x14ac:dyDescent="0.1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</row>
    <row r="520" spans="1:13" ht="14" x14ac:dyDescent="0.1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</row>
    <row r="521" spans="1:13" ht="14" x14ac:dyDescent="0.1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</row>
    <row r="522" spans="1:13" ht="14" x14ac:dyDescent="0.1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</row>
    <row r="523" spans="1:13" ht="14" x14ac:dyDescent="0.1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</row>
    <row r="524" spans="1:13" ht="14" x14ac:dyDescent="0.1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</row>
    <row r="525" spans="1:13" ht="14" x14ac:dyDescent="0.1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</row>
    <row r="526" spans="1:13" ht="14" x14ac:dyDescent="0.1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</row>
    <row r="527" spans="1:13" ht="14" x14ac:dyDescent="0.1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</row>
    <row r="528" spans="1:13" ht="14" x14ac:dyDescent="0.1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</row>
    <row r="529" spans="1:13" ht="14" x14ac:dyDescent="0.1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</row>
    <row r="530" spans="1:13" ht="14" x14ac:dyDescent="0.1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</row>
    <row r="531" spans="1:13" ht="14" x14ac:dyDescent="0.1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</row>
    <row r="532" spans="1:13" ht="14" x14ac:dyDescent="0.1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</row>
    <row r="533" spans="1:13" ht="14" x14ac:dyDescent="0.1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</row>
    <row r="534" spans="1:13" ht="14" x14ac:dyDescent="0.1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</row>
    <row r="535" spans="1:13" ht="14" x14ac:dyDescent="0.1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</row>
    <row r="536" spans="1:13" ht="14" x14ac:dyDescent="0.1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</row>
    <row r="537" spans="1:13" ht="14" x14ac:dyDescent="0.1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</row>
    <row r="538" spans="1:13" ht="14" x14ac:dyDescent="0.1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</row>
    <row r="539" spans="1:13" ht="14" x14ac:dyDescent="0.1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</row>
    <row r="540" spans="1:13" ht="14" x14ac:dyDescent="0.1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</row>
    <row r="541" spans="1:13" ht="14" x14ac:dyDescent="0.1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</row>
    <row r="542" spans="1:13" ht="14" x14ac:dyDescent="0.1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</row>
    <row r="543" spans="1:13" ht="14" x14ac:dyDescent="0.1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</row>
    <row r="544" spans="1:13" ht="14" x14ac:dyDescent="0.1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</row>
    <row r="545" spans="1:13" ht="14" x14ac:dyDescent="0.1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</row>
    <row r="546" spans="1:13" ht="14" x14ac:dyDescent="0.1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</row>
    <row r="547" spans="1:13" ht="14" x14ac:dyDescent="0.1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</row>
    <row r="548" spans="1:13" ht="14" x14ac:dyDescent="0.1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</row>
    <row r="549" spans="1:13" ht="14" x14ac:dyDescent="0.1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</row>
    <row r="550" spans="1:13" ht="14" x14ac:dyDescent="0.1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</row>
    <row r="551" spans="1:13" ht="14" x14ac:dyDescent="0.1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</row>
    <row r="552" spans="1:13" ht="14" x14ac:dyDescent="0.1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</row>
    <row r="553" spans="1:13" ht="14" x14ac:dyDescent="0.1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</row>
    <row r="554" spans="1:13" ht="14" x14ac:dyDescent="0.1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</row>
    <row r="555" spans="1:13" ht="14" x14ac:dyDescent="0.1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</row>
    <row r="556" spans="1:13" ht="14" x14ac:dyDescent="0.1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</row>
    <row r="557" spans="1:13" ht="14" x14ac:dyDescent="0.1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</row>
    <row r="558" spans="1:13" ht="14" x14ac:dyDescent="0.1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</row>
    <row r="559" spans="1:13" ht="14" x14ac:dyDescent="0.1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</row>
    <row r="560" spans="1:13" ht="14" x14ac:dyDescent="0.1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</row>
    <row r="561" spans="1:13" ht="14" x14ac:dyDescent="0.1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</row>
    <row r="562" spans="1:13" ht="14" x14ac:dyDescent="0.1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</row>
    <row r="563" spans="1:13" ht="14" x14ac:dyDescent="0.1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</row>
    <row r="564" spans="1:13" ht="14" x14ac:dyDescent="0.1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</row>
    <row r="565" spans="1:13" ht="14" x14ac:dyDescent="0.1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</row>
    <row r="566" spans="1:13" ht="14" x14ac:dyDescent="0.1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</row>
    <row r="567" spans="1:13" ht="14" x14ac:dyDescent="0.1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</row>
    <row r="568" spans="1:13" ht="14" x14ac:dyDescent="0.1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</row>
    <row r="569" spans="1:13" ht="14" x14ac:dyDescent="0.1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</row>
    <row r="570" spans="1:13" ht="14" x14ac:dyDescent="0.1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</row>
    <row r="571" spans="1:13" ht="14" x14ac:dyDescent="0.1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</row>
    <row r="572" spans="1:13" ht="14" x14ac:dyDescent="0.1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</row>
    <row r="573" spans="1:13" ht="14" x14ac:dyDescent="0.1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</row>
    <row r="574" spans="1:13" ht="14" x14ac:dyDescent="0.1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</row>
    <row r="575" spans="1:13" ht="14" x14ac:dyDescent="0.1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</row>
    <row r="576" spans="1:13" ht="14" x14ac:dyDescent="0.1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</row>
    <row r="577" spans="1:13" ht="14" x14ac:dyDescent="0.1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</row>
    <row r="578" spans="1:13" ht="14" x14ac:dyDescent="0.1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</row>
    <row r="579" spans="1:13" ht="14" x14ac:dyDescent="0.1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</row>
    <row r="580" spans="1:13" ht="14" x14ac:dyDescent="0.1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</row>
    <row r="581" spans="1:13" ht="14" x14ac:dyDescent="0.1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</row>
    <row r="582" spans="1:13" ht="14" x14ac:dyDescent="0.1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</row>
    <row r="583" spans="1:13" ht="14" x14ac:dyDescent="0.1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</row>
    <row r="584" spans="1:13" ht="14" x14ac:dyDescent="0.1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</row>
    <row r="585" spans="1:13" ht="14" x14ac:dyDescent="0.1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</row>
    <row r="586" spans="1:13" ht="14" x14ac:dyDescent="0.1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</row>
    <row r="587" spans="1:13" ht="14" x14ac:dyDescent="0.1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</row>
    <row r="588" spans="1:13" ht="14" x14ac:dyDescent="0.1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</row>
    <row r="589" spans="1:13" ht="14" x14ac:dyDescent="0.1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</row>
    <row r="590" spans="1:13" ht="14" x14ac:dyDescent="0.1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</row>
    <row r="591" spans="1:13" ht="14" x14ac:dyDescent="0.1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</row>
    <row r="592" spans="1:13" ht="14" x14ac:dyDescent="0.1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</row>
    <row r="593" spans="1:13" ht="14" x14ac:dyDescent="0.1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</row>
    <row r="594" spans="1:13" ht="14" x14ac:dyDescent="0.1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</row>
    <row r="595" spans="1:13" ht="14" x14ac:dyDescent="0.1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</row>
    <row r="596" spans="1:13" ht="14" x14ac:dyDescent="0.1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</row>
    <row r="597" spans="1:13" ht="14" x14ac:dyDescent="0.1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</row>
    <row r="598" spans="1:13" ht="14" x14ac:dyDescent="0.1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</row>
    <row r="599" spans="1:13" ht="14" x14ac:dyDescent="0.1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</row>
    <row r="600" spans="1:13" ht="14" x14ac:dyDescent="0.1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</row>
    <row r="601" spans="1:13" ht="14" x14ac:dyDescent="0.1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</row>
    <row r="602" spans="1:13" ht="14" x14ac:dyDescent="0.1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</row>
    <row r="603" spans="1:13" ht="14" x14ac:dyDescent="0.1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</row>
    <row r="604" spans="1:13" ht="14" x14ac:dyDescent="0.1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</row>
    <row r="605" spans="1:13" ht="14" x14ac:dyDescent="0.1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</row>
    <row r="606" spans="1:13" ht="14" x14ac:dyDescent="0.1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</row>
    <row r="607" spans="1:13" ht="14" x14ac:dyDescent="0.1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</row>
    <row r="608" spans="1:13" ht="14" x14ac:dyDescent="0.1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</row>
    <row r="609" spans="1:13" ht="14" x14ac:dyDescent="0.1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</row>
    <row r="610" spans="1:13" ht="14" x14ac:dyDescent="0.1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</row>
    <row r="611" spans="1:13" ht="14" x14ac:dyDescent="0.1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</row>
    <row r="612" spans="1:13" ht="14" x14ac:dyDescent="0.1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</row>
    <row r="613" spans="1:13" ht="14" x14ac:dyDescent="0.1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</row>
    <row r="614" spans="1:13" ht="14" x14ac:dyDescent="0.1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</row>
    <row r="615" spans="1:13" ht="14" x14ac:dyDescent="0.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</row>
    <row r="616" spans="1:13" ht="14" x14ac:dyDescent="0.1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</row>
    <row r="617" spans="1:13" ht="14" x14ac:dyDescent="0.1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</row>
    <row r="618" spans="1:13" ht="14" x14ac:dyDescent="0.1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</row>
    <row r="619" spans="1:13" ht="14" x14ac:dyDescent="0.1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</row>
    <row r="620" spans="1:13" ht="14" x14ac:dyDescent="0.1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</row>
    <row r="621" spans="1:13" ht="14" x14ac:dyDescent="0.1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</row>
    <row r="622" spans="1:13" ht="14" x14ac:dyDescent="0.1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</row>
    <row r="623" spans="1:13" ht="14" x14ac:dyDescent="0.1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</row>
    <row r="624" spans="1:13" ht="14" x14ac:dyDescent="0.1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</row>
    <row r="625" spans="1:13" ht="14" x14ac:dyDescent="0.1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</row>
    <row r="626" spans="1:13" ht="14" x14ac:dyDescent="0.1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</row>
    <row r="627" spans="1:13" ht="14" x14ac:dyDescent="0.1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</row>
    <row r="628" spans="1:13" ht="14" x14ac:dyDescent="0.1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</row>
    <row r="629" spans="1:13" ht="14" x14ac:dyDescent="0.1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</row>
    <row r="630" spans="1:13" ht="14" x14ac:dyDescent="0.1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</row>
    <row r="631" spans="1:13" ht="14" x14ac:dyDescent="0.1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</row>
    <row r="632" spans="1:13" ht="14" x14ac:dyDescent="0.1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</row>
    <row r="633" spans="1:13" ht="14" x14ac:dyDescent="0.1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</row>
    <row r="634" spans="1:13" ht="14" x14ac:dyDescent="0.1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</row>
    <row r="635" spans="1:13" ht="14" x14ac:dyDescent="0.1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</row>
    <row r="636" spans="1:13" ht="14" x14ac:dyDescent="0.1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</row>
    <row r="637" spans="1:13" ht="14" x14ac:dyDescent="0.1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</row>
    <row r="638" spans="1:13" ht="14" x14ac:dyDescent="0.1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</row>
    <row r="639" spans="1:13" ht="14" x14ac:dyDescent="0.1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</row>
    <row r="640" spans="1:13" ht="14" x14ac:dyDescent="0.1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</row>
    <row r="641" spans="1:13" ht="14" x14ac:dyDescent="0.1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</row>
    <row r="642" spans="1:13" ht="14" x14ac:dyDescent="0.1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</row>
    <row r="643" spans="1:13" ht="14" x14ac:dyDescent="0.1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</row>
    <row r="644" spans="1:13" ht="14" x14ac:dyDescent="0.1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</row>
    <row r="645" spans="1:13" ht="14" x14ac:dyDescent="0.1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</row>
    <row r="646" spans="1:13" ht="14" x14ac:dyDescent="0.1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</row>
    <row r="647" spans="1:13" ht="14" x14ac:dyDescent="0.1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</row>
    <row r="648" spans="1:13" ht="14" x14ac:dyDescent="0.1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</row>
    <row r="649" spans="1:13" ht="14" x14ac:dyDescent="0.1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</row>
    <row r="650" spans="1:13" ht="14" x14ac:dyDescent="0.1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</row>
    <row r="651" spans="1:13" ht="14" x14ac:dyDescent="0.1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</row>
    <row r="652" spans="1:13" ht="14" x14ac:dyDescent="0.1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</row>
    <row r="653" spans="1:13" ht="14" x14ac:dyDescent="0.1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</row>
    <row r="654" spans="1:13" ht="14" x14ac:dyDescent="0.1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</row>
    <row r="655" spans="1:13" ht="14" x14ac:dyDescent="0.1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</row>
    <row r="656" spans="1:13" ht="14" x14ac:dyDescent="0.1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</row>
    <row r="657" spans="1:13" ht="14" x14ac:dyDescent="0.1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</row>
    <row r="658" spans="1:13" ht="14" x14ac:dyDescent="0.1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</row>
    <row r="659" spans="1:13" ht="14" x14ac:dyDescent="0.1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</row>
    <row r="660" spans="1:13" ht="14" x14ac:dyDescent="0.1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</row>
    <row r="661" spans="1:13" ht="14" x14ac:dyDescent="0.1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</row>
    <row r="662" spans="1:13" ht="14" x14ac:dyDescent="0.1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</row>
    <row r="663" spans="1:13" ht="14" x14ac:dyDescent="0.1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</row>
    <row r="664" spans="1:13" ht="14" x14ac:dyDescent="0.1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</row>
    <row r="665" spans="1:13" ht="14" x14ac:dyDescent="0.1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</row>
    <row r="666" spans="1:13" ht="14" x14ac:dyDescent="0.1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</row>
    <row r="667" spans="1:13" ht="14" x14ac:dyDescent="0.1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</row>
    <row r="668" spans="1:13" ht="14" x14ac:dyDescent="0.1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</row>
    <row r="669" spans="1:13" ht="14" x14ac:dyDescent="0.1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</row>
    <row r="670" spans="1:13" ht="14" x14ac:dyDescent="0.1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</row>
    <row r="671" spans="1:13" ht="14" x14ac:dyDescent="0.1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</row>
    <row r="672" spans="1:13" ht="14" x14ac:dyDescent="0.1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</row>
    <row r="673" spans="1:13" ht="14" x14ac:dyDescent="0.1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</row>
    <row r="674" spans="1:13" ht="14" x14ac:dyDescent="0.1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</row>
    <row r="675" spans="1:13" ht="14" x14ac:dyDescent="0.1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</row>
    <row r="676" spans="1:13" ht="14" x14ac:dyDescent="0.1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</row>
    <row r="677" spans="1:13" ht="14" x14ac:dyDescent="0.1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</row>
    <row r="678" spans="1:13" ht="14" x14ac:dyDescent="0.1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</row>
    <row r="679" spans="1:13" ht="14" x14ac:dyDescent="0.1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</row>
    <row r="680" spans="1:13" ht="14" x14ac:dyDescent="0.1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</row>
    <row r="681" spans="1:13" ht="14" x14ac:dyDescent="0.1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</row>
    <row r="682" spans="1:13" ht="14" x14ac:dyDescent="0.1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</row>
    <row r="683" spans="1:13" ht="14" x14ac:dyDescent="0.1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</row>
    <row r="684" spans="1:13" ht="14" x14ac:dyDescent="0.1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</row>
    <row r="685" spans="1:13" ht="14" x14ac:dyDescent="0.1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</row>
    <row r="686" spans="1:13" ht="14" x14ac:dyDescent="0.1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</row>
    <row r="687" spans="1:13" ht="14" x14ac:dyDescent="0.1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</row>
    <row r="688" spans="1:13" ht="14" x14ac:dyDescent="0.1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</row>
    <row r="689" spans="1:13" ht="14" x14ac:dyDescent="0.1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</row>
    <row r="690" spans="1:13" ht="14" x14ac:dyDescent="0.1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</row>
    <row r="691" spans="1:13" ht="14" x14ac:dyDescent="0.1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</row>
    <row r="692" spans="1:13" ht="14" x14ac:dyDescent="0.1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</row>
    <row r="693" spans="1:13" ht="14" x14ac:dyDescent="0.1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</row>
    <row r="694" spans="1:13" ht="14" x14ac:dyDescent="0.1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</row>
    <row r="695" spans="1:13" ht="14" x14ac:dyDescent="0.1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</row>
    <row r="696" spans="1:13" ht="14" x14ac:dyDescent="0.1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</row>
    <row r="697" spans="1:13" ht="14" x14ac:dyDescent="0.1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</row>
    <row r="698" spans="1:13" ht="14" x14ac:dyDescent="0.1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</row>
    <row r="699" spans="1:13" ht="14" x14ac:dyDescent="0.1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</row>
    <row r="700" spans="1:13" ht="14" x14ac:dyDescent="0.1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</row>
    <row r="701" spans="1:13" ht="14" x14ac:dyDescent="0.1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</row>
    <row r="702" spans="1:13" ht="14" x14ac:dyDescent="0.1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</row>
    <row r="703" spans="1:13" ht="14" x14ac:dyDescent="0.1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</row>
    <row r="704" spans="1:13" ht="14" x14ac:dyDescent="0.1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</row>
    <row r="705" spans="1:13" ht="14" x14ac:dyDescent="0.1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</row>
    <row r="706" spans="1:13" ht="14" x14ac:dyDescent="0.1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</row>
    <row r="707" spans="1:13" ht="14" x14ac:dyDescent="0.1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</row>
    <row r="708" spans="1:13" ht="14" x14ac:dyDescent="0.1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</row>
    <row r="709" spans="1:13" ht="14" x14ac:dyDescent="0.1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</row>
    <row r="710" spans="1:13" ht="14" x14ac:dyDescent="0.1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</row>
    <row r="711" spans="1:13" ht="14" x14ac:dyDescent="0.1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</row>
    <row r="712" spans="1:13" ht="14" x14ac:dyDescent="0.1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</row>
    <row r="713" spans="1:13" ht="14" x14ac:dyDescent="0.1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</row>
    <row r="714" spans="1:13" ht="14" x14ac:dyDescent="0.1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</row>
    <row r="715" spans="1:13" ht="14" x14ac:dyDescent="0.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</row>
    <row r="716" spans="1:13" ht="14" x14ac:dyDescent="0.1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</row>
    <row r="717" spans="1:13" ht="14" x14ac:dyDescent="0.1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</row>
    <row r="718" spans="1:13" ht="14" x14ac:dyDescent="0.1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</row>
    <row r="719" spans="1:13" ht="14" x14ac:dyDescent="0.1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</row>
    <row r="720" spans="1:13" ht="14" x14ac:dyDescent="0.1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</row>
    <row r="721" spans="1:13" ht="14" x14ac:dyDescent="0.1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</row>
    <row r="722" spans="1:13" ht="14" x14ac:dyDescent="0.1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</row>
    <row r="723" spans="1:13" ht="14" x14ac:dyDescent="0.1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</row>
    <row r="724" spans="1:13" ht="14" x14ac:dyDescent="0.1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</row>
    <row r="725" spans="1:13" ht="14" x14ac:dyDescent="0.1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</row>
    <row r="726" spans="1:13" ht="14" x14ac:dyDescent="0.1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</row>
    <row r="727" spans="1:13" ht="14" x14ac:dyDescent="0.1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</row>
    <row r="728" spans="1:13" ht="14" x14ac:dyDescent="0.1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</row>
    <row r="729" spans="1:13" ht="14" x14ac:dyDescent="0.1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</row>
    <row r="730" spans="1:13" ht="14" x14ac:dyDescent="0.1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</row>
    <row r="731" spans="1:13" ht="14" x14ac:dyDescent="0.1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</row>
    <row r="732" spans="1:13" ht="14" x14ac:dyDescent="0.1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</row>
    <row r="733" spans="1:13" ht="14" x14ac:dyDescent="0.1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</row>
    <row r="734" spans="1:13" ht="14" x14ac:dyDescent="0.1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</row>
    <row r="735" spans="1:13" ht="14" x14ac:dyDescent="0.1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</row>
    <row r="736" spans="1:13" ht="14" x14ac:dyDescent="0.1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</row>
    <row r="737" spans="1:13" ht="14" x14ac:dyDescent="0.1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</row>
    <row r="738" spans="1:13" ht="14" x14ac:dyDescent="0.1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</row>
    <row r="739" spans="1:13" ht="14" x14ac:dyDescent="0.1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</row>
    <row r="740" spans="1:13" ht="14" x14ac:dyDescent="0.1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</row>
    <row r="741" spans="1:13" ht="14" x14ac:dyDescent="0.1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</row>
    <row r="742" spans="1:13" ht="14" x14ac:dyDescent="0.1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</row>
    <row r="743" spans="1:13" ht="14" x14ac:dyDescent="0.1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</row>
    <row r="744" spans="1:13" ht="14" x14ac:dyDescent="0.1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</row>
    <row r="745" spans="1:13" ht="14" x14ac:dyDescent="0.1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</row>
    <row r="746" spans="1:13" ht="14" x14ac:dyDescent="0.1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</row>
    <row r="747" spans="1:13" ht="14" x14ac:dyDescent="0.1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</row>
    <row r="748" spans="1:13" ht="14" x14ac:dyDescent="0.1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</row>
    <row r="749" spans="1:13" ht="14" x14ac:dyDescent="0.1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</row>
    <row r="750" spans="1:13" ht="14" x14ac:dyDescent="0.1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</row>
    <row r="751" spans="1:13" ht="14" x14ac:dyDescent="0.1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</row>
    <row r="752" spans="1:13" ht="14" x14ac:dyDescent="0.1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</row>
    <row r="753" spans="1:13" ht="14" x14ac:dyDescent="0.1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</row>
    <row r="754" spans="1:13" ht="14" x14ac:dyDescent="0.1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</row>
    <row r="755" spans="1:13" ht="14" x14ac:dyDescent="0.1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</row>
    <row r="756" spans="1:13" ht="14" x14ac:dyDescent="0.1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</row>
    <row r="757" spans="1:13" ht="14" x14ac:dyDescent="0.1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</row>
    <row r="758" spans="1:13" ht="14" x14ac:dyDescent="0.1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</row>
    <row r="759" spans="1:13" ht="14" x14ac:dyDescent="0.1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</row>
    <row r="760" spans="1:13" ht="14" x14ac:dyDescent="0.1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</row>
    <row r="761" spans="1:13" ht="14" x14ac:dyDescent="0.1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</row>
    <row r="762" spans="1:13" ht="14" x14ac:dyDescent="0.1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</row>
    <row r="763" spans="1:13" ht="14" x14ac:dyDescent="0.1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</row>
    <row r="764" spans="1:13" ht="14" x14ac:dyDescent="0.1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</row>
    <row r="765" spans="1:13" ht="14" x14ac:dyDescent="0.1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</row>
    <row r="766" spans="1:13" ht="14" x14ac:dyDescent="0.1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</row>
    <row r="767" spans="1:13" ht="14" x14ac:dyDescent="0.1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</row>
    <row r="768" spans="1:13" ht="14" x14ac:dyDescent="0.1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</row>
    <row r="769" spans="1:13" ht="14" x14ac:dyDescent="0.1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</row>
    <row r="770" spans="1:13" ht="14" x14ac:dyDescent="0.1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</row>
    <row r="771" spans="1:13" ht="14" x14ac:dyDescent="0.1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</row>
    <row r="772" spans="1:13" ht="14" x14ac:dyDescent="0.1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</row>
    <row r="773" spans="1:13" ht="14" x14ac:dyDescent="0.1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</row>
    <row r="774" spans="1:13" ht="14" x14ac:dyDescent="0.1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</row>
    <row r="775" spans="1:13" ht="14" x14ac:dyDescent="0.1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</row>
    <row r="776" spans="1:13" ht="14" x14ac:dyDescent="0.1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</row>
    <row r="777" spans="1:13" ht="14" x14ac:dyDescent="0.1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</row>
    <row r="778" spans="1:13" ht="14" x14ac:dyDescent="0.1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</row>
    <row r="779" spans="1:13" ht="14" x14ac:dyDescent="0.1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</row>
    <row r="780" spans="1:13" ht="14" x14ac:dyDescent="0.1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</row>
    <row r="781" spans="1:13" ht="14" x14ac:dyDescent="0.1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</row>
    <row r="782" spans="1:13" ht="14" x14ac:dyDescent="0.1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</row>
    <row r="783" spans="1:13" ht="14" x14ac:dyDescent="0.1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</row>
    <row r="784" spans="1:13" ht="14" x14ac:dyDescent="0.1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</row>
    <row r="785" spans="1:13" ht="14" x14ac:dyDescent="0.1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</row>
    <row r="786" spans="1:13" ht="14" x14ac:dyDescent="0.1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</row>
    <row r="787" spans="1:13" ht="14" x14ac:dyDescent="0.1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</row>
    <row r="788" spans="1:13" ht="14" x14ac:dyDescent="0.1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</row>
    <row r="789" spans="1:13" ht="14" x14ac:dyDescent="0.1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</row>
    <row r="790" spans="1:13" ht="14" x14ac:dyDescent="0.1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</row>
    <row r="791" spans="1:13" ht="14" x14ac:dyDescent="0.1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</row>
    <row r="792" spans="1:13" ht="14" x14ac:dyDescent="0.1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</row>
    <row r="793" spans="1:13" ht="14" x14ac:dyDescent="0.1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</row>
    <row r="794" spans="1:13" ht="14" x14ac:dyDescent="0.1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</row>
    <row r="795" spans="1:13" ht="14" x14ac:dyDescent="0.1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</row>
    <row r="796" spans="1:13" ht="14" x14ac:dyDescent="0.1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</row>
    <row r="797" spans="1:13" ht="14" x14ac:dyDescent="0.1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</row>
    <row r="798" spans="1:13" ht="14" x14ac:dyDescent="0.1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</row>
    <row r="799" spans="1:13" ht="14" x14ac:dyDescent="0.1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</row>
    <row r="800" spans="1:13" ht="14" x14ac:dyDescent="0.1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</row>
    <row r="801" spans="1:13" ht="14" x14ac:dyDescent="0.1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</row>
    <row r="802" spans="1:13" ht="14" x14ac:dyDescent="0.1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</row>
    <row r="803" spans="1:13" ht="14" x14ac:dyDescent="0.1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</row>
    <row r="804" spans="1:13" ht="14" x14ac:dyDescent="0.1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</row>
    <row r="805" spans="1:13" ht="14" x14ac:dyDescent="0.1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</row>
    <row r="806" spans="1:13" ht="14" x14ac:dyDescent="0.1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</row>
    <row r="807" spans="1:13" ht="14" x14ac:dyDescent="0.1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</row>
    <row r="808" spans="1:13" ht="14" x14ac:dyDescent="0.1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</row>
    <row r="809" spans="1:13" ht="14" x14ac:dyDescent="0.1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</row>
    <row r="810" spans="1:13" ht="14" x14ac:dyDescent="0.1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</row>
    <row r="811" spans="1:13" ht="14" x14ac:dyDescent="0.1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</row>
    <row r="812" spans="1:13" ht="14" x14ac:dyDescent="0.1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</row>
    <row r="813" spans="1:13" ht="14" x14ac:dyDescent="0.1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</row>
    <row r="814" spans="1:13" ht="14" x14ac:dyDescent="0.1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</row>
    <row r="815" spans="1:13" ht="14" x14ac:dyDescent="0.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</row>
    <row r="816" spans="1:13" ht="14" x14ac:dyDescent="0.1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</row>
    <row r="817" spans="1:13" ht="14" x14ac:dyDescent="0.1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</row>
    <row r="818" spans="1:13" ht="14" x14ac:dyDescent="0.1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</row>
    <row r="819" spans="1:13" ht="14" x14ac:dyDescent="0.1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</row>
    <row r="820" spans="1:13" ht="14" x14ac:dyDescent="0.1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</row>
    <row r="821" spans="1:13" ht="14" x14ac:dyDescent="0.1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</row>
    <row r="822" spans="1:13" ht="14" x14ac:dyDescent="0.1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</row>
    <row r="823" spans="1:13" ht="14" x14ac:dyDescent="0.1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</row>
    <row r="824" spans="1:13" ht="14" x14ac:dyDescent="0.1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</row>
    <row r="825" spans="1:13" ht="14" x14ac:dyDescent="0.1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</row>
    <row r="826" spans="1:13" ht="14" x14ac:dyDescent="0.1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</row>
    <row r="827" spans="1:13" ht="14" x14ac:dyDescent="0.1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</row>
    <row r="828" spans="1:13" ht="14" x14ac:dyDescent="0.1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</row>
    <row r="829" spans="1:13" ht="14" x14ac:dyDescent="0.1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</row>
    <row r="830" spans="1:13" ht="14" x14ac:dyDescent="0.1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</row>
    <row r="831" spans="1:13" ht="14" x14ac:dyDescent="0.1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</row>
    <row r="832" spans="1:13" ht="14" x14ac:dyDescent="0.1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</row>
    <row r="833" spans="1:13" ht="14" x14ac:dyDescent="0.1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</row>
    <row r="834" spans="1:13" ht="14" x14ac:dyDescent="0.1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</row>
    <row r="835" spans="1:13" ht="14" x14ac:dyDescent="0.1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</row>
    <row r="836" spans="1:13" ht="14" x14ac:dyDescent="0.1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</row>
    <row r="837" spans="1:13" ht="14" x14ac:dyDescent="0.1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</row>
    <row r="838" spans="1:13" ht="14" x14ac:dyDescent="0.1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</row>
    <row r="839" spans="1:13" ht="14" x14ac:dyDescent="0.1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</row>
    <row r="840" spans="1:13" ht="14" x14ac:dyDescent="0.1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</row>
    <row r="841" spans="1:13" ht="14" x14ac:dyDescent="0.1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</row>
    <row r="842" spans="1:13" ht="14" x14ac:dyDescent="0.1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</row>
    <row r="843" spans="1:13" ht="14" x14ac:dyDescent="0.1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</row>
    <row r="844" spans="1:13" ht="14" x14ac:dyDescent="0.1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</row>
    <row r="845" spans="1:13" ht="14" x14ac:dyDescent="0.1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</row>
    <row r="846" spans="1:13" ht="14" x14ac:dyDescent="0.1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</row>
    <row r="847" spans="1:13" ht="14" x14ac:dyDescent="0.1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</row>
    <row r="848" spans="1:13" ht="14" x14ac:dyDescent="0.1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</row>
    <row r="849" spans="1:13" ht="14" x14ac:dyDescent="0.1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</row>
    <row r="850" spans="1:13" ht="14" x14ac:dyDescent="0.1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</row>
    <row r="851" spans="1:13" ht="14" x14ac:dyDescent="0.1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</row>
    <row r="852" spans="1:13" ht="14" x14ac:dyDescent="0.1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</row>
    <row r="853" spans="1:13" ht="14" x14ac:dyDescent="0.1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</row>
    <row r="854" spans="1:13" ht="14" x14ac:dyDescent="0.1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</row>
    <row r="855" spans="1:13" ht="14" x14ac:dyDescent="0.1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</row>
    <row r="856" spans="1:13" ht="14" x14ac:dyDescent="0.1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</row>
    <row r="857" spans="1:13" ht="14" x14ac:dyDescent="0.1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</row>
    <row r="858" spans="1:13" ht="14" x14ac:dyDescent="0.1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</row>
    <row r="859" spans="1:13" ht="14" x14ac:dyDescent="0.1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</row>
    <row r="860" spans="1:13" ht="14" x14ac:dyDescent="0.1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</row>
    <row r="861" spans="1:13" ht="14" x14ac:dyDescent="0.1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</row>
    <row r="862" spans="1:13" ht="14" x14ac:dyDescent="0.1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</row>
    <row r="863" spans="1:13" ht="14" x14ac:dyDescent="0.1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</row>
    <row r="864" spans="1:13" ht="14" x14ac:dyDescent="0.1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</row>
    <row r="865" spans="1:13" ht="14" x14ac:dyDescent="0.1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</row>
    <row r="866" spans="1:13" ht="14" x14ac:dyDescent="0.1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</row>
    <row r="867" spans="1:13" ht="14" x14ac:dyDescent="0.1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</row>
    <row r="868" spans="1:13" ht="14" x14ac:dyDescent="0.1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</row>
    <row r="869" spans="1:13" ht="14" x14ac:dyDescent="0.1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</row>
    <row r="870" spans="1:13" ht="14" x14ac:dyDescent="0.1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</row>
    <row r="871" spans="1:13" ht="14" x14ac:dyDescent="0.1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</row>
    <row r="872" spans="1:13" ht="14" x14ac:dyDescent="0.1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</row>
    <row r="873" spans="1:13" ht="14" x14ac:dyDescent="0.1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</row>
    <row r="874" spans="1:13" ht="14" x14ac:dyDescent="0.1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</row>
    <row r="875" spans="1:13" ht="14" x14ac:dyDescent="0.1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</row>
    <row r="876" spans="1:13" ht="14" x14ac:dyDescent="0.1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</row>
    <row r="877" spans="1:13" ht="14" x14ac:dyDescent="0.1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</row>
    <row r="878" spans="1:13" ht="14" x14ac:dyDescent="0.1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</row>
    <row r="879" spans="1:13" ht="14" x14ac:dyDescent="0.1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</row>
    <row r="880" spans="1:13" ht="14" x14ac:dyDescent="0.1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</row>
    <row r="881" spans="1:13" ht="14" x14ac:dyDescent="0.1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</row>
    <row r="882" spans="1:13" ht="14" x14ac:dyDescent="0.1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</row>
    <row r="883" spans="1:13" ht="14" x14ac:dyDescent="0.1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</row>
    <row r="884" spans="1:13" ht="14" x14ac:dyDescent="0.1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</row>
    <row r="885" spans="1:13" ht="14" x14ac:dyDescent="0.1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</row>
    <row r="886" spans="1:13" ht="14" x14ac:dyDescent="0.1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</row>
    <row r="887" spans="1:13" ht="14" x14ac:dyDescent="0.1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</row>
    <row r="888" spans="1:13" ht="14" x14ac:dyDescent="0.1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</row>
    <row r="889" spans="1:13" ht="14" x14ac:dyDescent="0.1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</row>
    <row r="890" spans="1:13" ht="14" x14ac:dyDescent="0.1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</row>
    <row r="891" spans="1:13" ht="14" x14ac:dyDescent="0.1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</row>
    <row r="892" spans="1:13" ht="14" x14ac:dyDescent="0.1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</row>
    <row r="893" spans="1:13" ht="14" x14ac:dyDescent="0.1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</row>
    <row r="894" spans="1:13" ht="14" x14ac:dyDescent="0.1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</row>
    <row r="895" spans="1:13" ht="14" x14ac:dyDescent="0.1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</row>
    <row r="896" spans="1:13" ht="14" x14ac:dyDescent="0.1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</row>
    <row r="897" spans="1:13" ht="14" x14ac:dyDescent="0.1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</row>
    <row r="898" spans="1:13" ht="14" x14ac:dyDescent="0.1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</row>
    <row r="899" spans="1:13" ht="14" x14ac:dyDescent="0.1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</row>
    <row r="900" spans="1:13" ht="14" x14ac:dyDescent="0.1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</row>
    <row r="901" spans="1:13" ht="14" x14ac:dyDescent="0.1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</row>
    <row r="902" spans="1:13" ht="14" x14ac:dyDescent="0.1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</row>
    <row r="903" spans="1:13" ht="14" x14ac:dyDescent="0.1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</row>
    <row r="904" spans="1:13" ht="14" x14ac:dyDescent="0.1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</row>
    <row r="905" spans="1:13" ht="14" x14ac:dyDescent="0.1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</row>
    <row r="906" spans="1:13" ht="14" x14ac:dyDescent="0.1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</row>
    <row r="907" spans="1:13" ht="14" x14ac:dyDescent="0.1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</row>
    <row r="908" spans="1:13" ht="14" x14ac:dyDescent="0.1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</row>
    <row r="909" spans="1:13" ht="14" x14ac:dyDescent="0.1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</row>
    <row r="910" spans="1:13" ht="14" x14ac:dyDescent="0.1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</row>
    <row r="911" spans="1:13" ht="14" x14ac:dyDescent="0.1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</row>
    <row r="912" spans="1:13" ht="14" x14ac:dyDescent="0.1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</row>
    <row r="913" spans="1:13" ht="14" x14ac:dyDescent="0.1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</row>
    <row r="914" spans="1:13" ht="14" x14ac:dyDescent="0.1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</row>
    <row r="915" spans="1:13" ht="14" x14ac:dyDescent="0.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</row>
    <row r="916" spans="1:13" ht="14" x14ac:dyDescent="0.1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</row>
    <row r="917" spans="1:13" ht="14" x14ac:dyDescent="0.1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</row>
    <row r="918" spans="1:13" ht="14" x14ac:dyDescent="0.1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</row>
    <row r="919" spans="1:13" ht="14" x14ac:dyDescent="0.1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</row>
    <row r="920" spans="1:13" ht="14" x14ac:dyDescent="0.1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</row>
    <row r="921" spans="1:13" ht="14" x14ac:dyDescent="0.1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</row>
    <row r="922" spans="1:13" ht="14" x14ac:dyDescent="0.1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</row>
    <row r="923" spans="1:13" ht="14" x14ac:dyDescent="0.1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</row>
    <row r="924" spans="1:13" ht="14" x14ac:dyDescent="0.1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</row>
    <row r="925" spans="1:13" ht="14" x14ac:dyDescent="0.1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</row>
    <row r="926" spans="1:13" ht="14" x14ac:dyDescent="0.1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</row>
    <row r="927" spans="1:13" ht="14" x14ac:dyDescent="0.1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</row>
    <row r="928" spans="1:13" ht="14" x14ac:dyDescent="0.1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</row>
    <row r="929" spans="1:13" ht="14" x14ac:dyDescent="0.1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</row>
    <row r="930" spans="1:13" ht="14" x14ac:dyDescent="0.1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</row>
    <row r="931" spans="1:13" ht="14" x14ac:dyDescent="0.1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</row>
    <row r="932" spans="1:13" ht="14" x14ac:dyDescent="0.1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</row>
    <row r="933" spans="1:13" ht="14" x14ac:dyDescent="0.1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</row>
    <row r="934" spans="1:13" ht="14" x14ac:dyDescent="0.1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</row>
    <row r="935" spans="1:13" ht="14" x14ac:dyDescent="0.1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</row>
    <row r="936" spans="1:13" ht="14" x14ac:dyDescent="0.1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</row>
    <row r="937" spans="1:13" ht="14" x14ac:dyDescent="0.1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</row>
    <row r="938" spans="1:13" ht="14" x14ac:dyDescent="0.1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</row>
    <row r="939" spans="1:13" ht="14" x14ac:dyDescent="0.1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</row>
    <row r="940" spans="1:13" ht="14" x14ac:dyDescent="0.1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</row>
    <row r="941" spans="1:13" ht="14" x14ac:dyDescent="0.1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</row>
    <row r="942" spans="1:13" ht="14" x14ac:dyDescent="0.1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</row>
    <row r="943" spans="1:13" ht="14" x14ac:dyDescent="0.1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</row>
    <row r="944" spans="1:13" ht="14" x14ac:dyDescent="0.1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</row>
    <row r="945" spans="1:13" ht="14" x14ac:dyDescent="0.1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</row>
    <row r="946" spans="1:13" ht="14" x14ac:dyDescent="0.1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</row>
    <row r="947" spans="1:13" ht="14" x14ac:dyDescent="0.1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</row>
    <row r="948" spans="1:13" ht="14" x14ac:dyDescent="0.1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</row>
    <row r="949" spans="1:13" ht="14" x14ac:dyDescent="0.1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</row>
    <row r="950" spans="1:13" ht="14" x14ac:dyDescent="0.1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</row>
    <row r="951" spans="1:13" ht="14" x14ac:dyDescent="0.1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</row>
    <row r="952" spans="1:13" ht="14" x14ac:dyDescent="0.1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</row>
    <row r="953" spans="1:13" ht="14" x14ac:dyDescent="0.1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</row>
    <row r="954" spans="1:13" ht="14" x14ac:dyDescent="0.1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</row>
    <row r="955" spans="1:13" ht="14" x14ac:dyDescent="0.1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</row>
    <row r="956" spans="1:13" ht="14" x14ac:dyDescent="0.1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</row>
    <row r="957" spans="1:13" ht="14" x14ac:dyDescent="0.1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</row>
    <row r="958" spans="1:13" ht="14" x14ac:dyDescent="0.1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</row>
    <row r="959" spans="1:13" ht="14" x14ac:dyDescent="0.1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</row>
    <row r="960" spans="1:13" ht="14" x14ac:dyDescent="0.1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</row>
    <row r="961" spans="1:13" ht="14" x14ac:dyDescent="0.1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</row>
    <row r="962" spans="1:13" ht="14" x14ac:dyDescent="0.1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</row>
    <row r="963" spans="1:13" ht="14" x14ac:dyDescent="0.1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</row>
    <row r="964" spans="1:13" ht="14" x14ac:dyDescent="0.1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</row>
    <row r="965" spans="1:13" ht="14" x14ac:dyDescent="0.1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</row>
    <row r="966" spans="1:13" ht="14" x14ac:dyDescent="0.1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</row>
    <row r="967" spans="1:13" ht="14" x14ac:dyDescent="0.1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</row>
    <row r="968" spans="1:13" ht="14" x14ac:dyDescent="0.1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</row>
    <row r="969" spans="1:13" ht="14" x14ac:dyDescent="0.1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</row>
    <row r="970" spans="1:13" ht="14" x14ac:dyDescent="0.1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</row>
    <row r="971" spans="1:13" ht="14" x14ac:dyDescent="0.1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</row>
    <row r="972" spans="1:13" ht="14" x14ac:dyDescent="0.1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</row>
    <row r="973" spans="1:13" ht="14" x14ac:dyDescent="0.1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</row>
    <row r="974" spans="1:13" ht="14" x14ac:dyDescent="0.1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</row>
    <row r="975" spans="1:13" ht="14" x14ac:dyDescent="0.1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</row>
    <row r="976" spans="1:13" ht="14" x14ac:dyDescent="0.1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</row>
    <row r="977" spans="1:13" ht="14" x14ac:dyDescent="0.1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</row>
    <row r="978" spans="1:13" ht="14" x14ac:dyDescent="0.1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</row>
    <row r="979" spans="1:13" ht="14" x14ac:dyDescent="0.1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</row>
    <row r="980" spans="1:13" ht="14" x14ac:dyDescent="0.1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</row>
    <row r="981" spans="1:13" ht="14" x14ac:dyDescent="0.1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</row>
    <row r="982" spans="1:13" ht="14" x14ac:dyDescent="0.1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</row>
    <row r="983" spans="1:13" ht="14" x14ac:dyDescent="0.1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</row>
    <row r="984" spans="1:13" ht="14" x14ac:dyDescent="0.1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</row>
    <row r="985" spans="1:13" ht="14" x14ac:dyDescent="0.1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</row>
    <row r="986" spans="1:13" ht="14" x14ac:dyDescent="0.1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</row>
    <row r="987" spans="1:13" ht="14" x14ac:dyDescent="0.1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</row>
    <row r="988" spans="1:13" ht="14" x14ac:dyDescent="0.1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</row>
    <row r="989" spans="1:13" ht="14" x14ac:dyDescent="0.1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</row>
    <row r="990" spans="1:13" ht="14" x14ac:dyDescent="0.1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</row>
    <row r="991" spans="1:13" ht="14" x14ac:dyDescent="0.1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</row>
    <row r="992" spans="1:13" ht="14" x14ac:dyDescent="0.1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</row>
    <row r="993" spans="1:13" ht="14" x14ac:dyDescent="0.1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</row>
    <row r="994" spans="1:13" ht="14" x14ac:dyDescent="0.1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</row>
    <row r="995" spans="1:13" ht="14" x14ac:dyDescent="0.1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</row>
    <row r="996" spans="1:13" ht="14" x14ac:dyDescent="0.1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</row>
    <row r="997" spans="1:13" ht="14" x14ac:dyDescent="0.1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</row>
    <row r="998" spans="1:13" ht="14" x14ac:dyDescent="0.1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</row>
    <row r="999" spans="1:13" ht="14" x14ac:dyDescent="0.1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4C</vt:lpstr>
      <vt:lpstr>Figure 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2021-05-18T14:48:52Z</dcterms:created>
  <dcterms:modified xsi:type="dcterms:W3CDTF">2021-05-18T14:49:02Z</dcterms:modified>
</cp:coreProperties>
</file>