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ea88/Desktop/Bohr_elife032521/minor revisions 5-17-21/Source data files/"/>
    </mc:Choice>
  </mc:AlternateContent>
  <xr:revisionPtr revIDLastSave="0" documentId="8_{E26EDB1C-728F-6940-B895-63B659B37FD1}" xr6:coauthVersionLast="47" xr6:coauthVersionMax="47" xr10:uidLastSave="{00000000-0000-0000-0000-000000000000}"/>
  <bookViews>
    <workbookView xWindow="4380" yWindow="5500" windowWidth="24040" windowHeight="11940" xr2:uid="{33D59835-74F5-9746-9EAA-1F8FCA51AE9A}"/>
  </bookViews>
  <sheets>
    <sheet name="Figure 4_S2B" sheetId="1" r:id="rId1"/>
    <sheet name="Figure 4_S2D" sheetId="2" r:id="rId2"/>
    <sheet name="FIgure 4_S2E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3" l="1"/>
  <c r="L8" i="3"/>
  <c r="M7" i="3"/>
  <c r="L7" i="3"/>
  <c r="M6" i="3"/>
  <c r="L6" i="3"/>
  <c r="M5" i="3"/>
  <c r="L5" i="3"/>
  <c r="K6" i="2"/>
  <c r="J6" i="2"/>
  <c r="K5" i="2"/>
  <c r="J5" i="2"/>
  <c r="AE7" i="1"/>
  <c r="AB7" i="1"/>
  <c r="Y7" i="1"/>
  <c r="V7" i="1"/>
  <c r="S7" i="1"/>
  <c r="P7" i="1"/>
  <c r="M7" i="1"/>
  <c r="J7" i="1"/>
  <c r="G7" i="1"/>
  <c r="D7" i="1"/>
  <c r="AF7" i="1" s="1"/>
  <c r="AE6" i="1"/>
  <c r="AB6" i="1"/>
  <c r="Y6" i="1"/>
  <c r="V6" i="1"/>
  <c r="S6" i="1"/>
  <c r="P6" i="1"/>
  <c r="M6" i="1"/>
  <c r="AG6" i="1" s="1"/>
  <c r="J6" i="1"/>
  <c r="G6" i="1"/>
  <c r="D6" i="1"/>
  <c r="AF6" i="1" s="1"/>
  <c r="AG7" i="1" l="1"/>
</calcChain>
</file>

<file path=xl/sharedStrings.xml><?xml version="1.0" encoding="utf-8"?>
<sst xmlns="http://schemas.openxmlformats.org/spreadsheetml/2006/main" count="85" uniqueCount="31">
  <si>
    <r>
      <rPr>
        <b/>
        <i/>
        <sz val="11"/>
        <color rgb="FF000000"/>
        <rFont val="Arial"/>
        <family val="2"/>
      </rPr>
      <t>FoxA</t>
    </r>
    <r>
      <rPr>
        <b/>
        <sz val="11"/>
        <color rgb="FF000000"/>
        <rFont val="Arial"/>
        <family val="2"/>
      </rPr>
      <t>⁺ H3P⁺ cells in prepharyngeal region after nocodazole treatment</t>
    </r>
  </si>
  <si>
    <t>Exp1</t>
  </si>
  <si>
    <t>Exp 2</t>
  </si>
  <si>
    <t>animal 1</t>
  </si>
  <si>
    <t>animal 2</t>
  </si>
  <si>
    <t>animal 3</t>
  </si>
  <si>
    <t>animal 4</t>
  </si>
  <si>
    <t>animal 5</t>
  </si>
  <si>
    <t>animal 6</t>
  </si>
  <si>
    <t>animal 7</t>
  </si>
  <si>
    <t>animal 8</t>
  </si>
  <si>
    <t>animal 9</t>
  </si>
  <si>
    <t>animal 10</t>
  </si>
  <si>
    <t>Experimental Group</t>
  </si>
  <si>
    <t>#cells</t>
  </si>
  <si>
    <t>area (mm²)</t>
  </si>
  <si>
    <t>#cells/mm²</t>
  </si>
  <si>
    <t>AVERAGE</t>
  </si>
  <si>
    <t>SD</t>
  </si>
  <si>
    <t>DMSO 2dpa phx</t>
  </si>
  <si>
    <t xml:space="preserve">1-2d Noc 2dpa phx </t>
  </si>
  <si>
    <r>
      <rPr>
        <b/>
        <i/>
        <sz val="11"/>
        <color rgb="FF000000"/>
        <rFont val="Arial"/>
        <family val="2"/>
      </rPr>
      <t>FoxA</t>
    </r>
    <r>
      <rPr>
        <b/>
        <sz val="11"/>
        <color rgb="FF000000"/>
        <rFont val="Arial"/>
        <family val="2"/>
      </rPr>
      <t xml:space="preserve">⁺ </t>
    </r>
    <r>
      <rPr>
        <b/>
        <i/>
        <sz val="11"/>
        <color rgb="FF000000"/>
        <rFont val="Arial"/>
        <family val="2"/>
      </rPr>
      <t>piwi-1</t>
    </r>
    <r>
      <rPr>
        <b/>
        <sz val="11"/>
        <color rgb="FF000000"/>
        <rFont val="Arial"/>
        <family val="2"/>
      </rPr>
      <t>⁺ cells in prepharyngeal region after nocodazole treatement</t>
    </r>
  </si>
  <si>
    <t>Exp 1</t>
  </si>
  <si>
    <t>DMSO intact</t>
  </si>
  <si>
    <t>1d Noc intact</t>
  </si>
  <si>
    <r>
      <rPr>
        <b/>
        <i/>
        <sz val="11"/>
        <color rgb="FF000000"/>
        <rFont val="Arial"/>
        <family val="2"/>
      </rPr>
      <t>FoxA</t>
    </r>
    <r>
      <rPr>
        <b/>
        <sz val="11"/>
        <color rgb="FF000000"/>
        <rFont val="Arial"/>
        <family val="2"/>
      </rPr>
      <t xml:space="preserve">⁺ </t>
    </r>
    <r>
      <rPr>
        <b/>
        <i/>
        <sz val="11"/>
        <color rgb="FF000000"/>
        <rFont val="Arial"/>
        <family val="2"/>
      </rPr>
      <t>piwi-1</t>
    </r>
    <r>
      <rPr>
        <b/>
        <sz val="11"/>
        <color rgb="FF000000"/>
        <rFont val="Arial"/>
        <family val="2"/>
      </rPr>
      <t>⁺ cells in prepharyngeal region after nocodazole treatment</t>
    </r>
  </si>
  <si>
    <t>Exp 3</t>
  </si>
  <si>
    <t>DMSO 3dpa phx (same as Fig 4F)</t>
  </si>
  <si>
    <t xml:space="preserve">0-1d Noc 3dpa phx </t>
  </si>
  <si>
    <r>
      <rPr>
        <sz val="11"/>
        <color theme="1"/>
        <rFont val="Arial"/>
        <family val="2"/>
      </rPr>
      <t>1-2d Noc</t>
    </r>
    <r>
      <rPr>
        <i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3dpa phx</t>
    </r>
    <r>
      <rPr>
        <i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(same as Fig 4F)</t>
    </r>
  </si>
  <si>
    <t xml:space="preserve">2-3d Noc 3dpa phx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</si>
</sst>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3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BF946-5EF2-C948-B885-33AA7FC9B7BD}">
  <sheetPr>
    <outlinePr summaryBelow="0" summaryRight="0"/>
  </sheetPr>
  <dimension ref="A1:AG1000"/>
  <sheetViews>
    <sheetView tabSelected="1" topLeftCell="S1" workbookViewId="0"/>
  </sheetViews>
  <sheetFormatPr baseColWidth="10" defaultColWidth="14.5" defaultRowHeight="15.75" customHeight="1" x14ac:dyDescent="0.15"/>
  <cols>
    <col min="1" max="1" width="20" customWidth="1"/>
    <col min="2" max="2" width="9" customWidth="1"/>
    <col min="3" max="3" width="11.5" customWidth="1"/>
    <col min="4" max="4" width="13.5" customWidth="1"/>
    <col min="5" max="5" width="9" customWidth="1"/>
    <col min="6" max="6" width="11.5" customWidth="1"/>
    <col min="7" max="7" width="13.5" customWidth="1"/>
    <col min="8" max="8" width="9" customWidth="1"/>
    <col min="9" max="9" width="11.5" customWidth="1"/>
    <col min="10" max="10" width="13.5" customWidth="1"/>
    <col min="11" max="11" width="9" customWidth="1"/>
    <col min="12" max="12" width="11.5" customWidth="1"/>
    <col min="13" max="13" width="13.5" customWidth="1"/>
    <col min="14" max="14" width="9" customWidth="1"/>
    <col min="15" max="15" width="11.5" customWidth="1"/>
    <col min="16" max="16" width="13.5" customWidth="1"/>
    <col min="17" max="17" width="9" customWidth="1"/>
    <col min="18" max="18" width="11.5" customWidth="1"/>
    <col min="19" max="19" width="13.5" customWidth="1"/>
    <col min="20" max="20" width="9" customWidth="1"/>
    <col min="21" max="21" width="11.5" customWidth="1"/>
    <col min="22" max="22" width="13.5" customWidth="1"/>
    <col min="23" max="23" width="9" customWidth="1"/>
    <col min="24" max="24" width="11.5" customWidth="1"/>
    <col min="25" max="25" width="13.5" customWidth="1"/>
    <col min="26" max="26" width="9" customWidth="1"/>
    <col min="27" max="27" width="11.5" customWidth="1"/>
    <col min="28" max="28" width="13.5" customWidth="1"/>
    <col min="29" max="29" width="10.33203125" customWidth="1"/>
    <col min="30" max="30" width="11.5" customWidth="1"/>
    <col min="31" max="33" width="13.5" customWidth="1"/>
  </cols>
  <sheetData>
    <row r="1" spans="1:33" ht="15.7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5.7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5.75" customHeight="1" x14ac:dyDescent="0.15">
      <c r="A3" s="2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 t="s">
        <v>2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5.75" customHeight="1" x14ac:dyDescent="0.15">
      <c r="A4" s="2"/>
      <c r="B4" s="2" t="s">
        <v>3</v>
      </c>
      <c r="C4" s="2"/>
      <c r="D4" s="2"/>
      <c r="E4" s="2" t="s">
        <v>4</v>
      </c>
      <c r="F4" s="2"/>
      <c r="G4" s="2"/>
      <c r="H4" s="2" t="s">
        <v>5</v>
      </c>
      <c r="I4" s="2"/>
      <c r="J4" s="2"/>
      <c r="K4" s="2" t="s">
        <v>6</v>
      </c>
      <c r="L4" s="2"/>
      <c r="M4" s="2"/>
      <c r="N4" s="2" t="s">
        <v>7</v>
      </c>
      <c r="O4" s="2"/>
      <c r="P4" s="2"/>
      <c r="Q4" s="2" t="s">
        <v>8</v>
      </c>
      <c r="R4" s="2"/>
      <c r="S4" s="2"/>
      <c r="T4" s="2" t="s">
        <v>9</v>
      </c>
      <c r="U4" s="2"/>
      <c r="V4" s="2"/>
      <c r="W4" s="2" t="s">
        <v>10</v>
      </c>
      <c r="X4" s="2"/>
      <c r="Y4" s="2"/>
      <c r="Z4" s="2" t="s">
        <v>11</v>
      </c>
      <c r="AA4" s="2"/>
      <c r="AB4" s="2"/>
      <c r="AC4" s="2" t="s">
        <v>12</v>
      </c>
      <c r="AD4" s="2"/>
      <c r="AE4" s="2"/>
      <c r="AF4" s="2"/>
      <c r="AG4" s="2"/>
    </row>
    <row r="5" spans="1:33" ht="15.75" customHeight="1" x14ac:dyDescent="0.15">
      <c r="A5" s="2" t="s">
        <v>13</v>
      </c>
      <c r="B5" s="2" t="s">
        <v>14</v>
      </c>
      <c r="C5" s="2" t="s">
        <v>15</v>
      </c>
      <c r="D5" s="2" t="s">
        <v>16</v>
      </c>
      <c r="E5" s="2" t="s">
        <v>14</v>
      </c>
      <c r="F5" s="2" t="s">
        <v>15</v>
      </c>
      <c r="G5" s="2" t="s">
        <v>16</v>
      </c>
      <c r="H5" s="2" t="s">
        <v>14</v>
      </c>
      <c r="I5" s="2" t="s">
        <v>15</v>
      </c>
      <c r="J5" s="2" t="s">
        <v>16</v>
      </c>
      <c r="K5" s="2" t="s">
        <v>14</v>
      </c>
      <c r="L5" s="2" t="s">
        <v>15</v>
      </c>
      <c r="M5" s="2" t="s">
        <v>16</v>
      </c>
      <c r="N5" s="2" t="s">
        <v>14</v>
      </c>
      <c r="O5" s="2" t="s">
        <v>15</v>
      </c>
      <c r="P5" s="2" t="s">
        <v>16</v>
      </c>
      <c r="Q5" s="2" t="s">
        <v>14</v>
      </c>
      <c r="R5" s="2" t="s">
        <v>15</v>
      </c>
      <c r="S5" s="2" t="s">
        <v>16</v>
      </c>
      <c r="T5" s="2" t="s">
        <v>14</v>
      </c>
      <c r="U5" s="2" t="s">
        <v>15</v>
      </c>
      <c r="V5" s="2" t="s">
        <v>16</v>
      </c>
      <c r="W5" s="2" t="s">
        <v>14</v>
      </c>
      <c r="X5" s="2" t="s">
        <v>15</v>
      </c>
      <c r="Y5" s="2" t="s">
        <v>16</v>
      </c>
      <c r="Z5" s="2" t="s">
        <v>14</v>
      </c>
      <c r="AA5" s="2" t="s">
        <v>15</v>
      </c>
      <c r="AB5" s="2" t="s">
        <v>16</v>
      </c>
      <c r="AC5" s="2" t="s">
        <v>14</v>
      </c>
      <c r="AD5" s="2" t="s">
        <v>15</v>
      </c>
      <c r="AE5" s="2" t="s">
        <v>16</v>
      </c>
      <c r="AF5" s="3" t="s">
        <v>17</v>
      </c>
      <c r="AG5" s="3" t="s">
        <v>18</v>
      </c>
    </row>
    <row r="6" spans="1:33" ht="15.75" customHeight="1" x14ac:dyDescent="0.15">
      <c r="A6" s="2" t="s">
        <v>19</v>
      </c>
      <c r="B6" s="4">
        <v>14</v>
      </c>
      <c r="C6" s="4">
        <v>0.308</v>
      </c>
      <c r="D6" s="5">
        <f t="shared" ref="D6:D7" si="0">B6/C6</f>
        <v>45.454545454545453</v>
      </c>
      <c r="E6" s="4">
        <v>14</v>
      </c>
      <c r="F6" s="4">
        <v>0.255</v>
      </c>
      <c r="G6" s="5">
        <f t="shared" ref="G6:G7" si="1">E6/F6</f>
        <v>54.901960784313722</v>
      </c>
      <c r="H6" s="4">
        <v>9</v>
      </c>
      <c r="I6" s="4">
        <v>0.25900000000000001</v>
      </c>
      <c r="J6" s="5">
        <f t="shared" ref="J6:J7" si="2">H6/I6</f>
        <v>34.749034749034749</v>
      </c>
      <c r="K6" s="4">
        <v>12</v>
      </c>
      <c r="L6" s="4">
        <v>0.252</v>
      </c>
      <c r="M6" s="5">
        <f t="shared" ref="M6:M7" si="3">K6/L6</f>
        <v>47.61904761904762</v>
      </c>
      <c r="N6" s="4">
        <v>18</v>
      </c>
      <c r="O6" s="4">
        <v>0.25</v>
      </c>
      <c r="P6" s="5">
        <f t="shared" ref="P6:P7" si="4">N6/O6</f>
        <v>72</v>
      </c>
      <c r="Q6" s="4">
        <v>17</v>
      </c>
      <c r="R6" s="4">
        <v>0.25800000000000001</v>
      </c>
      <c r="S6" s="5">
        <f t="shared" ref="S6:S7" si="5">Q6/R6</f>
        <v>65.891472868217051</v>
      </c>
      <c r="T6" s="4">
        <v>11</v>
      </c>
      <c r="U6" s="4">
        <v>0.25900000000000001</v>
      </c>
      <c r="V6" s="5">
        <f t="shared" ref="V6:V7" si="6">T6/U6</f>
        <v>42.471042471042473</v>
      </c>
      <c r="W6" s="4">
        <v>21</v>
      </c>
      <c r="X6" s="4">
        <v>0.25700000000000001</v>
      </c>
      <c r="Y6" s="5">
        <f t="shared" ref="Y6:Y7" si="7">W6/X6</f>
        <v>81.712062256809332</v>
      </c>
      <c r="Z6" s="4">
        <v>15</v>
      </c>
      <c r="AA6" s="4">
        <v>0.26300000000000001</v>
      </c>
      <c r="AB6" s="5">
        <f t="shared" ref="AB6:AB7" si="8">Z6/AA6</f>
        <v>57.034220532319388</v>
      </c>
      <c r="AC6" s="4">
        <v>9</v>
      </c>
      <c r="AD6" s="4">
        <v>0.28299999999999997</v>
      </c>
      <c r="AE6" s="5">
        <f t="shared" ref="AE6:AE7" si="9">AC6/AD6</f>
        <v>31.802120141342758</v>
      </c>
      <c r="AF6" s="5">
        <f t="shared" ref="AF6:AF7" si="10">AVERAGE(D6,G6,J6,M6,P6,S6,V6,Y6,AB6,AE6)</f>
        <v>53.363550687667257</v>
      </c>
      <c r="AG6" s="5">
        <f t="shared" ref="AG6:AG7" si="11">STDEV(D6,G6,J6,M6,P6,S6,V6,Y6,AB6,AE6)</f>
        <v>16.156658804132878</v>
      </c>
    </row>
    <row r="7" spans="1:33" ht="15.75" customHeight="1" x14ac:dyDescent="0.15">
      <c r="A7" s="2" t="s">
        <v>20</v>
      </c>
      <c r="B7" s="4">
        <v>103</v>
      </c>
      <c r="C7" s="4">
        <v>0.31</v>
      </c>
      <c r="D7" s="5">
        <f t="shared" si="0"/>
        <v>332.25806451612902</v>
      </c>
      <c r="E7" s="4">
        <v>66</v>
      </c>
      <c r="F7" s="4">
        <v>0.3</v>
      </c>
      <c r="G7" s="5">
        <f t="shared" si="1"/>
        <v>220</v>
      </c>
      <c r="H7" s="4">
        <v>109</v>
      </c>
      <c r="I7" s="4">
        <v>0.27200000000000002</v>
      </c>
      <c r="J7" s="5">
        <f t="shared" si="2"/>
        <v>400.73529411764702</v>
      </c>
      <c r="K7" s="4">
        <v>105</v>
      </c>
      <c r="L7" s="4">
        <v>0.30299999999999999</v>
      </c>
      <c r="M7" s="5">
        <f t="shared" si="3"/>
        <v>346.53465346534654</v>
      </c>
      <c r="N7" s="4">
        <v>75</v>
      </c>
      <c r="O7" s="4">
        <v>0.23499999999999999</v>
      </c>
      <c r="P7" s="5">
        <f t="shared" si="4"/>
        <v>319.14893617021278</v>
      </c>
      <c r="Q7" s="4">
        <v>117</v>
      </c>
      <c r="R7" s="4">
        <v>0.20499999999999999</v>
      </c>
      <c r="S7" s="5">
        <f t="shared" si="5"/>
        <v>570.73170731707319</v>
      </c>
      <c r="T7" s="4">
        <v>107</v>
      </c>
      <c r="U7" s="4">
        <v>0.23100000000000001</v>
      </c>
      <c r="V7" s="5">
        <f t="shared" si="6"/>
        <v>463.20346320346317</v>
      </c>
      <c r="W7" s="4">
        <v>92</v>
      </c>
      <c r="X7" s="4">
        <v>0.28899999999999998</v>
      </c>
      <c r="Y7" s="5">
        <f t="shared" si="7"/>
        <v>318.33910034602076</v>
      </c>
      <c r="Z7" s="4">
        <v>97</v>
      </c>
      <c r="AA7" s="4">
        <v>0.24099999999999999</v>
      </c>
      <c r="AB7" s="5">
        <f t="shared" si="8"/>
        <v>402.48962655601662</v>
      </c>
      <c r="AC7" s="4">
        <v>90</v>
      </c>
      <c r="AD7" s="4">
        <v>0.20799999999999999</v>
      </c>
      <c r="AE7" s="5">
        <f t="shared" si="9"/>
        <v>432.69230769230774</v>
      </c>
      <c r="AF7" s="5">
        <f t="shared" si="10"/>
        <v>380.61331533842167</v>
      </c>
      <c r="AG7" s="5">
        <f t="shared" si="11"/>
        <v>96.329293029802102</v>
      </c>
    </row>
    <row r="8" spans="1:33" ht="15.7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4"/>
      <c r="O8" s="4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4"/>
      <c r="AD8" s="4"/>
      <c r="AE8" s="2"/>
      <c r="AF8" s="2"/>
      <c r="AG8" s="2"/>
    </row>
    <row r="9" spans="1:33" ht="15.7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5.7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5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5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5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5.7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5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5.7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5.7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5.7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5.7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5.7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.7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.7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.7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.7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.7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.7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.7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5.7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5.7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5.7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5.7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5.7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5.7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5.7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5.7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5.7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5.7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5.7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5.7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5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5.7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5.7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5.7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5.7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4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4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4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4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4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4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4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4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4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4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4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4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4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4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4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4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4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4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4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4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4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4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4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4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4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4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4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4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4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4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4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4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4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4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4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4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4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4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4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4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4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4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4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4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4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4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4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4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4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4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4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4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4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4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4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4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4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4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4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4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4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4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4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4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4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4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4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4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4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4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4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4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4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4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4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4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4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4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4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4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4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4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4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4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4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4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4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4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4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4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4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4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4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4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4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4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4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4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4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4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4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4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4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4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4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4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4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4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4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4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4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4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4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4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4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4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4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4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4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4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4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4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4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4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4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4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4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4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4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4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4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4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4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4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4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4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4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4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4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4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4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4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4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4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4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4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4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4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4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4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4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4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4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4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4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4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4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4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4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4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4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4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4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4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4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4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4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4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4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4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4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4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4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4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4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4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4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4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4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4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4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4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4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14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4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4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4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4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14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14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14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ht="14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ht="14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ht="14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ht="14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14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ht="14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14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14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ht="14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ht="14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ht="14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ht="14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ht="14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ht="14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ht="14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ht="14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ht="14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ht="14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ht="14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14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ht="14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ht="14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ht="14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ht="14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ht="14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ht="14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ht="14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14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ht="14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ht="14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ht="14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ht="14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14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14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14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14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14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14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ht="14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14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ht="14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ht="14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14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14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14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14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14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14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14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ht="14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14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14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14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14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14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14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14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ht="14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ht="14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ht="14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ht="14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ht="14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ht="14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ht="14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ht="14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ht="14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ht="14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ht="14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 ht="14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ht="14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ht="14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ht="14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ht="14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ht="14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ht="14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ht="14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 ht="14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 ht="14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 ht="14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ht="14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 ht="14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 ht="14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 ht="14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ht="14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 ht="14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:33" ht="14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 ht="14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:33" ht="14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ht="14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:33" ht="14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ht="14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ht="14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ht="14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ht="14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ht="14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ht="14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ht="14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ht="14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:33" ht="14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:33" ht="14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:33" ht="14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spans="1:33" ht="14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3" ht="14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spans="1:33" ht="14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spans="1:33" ht="14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spans="1:33" ht="14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spans="1:33" ht="14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:33" ht="14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spans="1:33" ht="14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spans="1:33" ht="14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spans="1:33" ht="14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:33" ht="14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:33" ht="14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:33" ht="14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:33" ht="14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:33" ht="14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:33" ht="14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:33" ht="14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:33" ht="14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ht="14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ht="14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:33" ht="14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:33" ht="14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ht="14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:33" ht="14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:33" ht="14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:33" ht="14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:33" ht="14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:33" ht="14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:33" ht="14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:33" ht="14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:33" ht="14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:33" ht="14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spans="1:33" ht="14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spans="1:33" ht="14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:33" ht="14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:33" ht="14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:33" ht="14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spans="1:33" ht="14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:33" ht="14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:33" ht="14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:33" ht="14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:33" ht="14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:33" ht="14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:33" ht="14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:33" ht="14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:33" ht="14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:33" ht="14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:33" ht="14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:33" ht="14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:33" ht="14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:33" ht="14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:33" ht="14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spans="1:33" ht="14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spans="1:33" ht="14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spans="1:33" ht="14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spans="1:33" ht="14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spans="1:33" ht="14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spans="1:33" ht="14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spans="1:33" ht="14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spans="1:33" ht="14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spans="1:33" ht="14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spans="1:33" ht="14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spans="1:33" ht="14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spans="1:33" ht="14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spans="1:33" ht="14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spans="1:33" ht="14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spans="1:33" ht="14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spans="1:33" ht="14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spans="1:33" ht="14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spans="1:33" ht="14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spans="1:33" ht="14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spans="1:33" ht="14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spans="1:33" ht="14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spans="1:33" ht="14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spans="1:33" ht="14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spans="1:33" ht="14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spans="1:33" ht="14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spans="1:33" ht="14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spans="1:33" ht="14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spans="1:33" ht="14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spans="1:33" ht="14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spans="1:33" ht="14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spans="1:33" ht="14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spans="1:33" ht="14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spans="1:33" ht="14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spans="1:33" ht="14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spans="1:33" ht="14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spans="1:33" ht="14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spans="1:33" ht="14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spans="1:33" ht="14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spans="1:33" ht="14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spans="1:33" ht="14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spans="1:33" ht="14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spans="1:33" ht="14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1:33" ht="14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1:33" ht="14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spans="1:33" ht="14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1:33" ht="14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spans="1:33" ht="14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spans="1:33" ht="14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spans="1:33" ht="14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spans="1:33" ht="14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1:33" ht="14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spans="1:33" ht="14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spans="1:33" ht="14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1:33" ht="14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spans="1:33" ht="14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spans="1:33" ht="14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spans="1:33" ht="14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spans="1:33" ht="14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spans="1:33" ht="14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spans="1:33" ht="14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1:33" ht="14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1:33" ht="14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spans="1:33" ht="14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spans="1:33" ht="14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spans="1:33" ht="14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spans="1:33" ht="14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spans="1:33" ht="14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1:33" ht="14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spans="1:33" ht="14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1:33" ht="14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1:33" ht="14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1:33" ht="14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spans="1:33" ht="14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spans="1:33" ht="14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spans="1:33" ht="14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spans="1:33" ht="14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spans="1:33" ht="14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spans="1:33" ht="14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spans="1:33" ht="14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spans="1:33" ht="14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spans="1:33" ht="14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spans="1:33" ht="14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spans="1:33" ht="14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spans="1:33" ht="14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spans="1:33" ht="14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spans="1:33" ht="14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spans="1:33" ht="14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spans="1:33" ht="14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spans="1:33" ht="14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spans="1:33" ht="14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spans="1:33" ht="14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spans="1:33" ht="14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spans="1:33" ht="14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spans="1:33" ht="14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spans="1:33" ht="14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spans="1:33" ht="14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spans="1:33" ht="14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spans="1:33" ht="14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spans="1:33" ht="14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spans="1:33" ht="14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spans="1:33" ht="14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spans="1:33" ht="14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spans="1:33" ht="14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spans="1:33" ht="14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spans="1:33" ht="14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spans="1:33" ht="14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spans="1:33" ht="14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spans="1:33" ht="14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spans="1:33" ht="14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spans="1:33" ht="14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spans="1:33" ht="14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spans="1:33" ht="14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spans="1:33" ht="14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spans="1:33" ht="14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spans="1:33" ht="14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spans="1:33" ht="14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spans="1:33" ht="14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spans="1:33" ht="14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pans="1:33" ht="14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pans="1:33" ht="14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spans="1:33" ht="14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spans="1:33" ht="14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pans="1:33" ht="14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spans="1:33" ht="14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pans="1:33" ht="14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pans="1:33" ht="14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pans="1:33" ht="14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pans="1:33" ht="14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pans="1:33" ht="14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pans="1:33" ht="14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pans="1:33" ht="14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pans="1:33" ht="14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pans="1:33" ht="14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pans="1:33" ht="14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spans="1:33" ht="14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spans="1:33" ht="14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spans="1:33" ht="14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spans="1:33" ht="14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spans="1:33" ht="14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spans="1:33" ht="14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spans="1:33" ht="14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spans="1:33" ht="14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spans="1:33" ht="14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spans="1:33" ht="14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spans="1:33" ht="14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spans="1:33" ht="14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spans="1:33" ht="14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spans="1:33" ht="14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spans="1:33" ht="14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spans="1:33" ht="14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spans="1:33" ht="14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spans="1:33" ht="14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spans="1:33" ht="14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pans="1:33" ht="14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pans="1:33" ht="14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spans="1:33" ht="14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spans="1:33" ht="14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spans="1:33" ht="14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spans="1:33" ht="14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spans="1:33" ht="14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spans="1:33" ht="14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spans="1:33" ht="14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spans="1:33" ht="14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spans="1:33" ht="14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spans="1:33" ht="14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spans="1:33" ht="14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spans="1:33" ht="14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spans="1:33" ht="14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spans="1:33" ht="14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spans="1:33" ht="14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spans="1:33" ht="14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spans="1:33" ht="14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spans="1:33" ht="14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spans="1:33" ht="14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spans="1:33" ht="14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spans="1:33" ht="14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spans="1:33" ht="14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spans="1:33" ht="14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spans="1:33" ht="14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spans="1:33" ht="14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spans="1:33" ht="14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spans="1:33" ht="14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spans="1:33" ht="14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spans="1:33" ht="14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spans="1:33" ht="14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spans="1:33" ht="14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spans="1:33" ht="14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spans="1:33" ht="14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spans="1:33" ht="14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spans="1:33" ht="14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spans="1:33" ht="14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spans="1:33" ht="14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spans="1:33" ht="14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spans="1:33" ht="14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spans="1:33" ht="14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spans="1:33" ht="14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spans="1:33" ht="14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spans="1:33" ht="14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spans="1:33" ht="14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spans="1:33" ht="14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spans="1:33" ht="14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spans="1:33" ht="14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spans="1:33" ht="14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spans="1:33" ht="14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spans="1:33" ht="14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spans="1:33" ht="14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spans="1:33" ht="14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spans="1:33" ht="14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spans="1:33" ht="14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spans="1:33" ht="14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spans="1:33" ht="14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spans="1:33" ht="14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spans="1:33" ht="14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spans="1:33" ht="14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spans="1:33" ht="14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spans="1:33" ht="14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spans="1:33" ht="14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spans="1:33" ht="14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spans="1:33" ht="14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spans="1:33" ht="14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spans="1:33" ht="14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spans="1:33" ht="14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spans="1:33" ht="14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spans="1:33" ht="14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spans="1:33" ht="14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spans="1:33" ht="14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spans="1:33" ht="14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spans="1:33" ht="14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spans="1:33" ht="14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spans="1:33" ht="14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spans="1:33" ht="14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spans="1:33" ht="14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spans="1:33" ht="14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spans="1:33" ht="14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spans="1:33" ht="14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spans="1:33" ht="14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spans="1:33" ht="14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spans="1:33" ht="14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spans="1:33" ht="14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spans="1:33" ht="14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spans="1:33" ht="14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spans="1:33" ht="14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spans="1:33" ht="14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spans="1:33" ht="14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spans="1:33" ht="14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spans="1:33" ht="14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spans="1:33" ht="14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spans="1:33" ht="14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spans="1:33" ht="14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spans="1:33" ht="14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spans="1:33" ht="14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spans="1:33" ht="14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spans="1:33" ht="14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spans="1:33" ht="14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spans="1:33" ht="14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spans="1:33" ht="14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spans="1:33" ht="14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spans="1:33" ht="14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spans="1:33" ht="14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spans="1:33" ht="14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spans="1:33" ht="14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spans="1:33" ht="14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spans="1:33" ht="14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spans="1:33" ht="14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spans="1:33" ht="14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spans="1:33" ht="14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spans="1:33" ht="14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spans="1:33" ht="14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spans="1:33" ht="14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spans="1:33" ht="14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spans="1:33" ht="14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spans="1:33" ht="14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spans="1:33" ht="14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spans="1:33" ht="14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spans="1:33" ht="14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spans="1:33" ht="14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spans="1:33" ht="14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spans="1:33" ht="14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spans="1:33" ht="14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spans="1:33" ht="14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spans="1:33" ht="14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spans="1:33" ht="14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spans="1:33" ht="14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spans="1:33" ht="14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spans="1:33" ht="14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spans="1:33" ht="14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spans="1:33" ht="14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spans="1:33" ht="14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spans="1:33" ht="14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spans="1:33" ht="14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spans="1:33" ht="14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spans="1:33" ht="14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spans="1:33" ht="14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spans="1:33" ht="14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spans="1:33" ht="14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spans="1:33" ht="14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spans="1:33" ht="14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spans="1:33" ht="14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spans="1:33" ht="14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spans="1:33" ht="14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spans="1:33" ht="14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spans="1:33" ht="14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spans="1:33" ht="14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spans="1:33" ht="14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spans="1:33" ht="14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spans="1:33" ht="14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spans="1:33" ht="14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spans="1:33" ht="14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spans="1:33" ht="14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spans="1:33" ht="14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spans="1:33" ht="14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spans="1:33" ht="14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spans="1:33" ht="14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spans="1:33" ht="14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spans="1:33" ht="14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spans="1:33" ht="14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spans="1:33" ht="14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spans="1:33" ht="14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spans="1:33" ht="14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spans="1:33" ht="14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spans="1:33" ht="14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spans="1:33" ht="14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spans="1:33" ht="14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spans="1:33" ht="14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spans="1:33" ht="14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spans="1:33" ht="14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spans="1:33" ht="14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spans="1:33" ht="14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spans="1:33" ht="14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spans="1:33" ht="14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spans="1:33" ht="14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spans="1:33" ht="14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spans="1:33" ht="14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spans="1:33" ht="14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spans="1:33" ht="14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spans="1:33" ht="14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spans="1:33" ht="14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spans="1:33" ht="14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spans="1:33" ht="14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spans="1:33" ht="14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spans="1:33" ht="14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spans="1:33" ht="14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spans="1:33" ht="14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spans="1:33" ht="14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 spans="1:33" ht="14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 spans="1:33" ht="14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 spans="1:33" ht="14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</row>
    <row r="736" spans="1:33" ht="14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</row>
    <row r="737" spans="1:33" ht="14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</row>
    <row r="738" spans="1:33" ht="14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 spans="1:33" ht="14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740" spans="1:33" ht="14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</row>
    <row r="741" spans="1:33" ht="14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</row>
    <row r="742" spans="1:33" ht="14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</row>
    <row r="743" spans="1:33" ht="14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</row>
    <row r="744" spans="1:33" ht="14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</row>
    <row r="745" spans="1:33" ht="14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</row>
    <row r="746" spans="1:33" ht="14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</row>
    <row r="747" spans="1:33" ht="14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</row>
    <row r="748" spans="1:33" ht="14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</row>
    <row r="749" spans="1:33" ht="14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</row>
    <row r="750" spans="1:33" ht="14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</row>
    <row r="751" spans="1:33" ht="14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</row>
    <row r="752" spans="1:33" ht="14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</row>
    <row r="753" spans="1:33" ht="14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</row>
    <row r="754" spans="1:33" ht="14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</row>
    <row r="755" spans="1:33" ht="14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</row>
    <row r="756" spans="1:33" ht="14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</row>
    <row r="757" spans="1:33" ht="14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</row>
    <row r="758" spans="1:33" ht="14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</row>
    <row r="759" spans="1:33" ht="14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</row>
    <row r="760" spans="1:33" ht="14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</row>
    <row r="761" spans="1:33" ht="14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</row>
    <row r="762" spans="1:33" ht="14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</row>
    <row r="763" spans="1:33" ht="14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</row>
    <row r="764" spans="1:33" ht="14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</row>
    <row r="765" spans="1:33" ht="14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</row>
    <row r="766" spans="1:33" ht="14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</row>
    <row r="767" spans="1:33" ht="14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</row>
    <row r="768" spans="1:33" ht="14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</row>
    <row r="769" spans="1:33" ht="14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</row>
    <row r="770" spans="1:33" ht="14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</row>
    <row r="771" spans="1:33" ht="14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</row>
    <row r="772" spans="1:33" ht="14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</row>
    <row r="773" spans="1:33" ht="14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</row>
    <row r="774" spans="1:33" ht="14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</row>
    <row r="775" spans="1:33" ht="14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</row>
    <row r="776" spans="1:33" ht="14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</row>
    <row r="777" spans="1:33" ht="14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</row>
    <row r="778" spans="1:33" ht="14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</row>
    <row r="779" spans="1:33" ht="14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</row>
    <row r="780" spans="1:33" ht="14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</row>
    <row r="781" spans="1:33" ht="14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</row>
    <row r="782" spans="1:33" ht="14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</row>
    <row r="783" spans="1:33" ht="14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</row>
    <row r="784" spans="1:33" ht="14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</row>
    <row r="785" spans="1:33" ht="14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</row>
    <row r="786" spans="1:33" ht="14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</row>
    <row r="787" spans="1:33" ht="14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</row>
    <row r="788" spans="1:33" ht="14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</row>
    <row r="789" spans="1:33" ht="14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</row>
    <row r="790" spans="1:33" ht="14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</row>
    <row r="791" spans="1:33" ht="14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</row>
    <row r="792" spans="1:33" ht="14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</row>
    <row r="793" spans="1:33" ht="14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</row>
    <row r="794" spans="1:33" ht="14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</row>
    <row r="795" spans="1:33" ht="14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</row>
    <row r="796" spans="1:33" ht="14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</row>
    <row r="797" spans="1:33" ht="14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</row>
    <row r="798" spans="1:33" ht="14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</row>
    <row r="799" spans="1:33" ht="14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</row>
    <row r="800" spans="1:33" ht="14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</row>
    <row r="801" spans="1:33" ht="14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</row>
    <row r="802" spans="1:33" ht="14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</row>
    <row r="803" spans="1:33" ht="14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</row>
    <row r="804" spans="1:33" ht="14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</row>
    <row r="805" spans="1:33" ht="14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</row>
    <row r="806" spans="1:33" ht="14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</row>
    <row r="807" spans="1:33" ht="14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</row>
    <row r="808" spans="1:33" ht="14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</row>
    <row r="809" spans="1:33" ht="14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</row>
    <row r="810" spans="1:33" ht="14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</row>
    <row r="811" spans="1:33" ht="14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</row>
    <row r="812" spans="1:33" ht="14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</row>
    <row r="813" spans="1:33" ht="14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</row>
    <row r="814" spans="1:33" ht="14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</row>
    <row r="815" spans="1:33" ht="14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</row>
    <row r="816" spans="1:33" ht="14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</row>
    <row r="817" spans="1:33" ht="14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</row>
    <row r="818" spans="1:33" ht="14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</row>
    <row r="819" spans="1:33" ht="14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</row>
    <row r="820" spans="1:33" ht="14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</row>
    <row r="821" spans="1:33" ht="14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</row>
    <row r="822" spans="1:33" ht="14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</row>
    <row r="823" spans="1:33" ht="14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</row>
    <row r="824" spans="1:33" ht="14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</row>
    <row r="825" spans="1:33" ht="14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</row>
    <row r="826" spans="1:33" ht="14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</row>
    <row r="827" spans="1:33" ht="14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</row>
    <row r="828" spans="1:33" ht="14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</row>
    <row r="829" spans="1:33" ht="14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</row>
    <row r="830" spans="1:33" ht="14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</row>
    <row r="831" spans="1:33" ht="14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</row>
    <row r="832" spans="1:33" ht="14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</row>
    <row r="833" spans="1:33" ht="14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</row>
    <row r="834" spans="1:33" ht="14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</row>
    <row r="835" spans="1:33" ht="14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</row>
    <row r="836" spans="1:33" ht="14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</row>
    <row r="837" spans="1:33" ht="14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</row>
    <row r="838" spans="1:33" ht="14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</row>
    <row r="839" spans="1:33" ht="14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</row>
    <row r="840" spans="1:33" ht="14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</row>
    <row r="841" spans="1:33" ht="14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</row>
    <row r="842" spans="1:33" ht="14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</row>
    <row r="843" spans="1:33" ht="14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</row>
    <row r="844" spans="1:33" ht="14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</row>
    <row r="845" spans="1:33" ht="14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</row>
    <row r="846" spans="1:33" ht="14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</row>
    <row r="847" spans="1:33" ht="14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</row>
    <row r="848" spans="1:33" ht="14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</row>
    <row r="849" spans="1:33" ht="14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</row>
    <row r="850" spans="1:33" ht="14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</row>
    <row r="851" spans="1:33" ht="14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</row>
    <row r="852" spans="1:33" ht="14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</row>
    <row r="853" spans="1:33" ht="14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</row>
    <row r="854" spans="1:33" ht="14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</row>
    <row r="855" spans="1:33" ht="14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</row>
    <row r="856" spans="1:33" ht="14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</row>
    <row r="857" spans="1:33" ht="14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</row>
    <row r="858" spans="1:33" ht="14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</row>
    <row r="859" spans="1:33" ht="14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</row>
    <row r="860" spans="1:33" ht="14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</row>
    <row r="861" spans="1:33" ht="14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</row>
    <row r="862" spans="1:33" ht="14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</row>
    <row r="863" spans="1:33" ht="14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</row>
    <row r="864" spans="1:33" ht="14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</row>
    <row r="865" spans="1:33" ht="14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</row>
    <row r="866" spans="1:33" ht="14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</row>
    <row r="867" spans="1:33" ht="14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</row>
    <row r="868" spans="1:33" ht="14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</row>
    <row r="869" spans="1:33" ht="14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</row>
    <row r="870" spans="1:33" ht="14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</row>
    <row r="871" spans="1:33" ht="14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</row>
    <row r="872" spans="1:33" ht="14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</row>
    <row r="873" spans="1:33" ht="14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</row>
    <row r="874" spans="1:33" ht="14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</row>
    <row r="875" spans="1:33" ht="14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</row>
    <row r="876" spans="1:33" ht="14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</row>
    <row r="877" spans="1:33" ht="14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</row>
    <row r="878" spans="1:33" ht="14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</row>
    <row r="879" spans="1:33" ht="14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</row>
    <row r="880" spans="1:33" ht="14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</row>
    <row r="881" spans="1:33" ht="14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</row>
    <row r="882" spans="1:33" ht="14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</row>
    <row r="883" spans="1:33" ht="14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</row>
    <row r="884" spans="1:33" ht="14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</row>
    <row r="885" spans="1:33" ht="14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</row>
    <row r="886" spans="1:33" ht="14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</row>
    <row r="887" spans="1:33" ht="14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</row>
    <row r="888" spans="1:33" ht="14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</row>
    <row r="889" spans="1:33" ht="14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</row>
    <row r="890" spans="1:33" ht="14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</row>
    <row r="891" spans="1:33" ht="14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</row>
    <row r="892" spans="1:33" ht="14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</row>
    <row r="893" spans="1:33" ht="14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</row>
    <row r="894" spans="1:33" ht="14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</row>
    <row r="895" spans="1:33" ht="14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</row>
    <row r="896" spans="1:33" ht="14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</row>
    <row r="897" spans="1:33" ht="14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</row>
    <row r="898" spans="1:33" ht="14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</row>
    <row r="899" spans="1:33" ht="14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</row>
    <row r="900" spans="1:33" ht="14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</row>
    <row r="901" spans="1:33" ht="14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</row>
    <row r="902" spans="1:33" ht="14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</row>
    <row r="903" spans="1:33" ht="14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</row>
    <row r="904" spans="1:33" ht="14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</row>
    <row r="905" spans="1:33" ht="14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</row>
    <row r="906" spans="1:33" ht="14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</row>
    <row r="907" spans="1:33" ht="14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</row>
    <row r="908" spans="1:33" ht="14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</row>
    <row r="909" spans="1:33" ht="14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</row>
    <row r="910" spans="1:33" ht="14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</row>
    <row r="911" spans="1:33" ht="14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</row>
    <row r="912" spans="1:33" ht="14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</row>
    <row r="913" spans="1:33" ht="14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</row>
    <row r="914" spans="1:33" ht="14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</row>
    <row r="915" spans="1:33" ht="14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</row>
    <row r="916" spans="1:33" ht="14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</row>
    <row r="917" spans="1:33" ht="14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</row>
    <row r="918" spans="1:33" ht="14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</row>
    <row r="919" spans="1:33" ht="14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</row>
    <row r="920" spans="1:33" ht="14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</row>
    <row r="921" spans="1:33" ht="14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</row>
    <row r="922" spans="1:33" ht="14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</row>
    <row r="923" spans="1:33" ht="14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</row>
    <row r="924" spans="1:33" ht="14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</row>
    <row r="925" spans="1:33" ht="14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</row>
    <row r="926" spans="1:33" ht="14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</row>
    <row r="927" spans="1:33" ht="14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</row>
    <row r="928" spans="1:33" ht="14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</row>
    <row r="929" spans="1:33" ht="14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</row>
    <row r="930" spans="1:33" ht="14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</row>
    <row r="931" spans="1:33" ht="14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</row>
    <row r="932" spans="1:33" ht="14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</row>
    <row r="933" spans="1:33" ht="14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</row>
    <row r="934" spans="1:33" ht="14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</row>
    <row r="935" spans="1:33" ht="14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</row>
    <row r="936" spans="1:33" ht="14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</row>
    <row r="937" spans="1:33" ht="14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</row>
    <row r="938" spans="1:33" ht="14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</row>
    <row r="939" spans="1:33" ht="14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</row>
    <row r="940" spans="1:33" ht="14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</row>
    <row r="941" spans="1:33" ht="14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</row>
    <row r="942" spans="1:33" ht="14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</row>
    <row r="943" spans="1:33" ht="14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</row>
    <row r="944" spans="1:33" ht="14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</row>
    <row r="945" spans="1:33" ht="14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</row>
    <row r="946" spans="1:33" ht="14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</row>
    <row r="947" spans="1:33" ht="14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</row>
    <row r="948" spans="1:33" ht="14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</row>
    <row r="949" spans="1:33" ht="14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</row>
    <row r="950" spans="1:33" ht="14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</row>
    <row r="951" spans="1:33" ht="14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</row>
    <row r="952" spans="1:33" ht="14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</row>
    <row r="953" spans="1:33" ht="14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</row>
    <row r="954" spans="1:33" ht="14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</row>
    <row r="955" spans="1:33" ht="14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</row>
    <row r="956" spans="1:33" ht="14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</row>
    <row r="957" spans="1:33" ht="14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</row>
    <row r="958" spans="1:33" ht="14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</row>
    <row r="959" spans="1:33" ht="14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</row>
    <row r="960" spans="1:33" ht="14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</row>
    <row r="961" spans="1:33" ht="14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</row>
    <row r="962" spans="1:33" ht="14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</row>
    <row r="963" spans="1:33" ht="14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</row>
    <row r="964" spans="1:33" ht="14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</row>
    <row r="965" spans="1:33" ht="14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</row>
    <row r="966" spans="1:33" ht="14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</row>
    <row r="967" spans="1:33" ht="14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</row>
    <row r="968" spans="1:33" ht="14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</row>
    <row r="969" spans="1:33" ht="14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</row>
    <row r="970" spans="1:33" ht="14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</row>
    <row r="971" spans="1:33" ht="14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</row>
    <row r="972" spans="1:33" ht="14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</row>
    <row r="973" spans="1:33" ht="14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</row>
    <row r="974" spans="1:33" ht="14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</row>
    <row r="975" spans="1:33" ht="14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</row>
    <row r="976" spans="1:33" ht="14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</row>
    <row r="977" spans="1:33" ht="14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</row>
    <row r="978" spans="1:33" ht="14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</row>
    <row r="979" spans="1:33" ht="14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</row>
    <row r="980" spans="1:33" ht="14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</row>
    <row r="981" spans="1:33" ht="14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</row>
    <row r="982" spans="1:33" ht="14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</row>
    <row r="983" spans="1:33" ht="14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</row>
    <row r="984" spans="1:33" ht="14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</row>
    <row r="985" spans="1:33" ht="14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</row>
    <row r="986" spans="1:33" ht="14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</row>
    <row r="987" spans="1:33" ht="14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</row>
    <row r="988" spans="1:33" ht="14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</row>
    <row r="989" spans="1:33" ht="14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</row>
    <row r="990" spans="1:33" ht="14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</row>
    <row r="991" spans="1:33" ht="14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</row>
    <row r="992" spans="1:33" ht="14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</row>
    <row r="993" spans="1:33" ht="14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</row>
    <row r="994" spans="1:33" ht="14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</row>
    <row r="995" spans="1:33" ht="14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</row>
    <row r="996" spans="1:33" ht="14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</row>
    <row r="997" spans="1:33" ht="14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</row>
    <row r="998" spans="1:33" ht="14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</row>
    <row r="999" spans="1:33" ht="14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</row>
    <row r="1000" spans="1:33" ht="14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769B3-B6E5-2948-8E41-5EA38B048BD6}">
  <sheetPr>
    <outlinePr summaryBelow="0" summaryRight="0"/>
  </sheetPr>
  <dimension ref="A1:K1000"/>
  <sheetViews>
    <sheetView workbookViewId="0"/>
  </sheetViews>
  <sheetFormatPr baseColWidth="10" defaultColWidth="14.5" defaultRowHeight="15.75" customHeight="1" x14ac:dyDescent="0.15"/>
  <cols>
    <col min="1" max="1" width="20" customWidth="1"/>
    <col min="2" max="9" width="9" customWidth="1"/>
    <col min="10" max="10" width="11.33203125" customWidth="1"/>
    <col min="11" max="11" width="13.5" customWidth="1"/>
  </cols>
  <sheetData>
    <row r="1" spans="1:11" ht="15.75" customHeight="1" x14ac:dyDescent="0.15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customHeight="1" x14ac:dyDescent="0.15">
      <c r="A3" s="2"/>
      <c r="B3" s="2" t="s">
        <v>22</v>
      </c>
      <c r="C3" s="2"/>
      <c r="D3" s="2"/>
      <c r="E3" s="2"/>
      <c r="F3" s="2" t="s">
        <v>2</v>
      </c>
      <c r="G3" s="2"/>
      <c r="H3" s="2"/>
      <c r="I3" s="2"/>
      <c r="J3" s="2"/>
      <c r="K3" s="2"/>
    </row>
    <row r="4" spans="1:11" ht="15.75" customHeight="1" x14ac:dyDescent="0.15">
      <c r="A4" s="2" t="s">
        <v>13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3" t="s">
        <v>17</v>
      </c>
      <c r="K4" s="3" t="s">
        <v>18</v>
      </c>
    </row>
    <row r="5" spans="1:11" ht="15.75" customHeight="1" x14ac:dyDescent="0.15">
      <c r="A5" s="2" t="s">
        <v>23</v>
      </c>
      <c r="B5" s="6">
        <v>8</v>
      </c>
      <c r="C5" s="6">
        <v>5</v>
      </c>
      <c r="D5" s="6">
        <v>6</v>
      </c>
      <c r="E5" s="6">
        <v>4</v>
      </c>
      <c r="F5" s="6">
        <v>5</v>
      </c>
      <c r="G5" s="6">
        <v>4</v>
      </c>
      <c r="H5" s="6">
        <v>8</v>
      </c>
      <c r="I5" s="6">
        <v>7</v>
      </c>
      <c r="J5" s="5">
        <f t="shared" ref="J5:J6" si="0">AVERAGE(B5:I5)</f>
        <v>5.875</v>
      </c>
      <c r="K5" s="5">
        <f t="shared" ref="K5:K6" si="1">STDEV(B5:I5)</f>
        <v>1.6420805617960927</v>
      </c>
    </row>
    <row r="6" spans="1:11" ht="15.75" customHeight="1" x14ac:dyDescent="0.15">
      <c r="A6" s="2" t="s">
        <v>24</v>
      </c>
      <c r="B6" s="6">
        <v>5</v>
      </c>
      <c r="C6" s="6">
        <v>7</v>
      </c>
      <c r="D6" s="6">
        <v>4</v>
      </c>
      <c r="E6" s="6">
        <v>5</v>
      </c>
      <c r="F6" s="6">
        <v>6</v>
      </c>
      <c r="G6" s="6">
        <v>5</v>
      </c>
      <c r="H6" s="6">
        <v>6</v>
      </c>
      <c r="I6" s="6">
        <v>7</v>
      </c>
      <c r="J6" s="5">
        <f t="shared" si="0"/>
        <v>5.625</v>
      </c>
      <c r="K6" s="5">
        <f t="shared" si="1"/>
        <v>1.0606601717798212</v>
      </c>
    </row>
    <row r="7" spans="1:11" ht="15.75" customHeight="1" x14ac:dyDescent="0.15">
      <c r="A7" s="2"/>
      <c r="B7" s="2"/>
      <c r="C7" s="2"/>
      <c r="D7" s="2"/>
      <c r="E7" s="2"/>
      <c r="F7" s="2"/>
      <c r="G7" s="2"/>
      <c r="H7" s="2"/>
      <c r="I7" s="4"/>
      <c r="J7" s="2"/>
      <c r="K7" s="2"/>
    </row>
    <row r="8" spans="1:11" ht="15.7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7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.7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.75" customHeight="1" x14ac:dyDescent="0.1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</row>
    <row r="16" spans="1:11" ht="15.75" customHeight="1" x14ac:dyDescent="0.1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</row>
    <row r="17" spans="1:11" ht="15.7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.7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.7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.7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.7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.7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.7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.7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.7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.7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.7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.7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.7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.7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.7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.7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.7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.7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.7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.7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.7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5.7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5.7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5.7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5.7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5.7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4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4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4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4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4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4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4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4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4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4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4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4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4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4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4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4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4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4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4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4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4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4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4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4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4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4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4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4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4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4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4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4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4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4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4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4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4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4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4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4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4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4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4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4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4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4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4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4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4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4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4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4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4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4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4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4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4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4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4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4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4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4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4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4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4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4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4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4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4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4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4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4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4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4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4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4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4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4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4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4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4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4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4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4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4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4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4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4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4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4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4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4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4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4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4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4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4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4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4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4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4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4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4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4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4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4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4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4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4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4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4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4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4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4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4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4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4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4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4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4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4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4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4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4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4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4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4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4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4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4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4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4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4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4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4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4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4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4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4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4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4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4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4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4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4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4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4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4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4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4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4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4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4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4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4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4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4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4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4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4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4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4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4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4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4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4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4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4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4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4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4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4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4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4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4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4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4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4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4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4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4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4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ht="14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ht="14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ht="14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ht="14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14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ht="14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14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4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4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ht="14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14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ht="14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14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ht="14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4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ht="14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ht="14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ht="14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ht="14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ht="14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14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14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ht="14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14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14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ht="14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14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14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14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14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14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14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ht="14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ht="14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14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ht="14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14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ht="14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ht="14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ht="14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ht="14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ht="14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ht="14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ht="14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ht="14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ht="14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ht="14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ht="14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ht="14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ht="14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ht="14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ht="14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ht="14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ht="14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ht="14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ht="14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ht="14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ht="14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ht="14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ht="14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ht="14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ht="14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ht="14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ht="14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ht="14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ht="14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ht="14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ht="14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ht="14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ht="14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ht="14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ht="14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ht="14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ht="14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ht="14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ht="14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ht="14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ht="14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ht="14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ht="14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ht="14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ht="14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ht="14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ht="14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ht="14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ht="14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ht="14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ht="14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ht="14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ht="14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ht="14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ht="14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ht="14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ht="14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ht="14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ht="14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ht="14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ht="14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ht="14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ht="14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ht="14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ht="14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ht="14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ht="14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ht="14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ht="14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ht="14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ht="14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ht="14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ht="14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ht="14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ht="14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ht="14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ht="14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ht="14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ht="14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ht="14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ht="14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ht="14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ht="14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ht="14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ht="14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ht="14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ht="14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ht="14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ht="14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ht="14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ht="14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ht="14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ht="14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ht="14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ht="14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ht="14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ht="14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ht="14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ht="14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ht="14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ht="14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ht="14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ht="14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ht="14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ht="14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ht="14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ht="14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ht="14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ht="14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ht="14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ht="14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ht="14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ht="14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ht="14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ht="14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ht="14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ht="14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ht="14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ht="14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ht="14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ht="14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ht="14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ht="14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ht="14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ht="14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ht="14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ht="14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ht="14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ht="14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ht="14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ht="14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ht="14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ht="14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ht="14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ht="14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ht="14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ht="14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ht="14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ht="14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ht="14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ht="14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ht="14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ht="14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ht="14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ht="14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ht="14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ht="14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ht="14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ht="14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ht="14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ht="14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ht="14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ht="14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ht="14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ht="14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ht="14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ht="14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ht="14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ht="14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ht="14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ht="14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ht="14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ht="14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ht="14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ht="14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ht="14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ht="14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ht="14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ht="14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ht="14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ht="14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ht="14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ht="14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ht="14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ht="14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ht="14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ht="14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ht="14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ht="14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ht="14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ht="14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ht="14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ht="14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ht="14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ht="14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ht="14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ht="14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ht="14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ht="14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ht="14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ht="14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ht="14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ht="14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ht="14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ht="14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ht="14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ht="14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ht="14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ht="14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ht="14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ht="14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ht="14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ht="14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ht="14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ht="14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ht="14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ht="14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ht="14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ht="14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ht="14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ht="14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ht="14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ht="14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ht="14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ht="14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ht="14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14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 ht="14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1:11" ht="14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 ht="14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 ht="14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1" ht="14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1:11" ht="14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1:11" ht="14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11" ht="14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1:11" ht="14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1:11" ht="14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1:11" ht="14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1:11" ht="14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1:11" ht="14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1:11" ht="14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1:11" ht="14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1:11" ht="14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1:11" ht="14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1:11" ht="14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1:11" ht="14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1:11" ht="14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1:11" ht="14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1" ht="14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1:11" ht="14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1:11" ht="14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1:11" ht="14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1:11" ht="14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1:11" ht="14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1:11" ht="14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1:11" ht="14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1:11" ht="14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1:11" ht="14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1:11" ht="14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1:11" ht="14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1:11" ht="14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1:11" ht="14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1:11" ht="14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1:11" ht="14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1:11" ht="14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1:11" ht="14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1:11" ht="14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1:11" ht="14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1:11" ht="14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1:11" ht="14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1:11" ht="14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1:11" ht="14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1:11" ht="14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1:11" ht="14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1:11" ht="14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1:11" ht="14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1:11" ht="14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1:11" ht="14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1:11" ht="14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1:11" ht="14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1:11" ht="14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1:11" ht="14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1:11" ht="14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1:11" ht="14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1:11" ht="14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1:11" ht="14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1:11" ht="14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1:11" ht="14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1:11" ht="14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1:11" ht="14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1:11" ht="14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1:11" ht="14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1:11" ht="14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1:11" ht="14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1:11" ht="14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1:11" ht="14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1:11" ht="14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1:11" ht="14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1:11" ht="14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1:11" ht="14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1:11" ht="14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1:11" ht="14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1:11" ht="14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1:11" ht="14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1:11" ht="14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1:11" ht="14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1:11" ht="14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1:11" ht="14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1:11" ht="14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1:11" ht="14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1:11" ht="14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1:11" ht="14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1:11" ht="14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1:11" ht="14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1:11" ht="14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1:11" ht="14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1:11" ht="14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1:11" ht="14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1:11" ht="14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1:11" ht="14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1:11" ht="14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1:11" ht="14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1:11" ht="14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1:11" ht="14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1:11" ht="14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1:11" ht="14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1:11" ht="14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1:11" ht="14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1:11" ht="14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1:11" ht="14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1:11" ht="14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1:11" ht="14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1:11" ht="14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1:11" ht="14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1:11" ht="14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1:11" ht="14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1:11" ht="14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1:11" ht="14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1:11" ht="14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1:11" ht="14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1:11" ht="14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1:11" ht="14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1:11" ht="14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1:11" ht="14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1:11" ht="14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1:11" ht="14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1:11" ht="14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1:11" ht="14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1:11" ht="14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1:11" ht="14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1:11" ht="14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1:11" ht="14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1:11" ht="14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1:11" ht="14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1:11" ht="14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1:11" ht="14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1:11" ht="14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1:11" ht="14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4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1:11" ht="14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1:11" ht="14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1:11" ht="14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1:11" ht="14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1:11" ht="14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4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1:11" ht="14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1:11" ht="14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1:11" ht="14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1:11" ht="14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1:11" ht="14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1:11" ht="14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1:11" ht="14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1:11" ht="14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1:11" ht="14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1:11" ht="14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1:11" ht="14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1:11" ht="14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1:11" ht="14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1:11" ht="14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1:11" ht="14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1:11" ht="14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1:11" ht="14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1:11" ht="14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1:11" ht="14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1:11" ht="14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1:11" ht="14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1:11" ht="14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1:11" ht="14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1:11" ht="14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1:11" ht="14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1:11" ht="14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1:11" ht="14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1:11" ht="14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1:11" ht="14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1:11" ht="14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1:11" ht="14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1:11" ht="14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1:11" ht="14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1:11" ht="14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1:11" ht="14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1:11" ht="14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1:11" ht="14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1:11" ht="14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1:11" ht="14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1:11" ht="14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1:11" ht="14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1:11" ht="14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1:11" ht="14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1:11" ht="14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1:11" ht="14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1:11" ht="14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1:11" ht="14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1:11" ht="14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1:11" ht="14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1:11" ht="14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1:11" ht="14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1:11" ht="14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1:11" ht="14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1:11" ht="14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1:11" ht="14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1:11" ht="14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1:11" ht="14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1:11" ht="14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1:11" ht="14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1:11" ht="14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1:11" ht="14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1:11" ht="14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1:11" ht="14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1:11" ht="14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1:11" ht="14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1:11" ht="14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1:11" ht="14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1:11" ht="14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1:11" ht="14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1:11" ht="14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1:11" ht="14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1:11" ht="14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1:11" ht="14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1:11" ht="14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1:11" ht="14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1:11" ht="14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1:11" ht="14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1:11" ht="14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1:11" ht="14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1:11" ht="14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1:11" ht="14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1:11" ht="14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1:11" ht="14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1:11" ht="14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1:11" ht="14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1:11" ht="14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1:11" ht="14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1:11" ht="14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1:11" ht="14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1:11" ht="14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1:11" ht="14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1:11" ht="14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1:11" ht="14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1:11" ht="14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1:11" ht="14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1:11" ht="14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1:11" ht="14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1:11" ht="14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1:11" ht="14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1:11" ht="14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1:11" ht="14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1:11" ht="14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1:11" ht="14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1:11" ht="14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1:11" ht="14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1:11" ht="14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1:11" ht="14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1:11" ht="14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1:11" ht="14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1:11" ht="14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1:11" ht="14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1:11" ht="14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1:11" ht="14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1:11" ht="14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1:11" ht="14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1:11" ht="14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1:11" ht="14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1:11" ht="14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1:11" ht="14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1:11" ht="14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1:11" ht="14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1:11" ht="14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1:11" ht="14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1:11" ht="14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1:11" ht="14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1:11" ht="14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1:11" ht="14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1:11" ht="14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1:11" ht="14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1:11" ht="14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1:11" ht="14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1:11" ht="14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1:11" ht="14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1:11" ht="14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1:11" ht="14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1:11" ht="14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1:11" ht="14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1:11" ht="14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1:11" ht="14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1:11" ht="14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1:11" ht="14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1:11" ht="14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1:11" ht="14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1:11" ht="14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1:11" ht="14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1:11" ht="14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1:11" ht="14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1:11" ht="14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1:11" ht="14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1:11" ht="14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1:11" ht="14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1:11" ht="14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1:11" ht="14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1:11" ht="14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1:11" ht="14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1:11" ht="14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1:11" ht="14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1:11" ht="14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1:11" ht="14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1:11" ht="14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1:11" ht="14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1:11" ht="14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1:11" ht="14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1:11" ht="14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1:11" ht="14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1:11" ht="14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1:11" ht="14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1:11" ht="14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1:11" ht="14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1:11" ht="14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1:11" ht="14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1:11" ht="14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1:11" ht="14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1:11" ht="14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1:11" ht="14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1:11" ht="14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1:11" ht="14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1:11" ht="14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1:11" ht="14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1:11" ht="14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1:11" ht="14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1:11" ht="14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1:11" ht="14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1:11" ht="14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1:11" ht="14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1:11" ht="14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1:11" ht="14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1:11" ht="14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1:11" ht="14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1:11" ht="14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1:11" ht="14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1:11" ht="14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1:11" ht="14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1:11" ht="14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1:11" ht="14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1:11" ht="14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1:11" ht="14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1:11" ht="14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1:11" ht="14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1:11" ht="14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1:11" ht="14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1:11" ht="14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1:11" ht="14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1:11" ht="14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1:11" ht="14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1:11" ht="14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1:11" ht="14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1:11" ht="14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1:11" ht="14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1:11" ht="14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1:11" ht="14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1:11" ht="14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1:11" ht="14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1:11" ht="14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1:11" ht="14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1:11" ht="14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1:11" ht="14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1:11" ht="14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1:11" ht="14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1:11" ht="14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1:11" ht="14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1:11" ht="14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1:11" ht="14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1:11" ht="14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1:11" ht="14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1:11" ht="14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1:11" ht="14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1:11" ht="14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1:11" ht="14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1:11" ht="14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1:11" ht="14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1:11" ht="14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1:11" ht="14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1:11" ht="14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1:11" ht="14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1:11" ht="14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1:11" ht="14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1:11" ht="14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1:11" ht="14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1:11" ht="14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1:11" ht="14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1:11" ht="14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1:11" ht="14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1:11" ht="14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1:11" ht="14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1:11" ht="14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1:11" ht="14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1:11" ht="14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1:11" ht="14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1:11" ht="14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1:11" ht="14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1:11" ht="14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1:11" ht="14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1:11" ht="14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1:11" ht="14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1:11" ht="14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1:11" ht="14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1:11" ht="14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1:11" ht="14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1:11" ht="14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1:11" ht="14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1:11" ht="14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1:11" ht="14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1:11" ht="14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1:11" ht="14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1:11" ht="14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1:11" ht="14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1:11" ht="14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1:11" ht="14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1:11" ht="14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1:11" ht="14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1:11" ht="14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1:11" ht="14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1:11" ht="14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1:11" ht="14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1:11" ht="14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1:11" ht="14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1:11" ht="14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1:11" ht="14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1:11" ht="14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1:11" ht="14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1:11" ht="14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1:11" ht="14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1:11" ht="14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1:11" ht="14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1:11" ht="14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1:11" ht="14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1:11" ht="14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1:11" ht="14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1:11" ht="14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1:11" ht="14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1:11" ht="14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1:11" ht="14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1:11" ht="14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1:11" ht="14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1:11" ht="14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1:11" ht="14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1:11" ht="14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1:11" ht="14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1:11" ht="14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1:11" ht="14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1:11" ht="14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1:11" ht="14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1:11" ht="14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1:11" ht="14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1:11" ht="14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1:11" ht="14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1:11" ht="14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1:11" ht="14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1:11" ht="14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1:11" ht="14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1:11" ht="14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1:11" ht="14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1:11" ht="14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1:11" ht="14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1:11" ht="14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1:11" ht="14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1:11" ht="14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1:11" ht="14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1:11" ht="14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1:11" ht="14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1:11" ht="14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1:11" ht="14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1:11" ht="14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1:11" ht="14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1:11" ht="14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1:11" ht="14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1:11" ht="14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1:11" ht="14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1:11" ht="14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1:11" ht="14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1:11" ht="14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1:11" ht="14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1:11" ht="14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1:11" ht="14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1:11" ht="14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1:11" ht="14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1:11" ht="14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1:11" ht="14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1:11" ht="14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1:11" ht="14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1:11" ht="14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1:11" ht="14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1:11" ht="14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1:11" ht="14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1:11" ht="14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1:11" ht="14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1:11" ht="14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1:11" ht="14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1:11" ht="14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1:11" ht="14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1:11" ht="14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1:11" ht="14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1:11" ht="14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1:11" ht="14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1:11" ht="14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1:11" ht="14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1:11" ht="14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1:11" ht="14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1:11" ht="14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1:11" ht="14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1:11" ht="14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1:11" ht="14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1:11" ht="14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1:11" ht="14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1:11" ht="14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1:11" ht="14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1:11" ht="14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1:11" ht="14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1:11" ht="14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1:11" ht="14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1:11" ht="14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1:11" ht="14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1:11" ht="14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1:11" ht="14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1:11" ht="14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1:11" ht="14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1:11" ht="14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1:11" ht="14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1:11" ht="14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1:11" ht="14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</row>
    <row r="1000" spans="1:11" ht="14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3FFE2-93B5-964D-AE0E-1EB2C5653BF0}">
  <sheetPr>
    <outlinePr summaryBelow="0" summaryRight="0"/>
  </sheetPr>
  <dimension ref="A1:M1000"/>
  <sheetViews>
    <sheetView workbookViewId="0"/>
  </sheetViews>
  <sheetFormatPr baseColWidth="10" defaultColWidth="14.5" defaultRowHeight="15.75" customHeight="1" x14ac:dyDescent="0.15"/>
  <cols>
    <col min="1" max="1" width="35.5" customWidth="1"/>
    <col min="2" max="10" width="9" customWidth="1"/>
    <col min="11" max="11" width="10.33203125" customWidth="1"/>
    <col min="12" max="12" width="11.33203125" customWidth="1"/>
    <col min="13" max="13" width="13.5" customWidth="1"/>
  </cols>
  <sheetData>
    <row r="1" spans="1:13" ht="15.75" customHeight="1" x14ac:dyDescent="0.15">
      <c r="A1" s="1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.7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.75" customHeight="1" x14ac:dyDescent="0.15">
      <c r="A3" s="5"/>
      <c r="B3" s="5" t="s">
        <v>22</v>
      </c>
      <c r="C3" s="5"/>
      <c r="D3" s="5"/>
      <c r="E3" s="5" t="s">
        <v>2</v>
      </c>
      <c r="F3" s="5"/>
      <c r="G3" s="5"/>
      <c r="H3" s="5"/>
      <c r="I3" s="5" t="s">
        <v>26</v>
      </c>
      <c r="J3" s="5"/>
      <c r="K3" s="5"/>
      <c r="L3" s="5"/>
      <c r="M3" s="5"/>
    </row>
    <row r="4" spans="1:13" ht="15.75" customHeight="1" x14ac:dyDescent="0.15">
      <c r="A4" s="5" t="s">
        <v>13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7" t="s">
        <v>17</v>
      </c>
      <c r="M4" s="7" t="s">
        <v>18</v>
      </c>
    </row>
    <row r="5" spans="1:13" ht="15.75" customHeight="1" x14ac:dyDescent="0.15">
      <c r="A5" s="5" t="s">
        <v>27</v>
      </c>
      <c r="B5" s="4">
        <v>19</v>
      </c>
      <c r="C5" s="4">
        <v>23</v>
      </c>
      <c r="D5" s="4">
        <v>31</v>
      </c>
      <c r="E5" s="4">
        <v>26</v>
      </c>
      <c r="F5" s="4">
        <v>20</v>
      </c>
      <c r="G5" s="8">
        <v>18</v>
      </c>
      <c r="H5" s="8">
        <v>28</v>
      </c>
      <c r="I5" s="8">
        <v>20</v>
      </c>
      <c r="J5" s="8">
        <v>22</v>
      </c>
      <c r="K5" s="8">
        <v>24</v>
      </c>
      <c r="L5" s="5">
        <f t="shared" ref="L5:L8" si="0">AVERAGE(B5:K5)</f>
        <v>23.1</v>
      </c>
      <c r="M5" s="5">
        <f t="shared" ref="M5:M8" si="1">STDEV(B5:K5)</f>
        <v>4.2018514437751744</v>
      </c>
    </row>
    <row r="6" spans="1:13" ht="15.75" customHeight="1" x14ac:dyDescent="0.15">
      <c r="A6" s="5" t="s">
        <v>28</v>
      </c>
      <c r="B6" s="8">
        <v>13</v>
      </c>
      <c r="C6" s="8">
        <v>14</v>
      </c>
      <c r="D6" s="8">
        <v>15</v>
      </c>
      <c r="E6" s="8">
        <v>11</v>
      </c>
      <c r="F6" s="8">
        <v>10</v>
      </c>
      <c r="G6" s="8">
        <v>8</v>
      </c>
      <c r="H6" s="8">
        <v>6</v>
      </c>
      <c r="I6" s="8">
        <v>7</v>
      </c>
      <c r="J6" s="8">
        <v>12</v>
      </c>
      <c r="K6" s="8">
        <v>10</v>
      </c>
      <c r="L6" s="5">
        <f t="shared" si="0"/>
        <v>10.6</v>
      </c>
      <c r="M6" s="5">
        <f t="shared" si="1"/>
        <v>2.9888682361946546</v>
      </c>
    </row>
    <row r="7" spans="1:13" ht="15.75" customHeight="1" x14ac:dyDescent="0.15">
      <c r="A7" s="5" t="s">
        <v>29</v>
      </c>
      <c r="B7" s="8">
        <v>8</v>
      </c>
      <c r="C7" s="8">
        <v>7</v>
      </c>
      <c r="D7" s="8">
        <v>4</v>
      </c>
      <c r="E7" s="8">
        <v>7</v>
      </c>
      <c r="F7" s="8">
        <v>6</v>
      </c>
      <c r="G7" s="8">
        <v>2</v>
      </c>
      <c r="H7" s="8">
        <v>2</v>
      </c>
      <c r="I7" s="8">
        <v>4</v>
      </c>
      <c r="J7" s="8">
        <v>2</v>
      </c>
      <c r="K7" s="8">
        <v>5</v>
      </c>
      <c r="L7" s="5">
        <f t="shared" si="0"/>
        <v>4.7</v>
      </c>
      <c r="M7" s="5">
        <f t="shared" si="1"/>
        <v>2.263232692902394</v>
      </c>
    </row>
    <row r="8" spans="1:13" ht="15.75" customHeight="1" x14ac:dyDescent="0.15">
      <c r="A8" s="5" t="s">
        <v>30</v>
      </c>
      <c r="B8" s="8">
        <v>9</v>
      </c>
      <c r="C8" s="8">
        <v>24</v>
      </c>
      <c r="D8" s="8">
        <v>14</v>
      </c>
      <c r="E8" s="8">
        <v>18</v>
      </c>
      <c r="F8" s="8">
        <v>17</v>
      </c>
      <c r="G8" s="8">
        <v>14</v>
      </c>
      <c r="H8" s="8">
        <v>20</v>
      </c>
      <c r="I8" s="8">
        <v>17</v>
      </c>
      <c r="J8" s="8">
        <v>14</v>
      </c>
      <c r="K8" s="8">
        <v>13</v>
      </c>
      <c r="L8" s="5">
        <f t="shared" si="0"/>
        <v>16</v>
      </c>
      <c r="M8" s="5">
        <f t="shared" si="1"/>
        <v>4.1633319989322652</v>
      </c>
    </row>
    <row r="9" spans="1:13" ht="15.7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.75" customHeight="1" x14ac:dyDescent="0.15">
      <c r="A11" s="5"/>
      <c r="B11" s="5"/>
      <c r="C11" s="5"/>
      <c r="D11" s="5"/>
      <c r="E11" s="5"/>
      <c r="F11" s="5"/>
      <c r="G11" s="5"/>
      <c r="H11" s="5"/>
      <c r="I11" s="8"/>
      <c r="J11" s="8"/>
      <c r="K11" s="8"/>
      <c r="L11" s="5"/>
      <c r="M11" s="5"/>
    </row>
    <row r="12" spans="1:13" ht="15.75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5.75" customHeight="1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.75" customHeight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 customHeight="1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5.75" customHeight="1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5.75" customHeight="1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5.75" customHeight="1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5.75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 customHeight="1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.75" customHeight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.75" customHeight="1" x14ac:dyDescent="0.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.75" customHeight="1" x14ac:dyDescent="0.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5.75" customHeight="1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5.75" customHeight="1" x14ac:dyDescent="0.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5.75" customHeight="1" x14ac:dyDescent="0.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5.75" customHeight="1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5.75" customHeight="1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5.75" customHeight="1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5.75" customHeight="1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5.75" customHeight="1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5.75" customHeight="1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5.75" customHeight="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5.75" customHeight="1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5.75" customHeight="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5.75" customHeight="1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5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5.75" customHeight="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5.75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.75" customHeight="1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5.75" customHeight="1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5.75" customHeight="1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4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4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4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4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4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4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4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4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4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4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4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4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4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4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4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4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4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4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4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4" x14ac:dyDescent="0.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4" x14ac:dyDescent="0.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14" x14ac:dyDescent="0.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4" x14ac:dyDescent="0.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14" x14ac:dyDescent="0.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4" x14ac:dyDescent="0.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4" x14ac:dyDescent="0.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4" x14ac:dyDescent="0.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4" x14ac:dyDescent="0.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4" x14ac:dyDescent="0.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4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14" x14ac:dyDescent="0.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4" x14ac:dyDescent="0.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4" x14ac:dyDescent="0.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4" x14ac:dyDescent="0.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4" x14ac:dyDescent="0.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4" x14ac:dyDescent="0.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4" x14ac:dyDescent="0.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4" x14ac:dyDescent="0.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4" x14ac:dyDescent="0.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4" x14ac:dyDescent="0.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4" x14ac:dyDescent="0.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4" x14ac:dyDescent="0.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ht="14" x14ac:dyDescent="0.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4" x14ac:dyDescent="0.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4" x14ac:dyDescent="0.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4" x14ac:dyDescent="0.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4" x14ac:dyDescent="0.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4" x14ac:dyDescent="0.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ht="14" x14ac:dyDescent="0.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ht="14" x14ac:dyDescent="0.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14" x14ac:dyDescent="0.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4" x14ac:dyDescent="0.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ht="14" x14ac:dyDescent="0.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14" x14ac:dyDescent="0.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ht="14" x14ac:dyDescent="0.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4" x14ac:dyDescent="0.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ht="14" x14ac:dyDescent="0.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ht="14" x14ac:dyDescent="0.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ht="14" x14ac:dyDescent="0.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ht="14" x14ac:dyDescent="0.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ht="14" x14ac:dyDescent="0.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ht="14" x14ac:dyDescent="0.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ht="14" x14ac:dyDescent="0.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ht="14" x14ac:dyDescent="0.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ht="14" x14ac:dyDescent="0.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ht="14" x14ac:dyDescent="0.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ht="14" x14ac:dyDescent="0.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ht="14" x14ac:dyDescent="0.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ht="14" x14ac:dyDescent="0.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ht="14" x14ac:dyDescent="0.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4" x14ac:dyDescent="0.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4" x14ac:dyDescent="0.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4" x14ac:dyDescent="0.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ht="14" x14ac:dyDescent="0.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ht="14" x14ac:dyDescent="0.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ht="14" x14ac:dyDescent="0.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ht="14" x14ac:dyDescent="0.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ht="14" x14ac:dyDescent="0.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ht="14" x14ac:dyDescent="0.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ht="14" x14ac:dyDescent="0.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ht="14" x14ac:dyDescent="0.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ht="14" x14ac:dyDescent="0.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ht="14" x14ac:dyDescent="0.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ht="14" x14ac:dyDescent="0.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ht="14" x14ac:dyDescent="0.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ht="14" x14ac:dyDescent="0.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ht="14" x14ac:dyDescent="0.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ht="14" x14ac:dyDescent="0.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ht="14" x14ac:dyDescent="0.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ht="14" x14ac:dyDescent="0.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ht="14" x14ac:dyDescent="0.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ht="14" x14ac:dyDescent="0.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ht="14" x14ac:dyDescent="0.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ht="14" x14ac:dyDescent="0.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ht="14" x14ac:dyDescent="0.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ht="14" x14ac:dyDescent="0.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4" x14ac:dyDescent="0.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4" x14ac:dyDescent="0.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4" x14ac:dyDescent="0.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ht="14" x14ac:dyDescent="0.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ht="14" x14ac:dyDescent="0.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14" x14ac:dyDescent="0.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ht="14" x14ac:dyDescent="0.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ht="14" x14ac:dyDescent="0.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ht="14" x14ac:dyDescent="0.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ht="14" x14ac:dyDescent="0.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ht="14" x14ac:dyDescent="0.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ht="14" x14ac:dyDescent="0.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ht="14" x14ac:dyDescent="0.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ht="14" x14ac:dyDescent="0.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4" x14ac:dyDescent="0.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ht="14" x14ac:dyDescent="0.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ht="14" x14ac:dyDescent="0.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ht="14" x14ac:dyDescent="0.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ht="14" x14ac:dyDescent="0.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ht="14" x14ac:dyDescent="0.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ht="14" x14ac:dyDescent="0.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ht="14" x14ac:dyDescent="0.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ht="14" x14ac:dyDescent="0.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ht="14" x14ac:dyDescent="0.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ht="14" x14ac:dyDescent="0.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ht="14" x14ac:dyDescent="0.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ht="14" x14ac:dyDescent="0.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ht="14" x14ac:dyDescent="0.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ht="14" x14ac:dyDescent="0.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ht="14" x14ac:dyDescent="0.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ht="14" x14ac:dyDescent="0.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ht="14" x14ac:dyDescent="0.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ht="14" x14ac:dyDescent="0.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ht="14" x14ac:dyDescent="0.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ht="14" x14ac:dyDescent="0.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ht="14" x14ac:dyDescent="0.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ht="14" x14ac:dyDescent="0.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ht="14" x14ac:dyDescent="0.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ht="14" x14ac:dyDescent="0.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ht="14" x14ac:dyDescent="0.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ht="14" x14ac:dyDescent="0.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ht="14" x14ac:dyDescent="0.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ht="14" x14ac:dyDescent="0.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ht="14" x14ac:dyDescent="0.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ht="14" x14ac:dyDescent="0.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ht="14" x14ac:dyDescent="0.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ht="14" x14ac:dyDescent="0.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ht="14" x14ac:dyDescent="0.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ht="14" x14ac:dyDescent="0.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ht="14" x14ac:dyDescent="0.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ht="14" x14ac:dyDescent="0.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ht="14" x14ac:dyDescent="0.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ht="14" x14ac:dyDescent="0.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ht="14" x14ac:dyDescent="0.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ht="14" x14ac:dyDescent="0.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ht="14" x14ac:dyDescent="0.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ht="14" x14ac:dyDescent="0.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ht="14" x14ac:dyDescent="0.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ht="14" x14ac:dyDescent="0.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ht="14" x14ac:dyDescent="0.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ht="14" x14ac:dyDescent="0.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ht="14" x14ac:dyDescent="0.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ht="14" x14ac:dyDescent="0.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ht="14" x14ac:dyDescent="0.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ht="14" x14ac:dyDescent="0.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ht="14" x14ac:dyDescent="0.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ht="14" x14ac:dyDescent="0.1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ht="14" x14ac:dyDescent="0.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ht="14" x14ac:dyDescent="0.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ht="14" x14ac:dyDescent="0.1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ht="14" x14ac:dyDescent="0.1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ht="14" x14ac:dyDescent="0.1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ht="14" x14ac:dyDescent="0.1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ht="14" x14ac:dyDescent="0.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ht="14" x14ac:dyDescent="0.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ht="14" x14ac:dyDescent="0.1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ht="14" x14ac:dyDescent="0.1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ht="14" x14ac:dyDescent="0.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ht="14" x14ac:dyDescent="0.1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ht="14" x14ac:dyDescent="0.1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ht="14" x14ac:dyDescent="0.1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ht="14" x14ac:dyDescent="0.1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ht="14" x14ac:dyDescent="0.1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ht="14" x14ac:dyDescent="0.1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ht="14" x14ac:dyDescent="0.1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ht="14" x14ac:dyDescent="0.1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ht="14" x14ac:dyDescent="0.1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ht="14" x14ac:dyDescent="0.1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ht="14" x14ac:dyDescent="0.1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ht="14" x14ac:dyDescent="0.1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ht="14" x14ac:dyDescent="0.1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ht="14" x14ac:dyDescent="0.1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ht="14" x14ac:dyDescent="0.1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ht="14" x14ac:dyDescent="0.1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ht="14" x14ac:dyDescent="0.1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ht="14" x14ac:dyDescent="0.1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ht="14" x14ac:dyDescent="0.1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ht="14" x14ac:dyDescent="0.1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ht="14" x14ac:dyDescent="0.1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ht="14" x14ac:dyDescent="0.1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ht="14" x14ac:dyDescent="0.1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ht="14" x14ac:dyDescent="0.1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ht="14" x14ac:dyDescent="0.1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ht="14" x14ac:dyDescent="0.1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ht="14" x14ac:dyDescent="0.1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ht="14" x14ac:dyDescent="0.1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ht="14" x14ac:dyDescent="0.1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ht="14" x14ac:dyDescent="0.1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ht="14" x14ac:dyDescent="0.1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ht="14" x14ac:dyDescent="0.1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ht="14" x14ac:dyDescent="0.1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ht="14" x14ac:dyDescent="0.1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ht="14" x14ac:dyDescent="0.1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ht="14" x14ac:dyDescent="0.1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ht="14" x14ac:dyDescent="0.1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ht="14" x14ac:dyDescent="0.1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ht="14" x14ac:dyDescent="0.1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ht="14" x14ac:dyDescent="0.1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ht="14" x14ac:dyDescent="0.1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ht="14" x14ac:dyDescent="0.1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ht="14" x14ac:dyDescent="0.1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ht="14" x14ac:dyDescent="0.1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ht="14" x14ac:dyDescent="0.1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ht="14" x14ac:dyDescent="0.1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ht="14" x14ac:dyDescent="0.1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ht="14" x14ac:dyDescent="0.1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ht="14" x14ac:dyDescent="0.1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ht="14" x14ac:dyDescent="0.1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ht="14" x14ac:dyDescent="0.1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ht="14" x14ac:dyDescent="0.1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ht="14" x14ac:dyDescent="0.1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ht="14" x14ac:dyDescent="0.1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ht="14" x14ac:dyDescent="0.1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ht="14" x14ac:dyDescent="0.1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ht="14" x14ac:dyDescent="0.1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ht="14" x14ac:dyDescent="0.1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ht="14" x14ac:dyDescent="0.1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ht="14" x14ac:dyDescent="0.1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ht="14" x14ac:dyDescent="0.1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ht="14" x14ac:dyDescent="0.1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ht="14" x14ac:dyDescent="0.1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ht="14" x14ac:dyDescent="0.1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ht="14" x14ac:dyDescent="0.1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ht="14" x14ac:dyDescent="0.1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ht="14" x14ac:dyDescent="0.1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ht="14" x14ac:dyDescent="0.1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ht="14" x14ac:dyDescent="0.1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ht="14" x14ac:dyDescent="0.1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ht="14" x14ac:dyDescent="0.1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ht="14" x14ac:dyDescent="0.1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ht="14" x14ac:dyDescent="0.1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ht="14" x14ac:dyDescent="0.1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ht="14" x14ac:dyDescent="0.1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ht="14" x14ac:dyDescent="0.1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ht="14" x14ac:dyDescent="0.1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ht="14" x14ac:dyDescent="0.1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ht="14" x14ac:dyDescent="0.1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ht="14" x14ac:dyDescent="0.1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ht="14" x14ac:dyDescent="0.1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ht="14" x14ac:dyDescent="0.1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ht="14" x14ac:dyDescent="0.1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ht="14" x14ac:dyDescent="0.1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ht="14" x14ac:dyDescent="0.1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4" x14ac:dyDescent="0.1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ht="14" x14ac:dyDescent="0.1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ht="14" x14ac:dyDescent="0.1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ht="14" x14ac:dyDescent="0.1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ht="14" x14ac:dyDescent="0.1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ht="14" x14ac:dyDescent="0.1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ht="14" x14ac:dyDescent="0.1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ht="14" x14ac:dyDescent="0.1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ht="14" x14ac:dyDescent="0.1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ht="14" x14ac:dyDescent="0.1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ht="14" x14ac:dyDescent="0.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ht="14" x14ac:dyDescent="0.1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ht="14" x14ac:dyDescent="0.1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ht="14" x14ac:dyDescent="0.1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ht="14" x14ac:dyDescent="0.1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ht="14" x14ac:dyDescent="0.1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ht="14" x14ac:dyDescent="0.1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ht="14" x14ac:dyDescent="0.1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ht="14" x14ac:dyDescent="0.1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ht="14" x14ac:dyDescent="0.1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ht="14" x14ac:dyDescent="0.1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ht="14" x14ac:dyDescent="0.1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ht="14" x14ac:dyDescent="0.1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ht="14" x14ac:dyDescent="0.1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ht="14" x14ac:dyDescent="0.1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ht="14" x14ac:dyDescent="0.1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ht="14" x14ac:dyDescent="0.1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ht="14" x14ac:dyDescent="0.1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ht="14" x14ac:dyDescent="0.1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ht="14" x14ac:dyDescent="0.1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ht="14" x14ac:dyDescent="0.1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ht="14" x14ac:dyDescent="0.1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ht="14" x14ac:dyDescent="0.1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ht="14" x14ac:dyDescent="0.1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ht="14" x14ac:dyDescent="0.1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ht="14" x14ac:dyDescent="0.1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ht="14" x14ac:dyDescent="0.1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ht="14" x14ac:dyDescent="0.1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ht="14" x14ac:dyDescent="0.1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ht="14" x14ac:dyDescent="0.1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ht="14" x14ac:dyDescent="0.1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ht="14" x14ac:dyDescent="0.1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ht="14" x14ac:dyDescent="0.1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ht="14" x14ac:dyDescent="0.1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ht="14" x14ac:dyDescent="0.1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ht="14" x14ac:dyDescent="0.1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ht="14" x14ac:dyDescent="0.1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ht="14" x14ac:dyDescent="0.1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ht="14" x14ac:dyDescent="0.1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ht="14" x14ac:dyDescent="0.1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ht="14" x14ac:dyDescent="0.1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ht="14" x14ac:dyDescent="0.1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ht="14" x14ac:dyDescent="0.1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ht="14" x14ac:dyDescent="0.1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ht="14" x14ac:dyDescent="0.1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ht="14" x14ac:dyDescent="0.1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ht="14" x14ac:dyDescent="0.1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ht="14" x14ac:dyDescent="0.1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ht="14" x14ac:dyDescent="0.1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ht="14" x14ac:dyDescent="0.1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ht="14" x14ac:dyDescent="0.1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ht="14" x14ac:dyDescent="0.1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ht="14" x14ac:dyDescent="0.1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ht="14" x14ac:dyDescent="0.1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ht="14" x14ac:dyDescent="0.1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ht="14" x14ac:dyDescent="0.1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ht="14" x14ac:dyDescent="0.1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ht="14" x14ac:dyDescent="0.1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ht="14" x14ac:dyDescent="0.1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ht="14" x14ac:dyDescent="0.1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ht="14" x14ac:dyDescent="0.1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ht="14" x14ac:dyDescent="0.1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ht="14" x14ac:dyDescent="0.1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ht="14" x14ac:dyDescent="0.1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ht="14" x14ac:dyDescent="0.1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ht="14" x14ac:dyDescent="0.1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ht="14" x14ac:dyDescent="0.1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ht="14" x14ac:dyDescent="0.1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ht="14" x14ac:dyDescent="0.1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ht="14" x14ac:dyDescent="0.1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ht="14" x14ac:dyDescent="0.1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ht="14" x14ac:dyDescent="0.1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ht="14" x14ac:dyDescent="0.1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ht="14" x14ac:dyDescent="0.1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ht="14" x14ac:dyDescent="0.1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ht="14" x14ac:dyDescent="0.1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ht="14" x14ac:dyDescent="0.1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ht="14" x14ac:dyDescent="0.1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ht="14" x14ac:dyDescent="0.1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ht="14" x14ac:dyDescent="0.1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ht="14" x14ac:dyDescent="0.1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ht="14" x14ac:dyDescent="0.1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ht="14" x14ac:dyDescent="0.1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ht="14" x14ac:dyDescent="0.1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ht="14" x14ac:dyDescent="0.1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ht="14" x14ac:dyDescent="0.1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ht="14" x14ac:dyDescent="0.1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ht="14" x14ac:dyDescent="0.1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ht="14" x14ac:dyDescent="0.1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ht="14" x14ac:dyDescent="0.1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ht="14" x14ac:dyDescent="0.1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ht="14" x14ac:dyDescent="0.1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ht="14" x14ac:dyDescent="0.1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ht="14" x14ac:dyDescent="0.1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ht="14" x14ac:dyDescent="0.1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ht="14" x14ac:dyDescent="0.1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ht="14" x14ac:dyDescent="0.1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ht="14" x14ac:dyDescent="0.1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ht="14" x14ac:dyDescent="0.1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ht="14" x14ac:dyDescent="0.1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ht="14" x14ac:dyDescent="0.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ht="14" x14ac:dyDescent="0.1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ht="14" x14ac:dyDescent="0.1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ht="14" x14ac:dyDescent="0.1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ht="14" x14ac:dyDescent="0.1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ht="14" x14ac:dyDescent="0.1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ht="14" x14ac:dyDescent="0.1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ht="14" x14ac:dyDescent="0.1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ht="14" x14ac:dyDescent="0.1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ht="14" x14ac:dyDescent="0.1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ht="14" x14ac:dyDescent="0.1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ht="14" x14ac:dyDescent="0.1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ht="14" x14ac:dyDescent="0.1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ht="14" x14ac:dyDescent="0.1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ht="14" x14ac:dyDescent="0.1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ht="14" x14ac:dyDescent="0.1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ht="14" x14ac:dyDescent="0.1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ht="14" x14ac:dyDescent="0.1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ht="14" x14ac:dyDescent="0.1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ht="14" x14ac:dyDescent="0.1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ht="14" x14ac:dyDescent="0.1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ht="14" x14ac:dyDescent="0.1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ht="14" x14ac:dyDescent="0.1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ht="14" x14ac:dyDescent="0.1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ht="14" x14ac:dyDescent="0.1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ht="14" x14ac:dyDescent="0.1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ht="14" x14ac:dyDescent="0.1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ht="14" x14ac:dyDescent="0.1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ht="14" x14ac:dyDescent="0.1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ht="14" x14ac:dyDescent="0.1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ht="14" x14ac:dyDescent="0.1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ht="14" x14ac:dyDescent="0.1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ht="14" x14ac:dyDescent="0.1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ht="14" x14ac:dyDescent="0.1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ht="14" x14ac:dyDescent="0.1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ht="14" x14ac:dyDescent="0.1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ht="14" x14ac:dyDescent="0.1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ht="14" x14ac:dyDescent="0.1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ht="14" x14ac:dyDescent="0.1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ht="14" x14ac:dyDescent="0.1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ht="14" x14ac:dyDescent="0.1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ht="14" x14ac:dyDescent="0.1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ht="14" x14ac:dyDescent="0.1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ht="14" x14ac:dyDescent="0.1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ht="14" x14ac:dyDescent="0.1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ht="14" x14ac:dyDescent="0.1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ht="14" x14ac:dyDescent="0.1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ht="14" x14ac:dyDescent="0.1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ht="14" x14ac:dyDescent="0.1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ht="14" x14ac:dyDescent="0.1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ht="14" x14ac:dyDescent="0.1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ht="14" x14ac:dyDescent="0.1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ht="14" x14ac:dyDescent="0.1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ht="14" x14ac:dyDescent="0.1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ht="14" x14ac:dyDescent="0.1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ht="14" x14ac:dyDescent="0.1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ht="14" x14ac:dyDescent="0.1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ht="14" x14ac:dyDescent="0.1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ht="14" x14ac:dyDescent="0.1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ht="14" x14ac:dyDescent="0.1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ht="14" x14ac:dyDescent="0.1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ht="14" x14ac:dyDescent="0.1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ht="14" x14ac:dyDescent="0.1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ht="14" x14ac:dyDescent="0.1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ht="14" x14ac:dyDescent="0.1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ht="14" x14ac:dyDescent="0.1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ht="14" x14ac:dyDescent="0.1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ht="14" x14ac:dyDescent="0.1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ht="14" x14ac:dyDescent="0.1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ht="14" x14ac:dyDescent="0.1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ht="14" x14ac:dyDescent="0.1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ht="14" x14ac:dyDescent="0.1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ht="14" x14ac:dyDescent="0.1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ht="14" x14ac:dyDescent="0.1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ht="14" x14ac:dyDescent="0.1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ht="14" x14ac:dyDescent="0.1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ht="14" x14ac:dyDescent="0.1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ht="14" x14ac:dyDescent="0.1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ht="14" x14ac:dyDescent="0.1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ht="14" x14ac:dyDescent="0.1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ht="14" x14ac:dyDescent="0.1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ht="14" x14ac:dyDescent="0.1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ht="14" x14ac:dyDescent="0.1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ht="14" x14ac:dyDescent="0.1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ht="14" x14ac:dyDescent="0.1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ht="14" x14ac:dyDescent="0.1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ht="14" x14ac:dyDescent="0.1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ht="14" x14ac:dyDescent="0.1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ht="14" x14ac:dyDescent="0.1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ht="14" x14ac:dyDescent="0.1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ht="14" x14ac:dyDescent="0.1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ht="14" x14ac:dyDescent="0.1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ht="14" x14ac:dyDescent="0.1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ht="14" x14ac:dyDescent="0.1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ht="14" x14ac:dyDescent="0.1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ht="14" x14ac:dyDescent="0.1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ht="14" x14ac:dyDescent="0.1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ht="14" x14ac:dyDescent="0.1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ht="14" x14ac:dyDescent="0.1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ht="14" x14ac:dyDescent="0.1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ht="14" x14ac:dyDescent="0.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ht="14" x14ac:dyDescent="0.1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ht="14" x14ac:dyDescent="0.1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ht="14" x14ac:dyDescent="0.1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ht="14" x14ac:dyDescent="0.1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ht="14" x14ac:dyDescent="0.1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ht="14" x14ac:dyDescent="0.1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ht="14" x14ac:dyDescent="0.1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ht="14" x14ac:dyDescent="0.1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ht="14" x14ac:dyDescent="0.1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ht="14" x14ac:dyDescent="0.1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ht="14" x14ac:dyDescent="0.1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ht="14" x14ac:dyDescent="0.1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ht="14" x14ac:dyDescent="0.1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ht="14" x14ac:dyDescent="0.1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ht="14" x14ac:dyDescent="0.1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ht="14" x14ac:dyDescent="0.1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ht="14" x14ac:dyDescent="0.1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ht="14" x14ac:dyDescent="0.1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ht="14" x14ac:dyDescent="0.1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ht="14" x14ac:dyDescent="0.1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ht="14" x14ac:dyDescent="0.1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ht="14" x14ac:dyDescent="0.1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ht="14" x14ac:dyDescent="0.1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ht="14" x14ac:dyDescent="0.1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ht="14" x14ac:dyDescent="0.1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ht="14" x14ac:dyDescent="0.1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ht="14" x14ac:dyDescent="0.1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ht="14" x14ac:dyDescent="0.1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ht="14" x14ac:dyDescent="0.1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ht="14" x14ac:dyDescent="0.1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ht="14" x14ac:dyDescent="0.1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ht="14" x14ac:dyDescent="0.1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ht="14" x14ac:dyDescent="0.1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ht="14" x14ac:dyDescent="0.1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ht="14" x14ac:dyDescent="0.1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ht="14" x14ac:dyDescent="0.1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ht="14" x14ac:dyDescent="0.1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ht="14" x14ac:dyDescent="0.1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ht="14" x14ac:dyDescent="0.1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ht="14" x14ac:dyDescent="0.1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ht="14" x14ac:dyDescent="0.1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ht="14" x14ac:dyDescent="0.1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ht="14" x14ac:dyDescent="0.1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ht="14" x14ac:dyDescent="0.1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ht="14" x14ac:dyDescent="0.1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ht="14" x14ac:dyDescent="0.1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ht="14" x14ac:dyDescent="0.1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ht="14" x14ac:dyDescent="0.1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ht="14" x14ac:dyDescent="0.1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ht="14" x14ac:dyDescent="0.1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ht="14" x14ac:dyDescent="0.1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ht="14" x14ac:dyDescent="0.1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ht="14" x14ac:dyDescent="0.1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ht="14" x14ac:dyDescent="0.1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ht="14" x14ac:dyDescent="0.1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ht="14" x14ac:dyDescent="0.1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ht="14" x14ac:dyDescent="0.1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ht="14" x14ac:dyDescent="0.1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ht="14" x14ac:dyDescent="0.1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ht="14" x14ac:dyDescent="0.1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ht="14" x14ac:dyDescent="0.1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ht="14" x14ac:dyDescent="0.1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ht="14" x14ac:dyDescent="0.1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ht="14" x14ac:dyDescent="0.1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ht="14" x14ac:dyDescent="0.1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ht="14" x14ac:dyDescent="0.1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ht="14" x14ac:dyDescent="0.1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ht="14" x14ac:dyDescent="0.1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ht="14" x14ac:dyDescent="0.1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ht="14" x14ac:dyDescent="0.1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ht="14" x14ac:dyDescent="0.1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ht="14" x14ac:dyDescent="0.1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ht="14" x14ac:dyDescent="0.1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ht="14" x14ac:dyDescent="0.1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ht="14" x14ac:dyDescent="0.1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ht="14" x14ac:dyDescent="0.1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 ht="14" x14ac:dyDescent="0.1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1:13" ht="14" x14ac:dyDescent="0.1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1:13" ht="14" x14ac:dyDescent="0.1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1:13" ht="14" x14ac:dyDescent="0.1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1:13" ht="14" x14ac:dyDescent="0.1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1:13" ht="14" x14ac:dyDescent="0.1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1:13" ht="14" x14ac:dyDescent="0.1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1:13" ht="14" x14ac:dyDescent="0.1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1:13" ht="14" x14ac:dyDescent="0.1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1:13" ht="14" x14ac:dyDescent="0.1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1:13" ht="14" x14ac:dyDescent="0.1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1:13" ht="14" x14ac:dyDescent="0.1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spans="1:13" ht="14" x14ac:dyDescent="0.1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spans="1:13" ht="14" x14ac:dyDescent="0.1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spans="1:13" ht="14" x14ac:dyDescent="0.1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spans="1:13" ht="14" x14ac:dyDescent="0.1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spans="1:13" ht="14" x14ac:dyDescent="0.1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 ht="14" x14ac:dyDescent="0.1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4" x14ac:dyDescent="0.1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ht="14" x14ac:dyDescent="0.1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1:13" ht="14" x14ac:dyDescent="0.1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1:13" ht="14" x14ac:dyDescent="0.1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1:13" ht="14" x14ac:dyDescent="0.1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spans="1:13" ht="14" x14ac:dyDescent="0.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spans="1:13" ht="14" x14ac:dyDescent="0.1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spans="1:13" ht="14" x14ac:dyDescent="0.1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spans="1:13" ht="14" x14ac:dyDescent="0.1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</row>
    <row r="619" spans="1:13" ht="14" x14ac:dyDescent="0.1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</row>
    <row r="620" spans="1:13" ht="14" x14ac:dyDescent="0.1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</row>
    <row r="621" spans="1:13" ht="14" x14ac:dyDescent="0.1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</row>
    <row r="622" spans="1:13" ht="14" x14ac:dyDescent="0.1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</row>
    <row r="623" spans="1:13" ht="14" x14ac:dyDescent="0.1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</row>
    <row r="624" spans="1:13" ht="14" x14ac:dyDescent="0.1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</row>
    <row r="625" spans="1:13" ht="14" x14ac:dyDescent="0.1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</row>
    <row r="626" spans="1:13" ht="14" x14ac:dyDescent="0.1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</row>
    <row r="627" spans="1:13" ht="14" x14ac:dyDescent="0.1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</row>
    <row r="628" spans="1:13" ht="14" x14ac:dyDescent="0.1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</row>
    <row r="629" spans="1:13" ht="14" x14ac:dyDescent="0.1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</row>
    <row r="630" spans="1:13" ht="14" x14ac:dyDescent="0.1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</row>
    <row r="631" spans="1:13" ht="14" x14ac:dyDescent="0.1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</row>
    <row r="632" spans="1:13" ht="14" x14ac:dyDescent="0.1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</row>
    <row r="633" spans="1:13" ht="14" x14ac:dyDescent="0.1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</row>
    <row r="634" spans="1:13" ht="14" x14ac:dyDescent="0.1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</row>
    <row r="635" spans="1:13" ht="14" x14ac:dyDescent="0.1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</row>
    <row r="636" spans="1:13" ht="14" x14ac:dyDescent="0.1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</row>
    <row r="637" spans="1:13" ht="14" x14ac:dyDescent="0.1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</row>
    <row r="638" spans="1:13" ht="14" x14ac:dyDescent="0.1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</row>
    <row r="639" spans="1:13" ht="14" x14ac:dyDescent="0.1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</row>
    <row r="640" spans="1:13" ht="14" x14ac:dyDescent="0.1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</row>
    <row r="641" spans="1:13" ht="14" x14ac:dyDescent="0.1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</row>
    <row r="642" spans="1:13" ht="14" x14ac:dyDescent="0.1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</row>
    <row r="643" spans="1:13" ht="14" x14ac:dyDescent="0.1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</row>
    <row r="644" spans="1:13" ht="14" x14ac:dyDescent="0.1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</row>
    <row r="645" spans="1:13" ht="14" x14ac:dyDescent="0.1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</row>
    <row r="646" spans="1:13" ht="14" x14ac:dyDescent="0.1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</row>
    <row r="647" spans="1:13" ht="14" x14ac:dyDescent="0.1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</row>
    <row r="648" spans="1:13" ht="14" x14ac:dyDescent="0.1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</row>
    <row r="649" spans="1:13" ht="14" x14ac:dyDescent="0.1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</row>
    <row r="650" spans="1:13" ht="14" x14ac:dyDescent="0.1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</row>
    <row r="651" spans="1:13" ht="14" x14ac:dyDescent="0.1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</row>
    <row r="652" spans="1:13" ht="14" x14ac:dyDescent="0.1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</row>
    <row r="653" spans="1:13" ht="14" x14ac:dyDescent="0.1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</row>
    <row r="654" spans="1:13" ht="14" x14ac:dyDescent="0.1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</row>
    <row r="655" spans="1:13" ht="14" x14ac:dyDescent="0.1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</row>
    <row r="656" spans="1:13" ht="14" x14ac:dyDescent="0.1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</row>
    <row r="657" spans="1:13" ht="14" x14ac:dyDescent="0.1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</row>
    <row r="658" spans="1:13" ht="14" x14ac:dyDescent="0.1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</row>
    <row r="659" spans="1:13" ht="14" x14ac:dyDescent="0.1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</row>
    <row r="660" spans="1:13" ht="14" x14ac:dyDescent="0.1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</row>
    <row r="661" spans="1:13" ht="14" x14ac:dyDescent="0.1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</row>
    <row r="662" spans="1:13" ht="14" x14ac:dyDescent="0.1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</row>
    <row r="663" spans="1:13" ht="14" x14ac:dyDescent="0.1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</row>
    <row r="664" spans="1:13" ht="14" x14ac:dyDescent="0.1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</row>
    <row r="665" spans="1:13" ht="14" x14ac:dyDescent="0.1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</row>
    <row r="666" spans="1:13" ht="14" x14ac:dyDescent="0.1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</row>
    <row r="667" spans="1:13" ht="14" x14ac:dyDescent="0.1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</row>
    <row r="668" spans="1:13" ht="14" x14ac:dyDescent="0.1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</row>
    <row r="669" spans="1:13" ht="14" x14ac:dyDescent="0.1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</row>
    <row r="670" spans="1:13" ht="14" x14ac:dyDescent="0.1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</row>
    <row r="671" spans="1:13" ht="14" x14ac:dyDescent="0.1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</row>
    <row r="672" spans="1:13" ht="14" x14ac:dyDescent="0.1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</row>
    <row r="673" spans="1:13" ht="14" x14ac:dyDescent="0.1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</row>
    <row r="674" spans="1:13" ht="14" x14ac:dyDescent="0.1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</row>
    <row r="675" spans="1:13" ht="14" x14ac:dyDescent="0.1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</row>
    <row r="676" spans="1:13" ht="14" x14ac:dyDescent="0.1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</row>
    <row r="677" spans="1:13" ht="14" x14ac:dyDescent="0.1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</row>
    <row r="678" spans="1:13" ht="14" x14ac:dyDescent="0.1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</row>
    <row r="679" spans="1:13" ht="14" x14ac:dyDescent="0.1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</row>
    <row r="680" spans="1:13" ht="14" x14ac:dyDescent="0.1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</row>
    <row r="681" spans="1:13" ht="14" x14ac:dyDescent="0.1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</row>
    <row r="682" spans="1:13" ht="14" x14ac:dyDescent="0.1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</row>
    <row r="683" spans="1:13" ht="14" x14ac:dyDescent="0.1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</row>
    <row r="684" spans="1:13" ht="14" x14ac:dyDescent="0.1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</row>
    <row r="685" spans="1:13" ht="14" x14ac:dyDescent="0.1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</row>
    <row r="686" spans="1:13" ht="14" x14ac:dyDescent="0.1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</row>
    <row r="687" spans="1:13" ht="14" x14ac:dyDescent="0.1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</row>
    <row r="688" spans="1:13" ht="14" x14ac:dyDescent="0.1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</row>
    <row r="689" spans="1:13" ht="14" x14ac:dyDescent="0.1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</row>
    <row r="690" spans="1:13" ht="14" x14ac:dyDescent="0.1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</row>
    <row r="691" spans="1:13" ht="14" x14ac:dyDescent="0.1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</row>
    <row r="692" spans="1:13" ht="14" x14ac:dyDescent="0.1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</row>
    <row r="693" spans="1:13" ht="14" x14ac:dyDescent="0.1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</row>
    <row r="694" spans="1:13" ht="14" x14ac:dyDescent="0.1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</row>
    <row r="695" spans="1:13" ht="14" x14ac:dyDescent="0.1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</row>
    <row r="696" spans="1:13" ht="14" x14ac:dyDescent="0.1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</row>
    <row r="697" spans="1:13" ht="14" x14ac:dyDescent="0.1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</row>
    <row r="698" spans="1:13" ht="14" x14ac:dyDescent="0.1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</row>
    <row r="699" spans="1:13" ht="14" x14ac:dyDescent="0.1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</row>
    <row r="700" spans="1:13" ht="14" x14ac:dyDescent="0.1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</row>
    <row r="701" spans="1:13" ht="14" x14ac:dyDescent="0.1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</row>
    <row r="702" spans="1:13" ht="14" x14ac:dyDescent="0.1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</row>
    <row r="703" spans="1:13" ht="14" x14ac:dyDescent="0.1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</row>
    <row r="704" spans="1:13" ht="14" x14ac:dyDescent="0.1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</row>
    <row r="705" spans="1:13" ht="14" x14ac:dyDescent="0.1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</row>
    <row r="706" spans="1:13" ht="14" x14ac:dyDescent="0.1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</row>
    <row r="707" spans="1:13" ht="14" x14ac:dyDescent="0.1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</row>
    <row r="708" spans="1:13" ht="14" x14ac:dyDescent="0.1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</row>
    <row r="709" spans="1:13" ht="14" x14ac:dyDescent="0.1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</row>
    <row r="710" spans="1:13" ht="14" x14ac:dyDescent="0.1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</row>
    <row r="711" spans="1:13" ht="14" x14ac:dyDescent="0.1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</row>
    <row r="712" spans="1:13" ht="14" x14ac:dyDescent="0.1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</row>
    <row r="713" spans="1:13" ht="14" x14ac:dyDescent="0.1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</row>
    <row r="714" spans="1:13" ht="14" x14ac:dyDescent="0.1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</row>
    <row r="715" spans="1:13" ht="14" x14ac:dyDescent="0.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</row>
    <row r="716" spans="1:13" ht="14" x14ac:dyDescent="0.1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</row>
    <row r="717" spans="1:13" ht="14" x14ac:dyDescent="0.1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</row>
    <row r="718" spans="1:13" ht="14" x14ac:dyDescent="0.1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</row>
    <row r="719" spans="1:13" ht="14" x14ac:dyDescent="0.1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</row>
    <row r="720" spans="1:13" ht="14" x14ac:dyDescent="0.1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</row>
    <row r="721" spans="1:13" ht="14" x14ac:dyDescent="0.1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</row>
    <row r="722" spans="1:13" ht="14" x14ac:dyDescent="0.1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</row>
    <row r="723" spans="1:13" ht="14" x14ac:dyDescent="0.1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</row>
    <row r="724" spans="1:13" ht="14" x14ac:dyDescent="0.1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</row>
    <row r="725" spans="1:13" ht="14" x14ac:dyDescent="0.1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</row>
    <row r="726" spans="1:13" ht="14" x14ac:dyDescent="0.1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</row>
    <row r="727" spans="1:13" ht="14" x14ac:dyDescent="0.1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</row>
    <row r="728" spans="1:13" ht="14" x14ac:dyDescent="0.1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</row>
    <row r="729" spans="1:13" ht="14" x14ac:dyDescent="0.1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</row>
    <row r="730" spans="1:13" ht="14" x14ac:dyDescent="0.1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</row>
    <row r="731" spans="1:13" ht="14" x14ac:dyDescent="0.1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</row>
    <row r="732" spans="1:13" ht="14" x14ac:dyDescent="0.1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</row>
    <row r="733" spans="1:13" ht="14" x14ac:dyDescent="0.1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</row>
    <row r="734" spans="1:13" ht="14" x14ac:dyDescent="0.1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</row>
    <row r="735" spans="1:13" ht="14" x14ac:dyDescent="0.1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</row>
    <row r="736" spans="1:13" ht="14" x14ac:dyDescent="0.1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</row>
    <row r="737" spans="1:13" ht="14" x14ac:dyDescent="0.1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</row>
    <row r="738" spans="1:13" ht="14" x14ac:dyDescent="0.1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</row>
    <row r="739" spans="1:13" ht="14" x14ac:dyDescent="0.1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</row>
    <row r="740" spans="1:13" ht="14" x14ac:dyDescent="0.1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</row>
    <row r="741" spans="1:13" ht="14" x14ac:dyDescent="0.1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</row>
    <row r="742" spans="1:13" ht="14" x14ac:dyDescent="0.1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</row>
    <row r="743" spans="1:13" ht="14" x14ac:dyDescent="0.1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</row>
    <row r="744" spans="1:13" ht="14" x14ac:dyDescent="0.1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</row>
    <row r="745" spans="1:13" ht="14" x14ac:dyDescent="0.1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</row>
    <row r="746" spans="1:13" ht="14" x14ac:dyDescent="0.1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</row>
    <row r="747" spans="1:13" ht="14" x14ac:dyDescent="0.1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</row>
    <row r="748" spans="1:13" ht="14" x14ac:dyDescent="0.1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</row>
    <row r="749" spans="1:13" ht="14" x14ac:dyDescent="0.1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</row>
    <row r="750" spans="1:13" ht="14" x14ac:dyDescent="0.1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</row>
    <row r="751" spans="1:13" ht="14" x14ac:dyDescent="0.1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</row>
    <row r="752" spans="1:13" ht="14" x14ac:dyDescent="0.1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</row>
    <row r="753" spans="1:13" ht="14" x14ac:dyDescent="0.1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</row>
    <row r="754" spans="1:13" ht="14" x14ac:dyDescent="0.1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</row>
    <row r="755" spans="1:13" ht="14" x14ac:dyDescent="0.1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</row>
    <row r="756" spans="1:13" ht="14" x14ac:dyDescent="0.1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</row>
    <row r="757" spans="1:13" ht="14" x14ac:dyDescent="0.1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</row>
    <row r="758" spans="1:13" ht="14" x14ac:dyDescent="0.1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</row>
    <row r="759" spans="1:13" ht="14" x14ac:dyDescent="0.1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</row>
    <row r="760" spans="1:13" ht="14" x14ac:dyDescent="0.1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</row>
    <row r="761" spans="1:13" ht="14" x14ac:dyDescent="0.1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</row>
    <row r="762" spans="1:13" ht="14" x14ac:dyDescent="0.1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</row>
    <row r="763" spans="1:13" ht="14" x14ac:dyDescent="0.1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</row>
    <row r="764" spans="1:13" ht="14" x14ac:dyDescent="0.1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</row>
    <row r="765" spans="1:13" ht="14" x14ac:dyDescent="0.1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</row>
    <row r="766" spans="1:13" ht="14" x14ac:dyDescent="0.1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</row>
    <row r="767" spans="1:13" ht="14" x14ac:dyDescent="0.1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</row>
    <row r="768" spans="1:13" ht="14" x14ac:dyDescent="0.1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</row>
    <row r="769" spans="1:13" ht="14" x14ac:dyDescent="0.1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</row>
    <row r="770" spans="1:13" ht="14" x14ac:dyDescent="0.1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</row>
    <row r="771" spans="1:13" ht="14" x14ac:dyDescent="0.1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</row>
    <row r="772" spans="1:13" ht="14" x14ac:dyDescent="0.1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</row>
    <row r="773" spans="1:13" ht="14" x14ac:dyDescent="0.1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</row>
    <row r="774" spans="1:13" ht="14" x14ac:dyDescent="0.1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</row>
    <row r="775" spans="1:13" ht="14" x14ac:dyDescent="0.1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</row>
    <row r="776" spans="1:13" ht="14" x14ac:dyDescent="0.1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</row>
    <row r="777" spans="1:13" ht="14" x14ac:dyDescent="0.1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</row>
    <row r="778" spans="1:13" ht="14" x14ac:dyDescent="0.1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</row>
    <row r="779" spans="1:13" ht="14" x14ac:dyDescent="0.1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</row>
    <row r="780" spans="1:13" ht="14" x14ac:dyDescent="0.1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</row>
    <row r="781" spans="1:13" ht="14" x14ac:dyDescent="0.1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</row>
    <row r="782" spans="1:13" ht="14" x14ac:dyDescent="0.1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</row>
    <row r="783" spans="1:13" ht="14" x14ac:dyDescent="0.1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</row>
    <row r="784" spans="1:13" ht="14" x14ac:dyDescent="0.1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</row>
    <row r="785" spans="1:13" ht="14" x14ac:dyDescent="0.1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</row>
    <row r="786" spans="1:13" ht="14" x14ac:dyDescent="0.1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</row>
    <row r="787" spans="1:13" ht="14" x14ac:dyDescent="0.1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</row>
    <row r="788" spans="1:13" ht="14" x14ac:dyDescent="0.1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</row>
    <row r="789" spans="1:13" ht="14" x14ac:dyDescent="0.1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</row>
    <row r="790" spans="1:13" ht="14" x14ac:dyDescent="0.1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</row>
    <row r="791" spans="1:13" ht="14" x14ac:dyDescent="0.1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</row>
    <row r="792" spans="1:13" ht="14" x14ac:dyDescent="0.1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</row>
    <row r="793" spans="1:13" ht="14" x14ac:dyDescent="0.1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</row>
    <row r="794" spans="1:13" ht="14" x14ac:dyDescent="0.1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</row>
    <row r="795" spans="1:13" ht="14" x14ac:dyDescent="0.1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</row>
    <row r="796" spans="1:13" ht="14" x14ac:dyDescent="0.1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</row>
    <row r="797" spans="1:13" ht="14" x14ac:dyDescent="0.1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</row>
    <row r="798" spans="1:13" ht="14" x14ac:dyDescent="0.1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</row>
    <row r="799" spans="1:13" ht="14" x14ac:dyDescent="0.1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</row>
    <row r="800" spans="1:13" ht="14" x14ac:dyDescent="0.1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</row>
    <row r="801" spans="1:13" ht="14" x14ac:dyDescent="0.1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</row>
    <row r="802" spans="1:13" ht="14" x14ac:dyDescent="0.1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</row>
    <row r="803" spans="1:13" ht="14" x14ac:dyDescent="0.1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</row>
    <row r="804" spans="1:13" ht="14" x14ac:dyDescent="0.1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</row>
    <row r="805" spans="1:13" ht="14" x14ac:dyDescent="0.1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</row>
    <row r="806" spans="1:13" ht="14" x14ac:dyDescent="0.1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</row>
    <row r="807" spans="1:13" ht="14" x14ac:dyDescent="0.1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</row>
    <row r="808" spans="1:13" ht="14" x14ac:dyDescent="0.1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</row>
    <row r="809" spans="1:13" ht="14" x14ac:dyDescent="0.1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</row>
    <row r="810" spans="1:13" ht="14" x14ac:dyDescent="0.1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</row>
    <row r="811" spans="1:13" ht="14" x14ac:dyDescent="0.1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</row>
    <row r="812" spans="1:13" ht="14" x14ac:dyDescent="0.1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</row>
    <row r="813" spans="1:13" ht="14" x14ac:dyDescent="0.1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</row>
    <row r="814" spans="1:13" ht="14" x14ac:dyDescent="0.1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</row>
    <row r="815" spans="1:13" ht="14" x14ac:dyDescent="0.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</row>
    <row r="816" spans="1:13" ht="14" x14ac:dyDescent="0.1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</row>
    <row r="817" spans="1:13" ht="14" x14ac:dyDescent="0.1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</row>
    <row r="818" spans="1:13" ht="14" x14ac:dyDescent="0.1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</row>
    <row r="819" spans="1:13" ht="14" x14ac:dyDescent="0.1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</row>
    <row r="820" spans="1:13" ht="14" x14ac:dyDescent="0.1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</row>
    <row r="821" spans="1:13" ht="14" x14ac:dyDescent="0.1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</row>
    <row r="822" spans="1:13" ht="14" x14ac:dyDescent="0.1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</row>
    <row r="823" spans="1:13" ht="14" x14ac:dyDescent="0.1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</row>
    <row r="824" spans="1:13" ht="14" x14ac:dyDescent="0.1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</row>
    <row r="825" spans="1:13" ht="14" x14ac:dyDescent="0.1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</row>
    <row r="826" spans="1:13" ht="14" x14ac:dyDescent="0.1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</row>
    <row r="827" spans="1:13" ht="14" x14ac:dyDescent="0.1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</row>
    <row r="828" spans="1:13" ht="14" x14ac:dyDescent="0.1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</row>
    <row r="829" spans="1:13" ht="14" x14ac:dyDescent="0.1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</row>
    <row r="830" spans="1:13" ht="14" x14ac:dyDescent="0.1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</row>
    <row r="831" spans="1:13" ht="14" x14ac:dyDescent="0.1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</row>
    <row r="832" spans="1:13" ht="14" x14ac:dyDescent="0.1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</row>
    <row r="833" spans="1:13" ht="14" x14ac:dyDescent="0.1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</row>
    <row r="834" spans="1:13" ht="14" x14ac:dyDescent="0.1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</row>
    <row r="835" spans="1:13" ht="14" x14ac:dyDescent="0.1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</row>
    <row r="836" spans="1:13" ht="14" x14ac:dyDescent="0.1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</row>
    <row r="837" spans="1:13" ht="14" x14ac:dyDescent="0.1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</row>
    <row r="838" spans="1:13" ht="14" x14ac:dyDescent="0.1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</row>
    <row r="839" spans="1:13" ht="14" x14ac:dyDescent="0.1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</row>
    <row r="840" spans="1:13" ht="14" x14ac:dyDescent="0.1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</row>
    <row r="841" spans="1:13" ht="14" x14ac:dyDescent="0.1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</row>
    <row r="842" spans="1:13" ht="14" x14ac:dyDescent="0.1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</row>
    <row r="843" spans="1:13" ht="14" x14ac:dyDescent="0.1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</row>
    <row r="844" spans="1:13" ht="14" x14ac:dyDescent="0.1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</row>
    <row r="845" spans="1:13" ht="14" x14ac:dyDescent="0.1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</row>
    <row r="846" spans="1:13" ht="14" x14ac:dyDescent="0.1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</row>
    <row r="847" spans="1:13" ht="14" x14ac:dyDescent="0.1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</row>
    <row r="848" spans="1:13" ht="14" x14ac:dyDescent="0.1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</row>
    <row r="849" spans="1:13" ht="14" x14ac:dyDescent="0.1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</row>
    <row r="850" spans="1:13" ht="14" x14ac:dyDescent="0.1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</row>
    <row r="851" spans="1:13" ht="14" x14ac:dyDescent="0.1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</row>
    <row r="852" spans="1:13" ht="14" x14ac:dyDescent="0.1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</row>
    <row r="853" spans="1:13" ht="14" x14ac:dyDescent="0.1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</row>
    <row r="854" spans="1:13" ht="14" x14ac:dyDescent="0.1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</row>
    <row r="855" spans="1:13" ht="14" x14ac:dyDescent="0.1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</row>
    <row r="856" spans="1:13" ht="14" x14ac:dyDescent="0.1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</row>
    <row r="857" spans="1:13" ht="14" x14ac:dyDescent="0.1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</row>
    <row r="858" spans="1:13" ht="14" x14ac:dyDescent="0.1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</row>
    <row r="859" spans="1:13" ht="14" x14ac:dyDescent="0.1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</row>
    <row r="860" spans="1:13" ht="14" x14ac:dyDescent="0.1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</row>
    <row r="861" spans="1:13" ht="14" x14ac:dyDescent="0.1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</row>
    <row r="862" spans="1:13" ht="14" x14ac:dyDescent="0.1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</row>
    <row r="863" spans="1:13" ht="14" x14ac:dyDescent="0.1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</row>
    <row r="864" spans="1:13" ht="14" x14ac:dyDescent="0.1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</row>
    <row r="865" spans="1:13" ht="14" x14ac:dyDescent="0.1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</row>
    <row r="866" spans="1:13" ht="14" x14ac:dyDescent="0.1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</row>
    <row r="867" spans="1:13" ht="14" x14ac:dyDescent="0.1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</row>
    <row r="868" spans="1:13" ht="14" x14ac:dyDescent="0.1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</row>
    <row r="869" spans="1:13" ht="14" x14ac:dyDescent="0.1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</row>
    <row r="870" spans="1:13" ht="14" x14ac:dyDescent="0.1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</row>
    <row r="871" spans="1:13" ht="14" x14ac:dyDescent="0.1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</row>
    <row r="872" spans="1:13" ht="14" x14ac:dyDescent="0.1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</row>
    <row r="873" spans="1:13" ht="14" x14ac:dyDescent="0.1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</row>
    <row r="874" spans="1:13" ht="14" x14ac:dyDescent="0.1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</row>
    <row r="875" spans="1:13" ht="14" x14ac:dyDescent="0.1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</row>
    <row r="876" spans="1:13" ht="14" x14ac:dyDescent="0.1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</row>
    <row r="877" spans="1:13" ht="14" x14ac:dyDescent="0.1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</row>
    <row r="878" spans="1:13" ht="14" x14ac:dyDescent="0.1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</row>
    <row r="879" spans="1:13" ht="14" x14ac:dyDescent="0.1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</row>
    <row r="880" spans="1:13" ht="14" x14ac:dyDescent="0.1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</row>
    <row r="881" spans="1:13" ht="14" x14ac:dyDescent="0.1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</row>
    <row r="882" spans="1:13" ht="14" x14ac:dyDescent="0.1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</row>
    <row r="883" spans="1:13" ht="14" x14ac:dyDescent="0.1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</row>
    <row r="884" spans="1:13" ht="14" x14ac:dyDescent="0.1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</row>
    <row r="885" spans="1:13" ht="14" x14ac:dyDescent="0.1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</row>
    <row r="886" spans="1:13" ht="14" x14ac:dyDescent="0.1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</row>
    <row r="887" spans="1:13" ht="14" x14ac:dyDescent="0.1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</row>
    <row r="888" spans="1:13" ht="14" x14ac:dyDescent="0.1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</row>
    <row r="889" spans="1:13" ht="14" x14ac:dyDescent="0.1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</row>
    <row r="890" spans="1:13" ht="14" x14ac:dyDescent="0.1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</row>
    <row r="891" spans="1:13" ht="14" x14ac:dyDescent="0.1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</row>
    <row r="892" spans="1:13" ht="14" x14ac:dyDescent="0.1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</row>
    <row r="893" spans="1:13" ht="14" x14ac:dyDescent="0.1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</row>
    <row r="894" spans="1:13" ht="14" x14ac:dyDescent="0.1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</row>
    <row r="895" spans="1:13" ht="14" x14ac:dyDescent="0.1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</row>
    <row r="896" spans="1:13" ht="14" x14ac:dyDescent="0.1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</row>
    <row r="897" spans="1:13" ht="14" x14ac:dyDescent="0.1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</row>
    <row r="898" spans="1:13" ht="14" x14ac:dyDescent="0.1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</row>
    <row r="899" spans="1:13" ht="14" x14ac:dyDescent="0.1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</row>
    <row r="900" spans="1:13" ht="14" x14ac:dyDescent="0.1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</row>
    <row r="901" spans="1:13" ht="14" x14ac:dyDescent="0.1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</row>
    <row r="902" spans="1:13" ht="14" x14ac:dyDescent="0.1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</row>
    <row r="903" spans="1:13" ht="14" x14ac:dyDescent="0.1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</row>
    <row r="904" spans="1:13" ht="14" x14ac:dyDescent="0.1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</row>
    <row r="905" spans="1:13" ht="14" x14ac:dyDescent="0.1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</row>
    <row r="906" spans="1:13" ht="14" x14ac:dyDescent="0.1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</row>
    <row r="907" spans="1:13" ht="14" x14ac:dyDescent="0.1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</row>
    <row r="908" spans="1:13" ht="14" x14ac:dyDescent="0.1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</row>
    <row r="909" spans="1:13" ht="14" x14ac:dyDescent="0.1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</row>
    <row r="910" spans="1:13" ht="14" x14ac:dyDescent="0.1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</row>
    <row r="911" spans="1:13" ht="14" x14ac:dyDescent="0.1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</row>
    <row r="912" spans="1:13" ht="14" x14ac:dyDescent="0.1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</row>
    <row r="913" spans="1:13" ht="14" x14ac:dyDescent="0.1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</row>
    <row r="914" spans="1:13" ht="14" x14ac:dyDescent="0.1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</row>
    <row r="915" spans="1:13" ht="14" x14ac:dyDescent="0.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</row>
    <row r="916" spans="1:13" ht="14" x14ac:dyDescent="0.1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</row>
    <row r="917" spans="1:13" ht="14" x14ac:dyDescent="0.1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</row>
    <row r="918" spans="1:13" ht="14" x14ac:dyDescent="0.1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</row>
    <row r="919" spans="1:13" ht="14" x14ac:dyDescent="0.1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</row>
    <row r="920" spans="1:13" ht="14" x14ac:dyDescent="0.1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</row>
    <row r="921" spans="1:13" ht="14" x14ac:dyDescent="0.1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</row>
    <row r="922" spans="1:13" ht="14" x14ac:dyDescent="0.1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</row>
    <row r="923" spans="1:13" ht="14" x14ac:dyDescent="0.1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</row>
    <row r="924" spans="1:13" ht="14" x14ac:dyDescent="0.1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</row>
    <row r="925" spans="1:13" ht="14" x14ac:dyDescent="0.1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</row>
    <row r="926" spans="1:13" ht="14" x14ac:dyDescent="0.1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</row>
    <row r="927" spans="1:13" ht="14" x14ac:dyDescent="0.1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</row>
    <row r="928" spans="1:13" ht="14" x14ac:dyDescent="0.1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</row>
    <row r="929" spans="1:13" ht="14" x14ac:dyDescent="0.1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</row>
    <row r="930" spans="1:13" ht="14" x14ac:dyDescent="0.1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</row>
    <row r="931" spans="1:13" ht="14" x14ac:dyDescent="0.1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</row>
    <row r="932" spans="1:13" ht="14" x14ac:dyDescent="0.1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</row>
    <row r="933" spans="1:13" ht="14" x14ac:dyDescent="0.1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</row>
    <row r="934" spans="1:13" ht="14" x14ac:dyDescent="0.1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</row>
    <row r="935" spans="1:13" ht="14" x14ac:dyDescent="0.1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</row>
    <row r="936" spans="1:13" ht="14" x14ac:dyDescent="0.1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</row>
    <row r="937" spans="1:13" ht="14" x14ac:dyDescent="0.1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</row>
    <row r="938" spans="1:13" ht="14" x14ac:dyDescent="0.1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</row>
    <row r="939" spans="1:13" ht="14" x14ac:dyDescent="0.1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</row>
    <row r="940" spans="1:13" ht="14" x14ac:dyDescent="0.1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</row>
    <row r="941" spans="1:13" ht="14" x14ac:dyDescent="0.1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</row>
    <row r="942" spans="1:13" ht="14" x14ac:dyDescent="0.1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</row>
    <row r="943" spans="1:13" ht="14" x14ac:dyDescent="0.1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</row>
    <row r="944" spans="1:13" ht="14" x14ac:dyDescent="0.1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</row>
    <row r="945" spans="1:13" ht="14" x14ac:dyDescent="0.1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</row>
    <row r="946" spans="1:13" ht="14" x14ac:dyDescent="0.1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</row>
    <row r="947" spans="1:13" ht="14" x14ac:dyDescent="0.1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</row>
    <row r="948" spans="1:13" ht="14" x14ac:dyDescent="0.1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</row>
    <row r="949" spans="1:13" ht="14" x14ac:dyDescent="0.1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</row>
    <row r="950" spans="1:13" ht="14" x14ac:dyDescent="0.1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</row>
    <row r="951" spans="1:13" ht="14" x14ac:dyDescent="0.1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</row>
    <row r="952" spans="1:13" ht="14" x14ac:dyDescent="0.1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</row>
    <row r="953" spans="1:13" ht="14" x14ac:dyDescent="0.1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</row>
    <row r="954" spans="1:13" ht="14" x14ac:dyDescent="0.1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</row>
    <row r="955" spans="1:13" ht="14" x14ac:dyDescent="0.1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</row>
    <row r="956" spans="1:13" ht="14" x14ac:dyDescent="0.1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</row>
    <row r="957" spans="1:13" ht="14" x14ac:dyDescent="0.1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</row>
    <row r="958" spans="1:13" ht="14" x14ac:dyDescent="0.1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</row>
    <row r="959" spans="1:13" ht="14" x14ac:dyDescent="0.1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</row>
    <row r="960" spans="1:13" ht="14" x14ac:dyDescent="0.1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</row>
    <row r="961" spans="1:13" ht="14" x14ac:dyDescent="0.1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</row>
    <row r="962" spans="1:13" ht="14" x14ac:dyDescent="0.1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</row>
    <row r="963" spans="1:13" ht="14" x14ac:dyDescent="0.1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</row>
    <row r="964" spans="1:13" ht="14" x14ac:dyDescent="0.1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</row>
    <row r="965" spans="1:13" ht="14" x14ac:dyDescent="0.1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</row>
    <row r="966" spans="1:13" ht="14" x14ac:dyDescent="0.1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</row>
    <row r="967" spans="1:13" ht="14" x14ac:dyDescent="0.1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</row>
    <row r="968" spans="1:13" ht="14" x14ac:dyDescent="0.1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</row>
    <row r="969" spans="1:13" ht="14" x14ac:dyDescent="0.1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</row>
    <row r="970" spans="1:13" ht="14" x14ac:dyDescent="0.1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</row>
    <row r="971" spans="1:13" ht="14" x14ac:dyDescent="0.1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</row>
    <row r="972" spans="1:13" ht="14" x14ac:dyDescent="0.1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</row>
    <row r="973" spans="1:13" ht="14" x14ac:dyDescent="0.1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</row>
    <row r="974" spans="1:13" ht="14" x14ac:dyDescent="0.1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</row>
    <row r="975" spans="1:13" ht="14" x14ac:dyDescent="0.1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</row>
    <row r="976" spans="1:13" ht="14" x14ac:dyDescent="0.1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</row>
    <row r="977" spans="1:13" ht="14" x14ac:dyDescent="0.1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</row>
    <row r="978" spans="1:13" ht="14" x14ac:dyDescent="0.1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</row>
    <row r="979" spans="1:13" ht="14" x14ac:dyDescent="0.1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</row>
    <row r="980" spans="1:13" ht="14" x14ac:dyDescent="0.1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</row>
    <row r="981" spans="1:13" ht="14" x14ac:dyDescent="0.1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</row>
    <row r="982" spans="1:13" ht="14" x14ac:dyDescent="0.1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</row>
    <row r="983" spans="1:13" ht="14" x14ac:dyDescent="0.1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</row>
    <row r="984" spans="1:13" ht="14" x14ac:dyDescent="0.1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</row>
    <row r="985" spans="1:13" ht="14" x14ac:dyDescent="0.1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</row>
    <row r="986" spans="1:13" ht="14" x14ac:dyDescent="0.1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</row>
    <row r="987" spans="1:13" ht="14" x14ac:dyDescent="0.1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</row>
    <row r="988" spans="1:13" ht="14" x14ac:dyDescent="0.1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</row>
    <row r="989" spans="1:13" ht="14" x14ac:dyDescent="0.1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</row>
    <row r="990" spans="1:13" ht="14" x14ac:dyDescent="0.1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</row>
    <row r="991" spans="1:13" ht="14" x14ac:dyDescent="0.1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</row>
    <row r="992" spans="1:13" ht="14" x14ac:dyDescent="0.1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</row>
    <row r="993" spans="1:13" ht="14" x14ac:dyDescent="0.1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</row>
    <row r="994" spans="1:13" ht="14" x14ac:dyDescent="0.1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</row>
    <row r="995" spans="1:13" ht="14" x14ac:dyDescent="0.1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</row>
    <row r="996" spans="1:13" ht="14" x14ac:dyDescent="0.1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</row>
    <row r="997" spans="1:13" ht="14" x14ac:dyDescent="0.1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</row>
    <row r="998" spans="1:13" ht="14" x14ac:dyDescent="0.1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</row>
    <row r="999" spans="1:13" ht="14" x14ac:dyDescent="0.1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</row>
    <row r="1000" spans="1:13" ht="14" x14ac:dyDescent="0.1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4_S2B</vt:lpstr>
      <vt:lpstr>Figure 4_S2D</vt:lpstr>
      <vt:lpstr>FIgure 4_S2E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2021-05-18T14:49:43Z</dcterms:created>
  <dcterms:modified xsi:type="dcterms:W3CDTF">2021-05-18T14:49:57Z</dcterms:modified>
</cp:coreProperties>
</file>