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rysr\Box\Penn State-Hershey\Lab\Thesis\Manuscript\"/>
    </mc:Choice>
  </mc:AlternateContent>
  <xr:revisionPtr revIDLastSave="0" documentId="13_ncr:1_{18E983CD-254A-4D29-B121-CF35EAE6CC78}" xr6:coauthVersionLast="45" xr6:coauthVersionMax="45" xr10:uidLastSave="{00000000-0000-0000-0000-000000000000}"/>
  <bookViews>
    <workbookView xWindow="2543" yWindow="2543" windowWidth="16875" windowHeight="10522" xr2:uid="{52FB68A3-7AC0-4BCC-95CC-0D0DCBBB80E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" i="1" l="1"/>
  <c r="E21" i="1"/>
  <c r="F11" i="1"/>
  <c r="E11" i="1"/>
  <c r="F10" i="1"/>
  <c r="E10" i="1"/>
  <c r="F20" i="1"/>
  <c r="E20" i="1"/>
  <c r="F19" i="1"/>
  <c r="E19" i="1"/>
  <c r="F9" i="1"/>
  <c r="E9" i="1"/>
  <c r="F18" i="1"/>
  <c r="E18" i="1"/>
  <c r="F8" i="1"/>
  <c r="E8" i="1"/>
  <c r="F17" i="1"/>
  <c r="E17" i="1"/>
  <c r="F7" i="1"/>
  <c r="E7" i="1"/>
  <c r="F16" i="1"/>
  <c r="E16" i="1"/>
  <c r="F6" i="1"/>
  <c r="E6" i="1"/>
  <c r="F15" i="1"/>
  <c r="E15" i="1"/>
  <c r="F5" i="1"/>
  <c r="E5" i="1"/>
  <c r="F14" i="1"/>
  <c r="E14" i="1"/>
  <c r="F4" i="1"/>
  <c r="E4" i="1"/>
  <c r="F13" i="1"/>
  <c r="E13" i="1"/>
  <c r="F3" i="1"/>
  <c r="E3" i="1"/>
</calcChain>
</file>

<file path=xl/sharedStrings.xml><?xml version="1.0" encoding="utf-8"?>
<sst xmlns="http://schemas.openxmlformats.org/spreadsheetml/2006/main" count="28" uniqueCount="18">
  <si>
    <t>Specimen</t>
  </si>
  <si>
    <t>wt #1</t>
  </si>
  <si>
    <t>wt #2</t>
  </si>
  <si>
    <t>wt #3</t>
  </si>
  <si>
    <t>wt Average</t>
  </si>
  <si>
    <t>Pigment Region</t>
  </si>
  <si>
    <t>Segmented Volume (µm3)</t>
  </si>
  <si>
    <t>Total</t>
  </si>
  <si>
    <t>RPE (right)</t>
  </si>
  <si>
    <t>RPE (left)</t>
  </si>
  <si>
    <t>Dorsal Stripe</t>
  </si>
  <si>
    <t>Ventral Stripe</t>
  </si>
  <si>
    <t>Yolk Sac Stripe</t>
  </si>
  <si>
    <t>Lateral Stripe (right)</t>
  </si>
  <si>
    <t>Lateral Stripe (left)</t>
  </si>
  <si>
    <t>Other</t>
  </si>
  <si>
    <t>Cumulative Sum of Intensity (normalized units)</t>
  </si>
  <si>
    <t>S.D.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</si>
</sst>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ourier New"/>
      <family val="3"/>
    </font>
    <font>
      <sz val="11"/>
      <color theme="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1" fontId="2" fillId="0" borderId="0" xfId="0" applyNumberFormat="1" applyFont="1"/>
    <xf numFmtId="11" fontId="1" fillId="2" borderId="0" xfId="0" applyNumberFormat="1" applyFont="1" applyFill="1"/>
    <xf numFmtId="11" fontId="1" fillId="0" borderId="0" xfId="0" applyNumberFormat="1" applyFont="1"/>
    <xf numFmtId="11" fontId="1" fillId="2" borderId="0" xfId="0" applyNumberFormat="1" applyFont="1" applyFill="1" applyAlignment="1">
      <alignment horizontal="center"/>
    </xf>
    <xf numFmtId="11" fontId="2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B48E7-8B01-4066-990C-CCB435F2366C}">
  <dimension ref="A1:F21"/>
  <sheetViews>
    <sheetView tabSelected="1" workbookViewId="0">
      <selection activeCell="G12" sqref="G12"/>
    </sheetView>
  </sheetViews>
  <sheetFormatPr defaultRowHeight="14.25" x14ac:dyDescent="0.45"/>
  <cols>
    <col min="1" max="1" width="26.06640625" style="1" bestFit="1" customWidth="1"/>
    <col min="2" max="4" width="9.9296875" style="1" bestFit="1" customWidth="1"/>
    <col min="5" max="6" width="12.19921875" style="1" bestFit="1" customWidth="1"/>
    <col min="7" max="16384" width="9.06640625" style="1"/>
  </cols>
  <sheetData>
    <row r="1" spans="1:6" ht="14.65" x14ac:dyDescent="0.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17</v>
      </c>
    </row>
    <row r="2" spans="1:6" ht="14.65" x14ac:dyDescent="0.5">
      <c r="A2" s="2" t="s">
        <v>5</v>
      </c>
      <c r="B2" s="4" t="s">
        <v>6</v>
      </c>
      <c r="C2" s="4"/>
      <c r="D2" s="4"/>
      <c r="E2" s="4"/>
      <c r="F2" s="4"/>
    </row>
    <row r="3" spans="1:6" ht="14.65" x14ac:dyDescent="0.5">
      <c r="A3" s="3" t="s">
        <v>7</v>
      </c>
      <c r="B3" s="1">
        <v>4812608.693</v>
      </c>
      <c r="C3" s="1">
        <v>4523708.6417399999</v>
      </c>
      <c r="D3" s="1">
        <v>5272929.8473900007</v>
      </c>
      <c r="E3" s="5">
        <f t="shared" ref="E3:E11" si="0">AVERAGE(B3:D3)</f>
        <v>4869749.0607100008</v>
      </c>
      <c r="F3" s="5">
        <f t="shared" ref="F3:F11" si="1">_xlfn.STDEV.S(B3:D3)</f>
        <v>377864.88321281684</v>
      </c>
    </row>
    <row r="4" spans="1:6" x14ac:dyDescent="0.45">
      <c r="A4" s="1" t="s">
        <v>8</v>
      </c>
      <c r="B4" s="1">
        <v>1203302.0260000001</v>
      </c>
      <c r="C4" s="1">
        <v>1022565.791</v>
      </c>
      <c r="D4" s="1">
        <v>1276510.395</v>
      </c>
      <c r="E4" s="5">
        <f t="shared" si="0"/>
        <v>1167459.4039999999</v>
      </c>
      <c r="F4" s="5">
        <f t="shared" si="1"/>
        <v>130711.45947871356</v>
      </c>
    </row>
    <row r="5" spans="1:6" x14ac:dyDescent="0.45">
      <c r="A5" s="1" t="s">
        <v>9</v>
      </c>
      <c r="B5" s="1">
        <v>1249427.7720000001</v>
      </c>
      <c r="C5" s="1">
        <v>964576.10560000001</v>
      </c>
      <c r="D5" s="1">
        <v>1461263.173</v>
      </c>
      <c r="E5" s="5">
        <f t="shared" si="0"/>
        <v>1225089.0168666667</v>
      </c>
      <c r="F5" s="5">
        <f t="shared" si="1"/>
        <v>249236.41784796136</v>
      </c>
    </row>
    <row r="6" spans="1:6" x14ac:dyDescent="0.45">
      <c r="A6" s="1" t="s">
        <v>10</v>
      </c>
      <c r="B6" s="1">
        <v>545441.28469999996</v>
      </c>
      <c r="C6" s="1">
        <v>487260.23229999997</v>
      </c>
      <c r="D6" s="1">
        <v>510984.61560000002</v>
      </c>
      <c r="E6" s="5">
        <f t="shared" si="0"/>
        <v>514562.04420000006</v>
      </c>
      <c r="F6" s="5">
        <f t="shared" si="1"/>
        <v>29255.037363400501</v>
      </c>
    </row>
    <row r="7" spans="1:6" x14ac:dyDescent="0.45">
      <c r="A7" s="1" t="s">
        <v>11</v>
      </c>
      <c r="B7" s="1">
        <v>1406878.9040000001</v>
      </c>
      <c r="C7" s="1">
        <v>1556400.87</v>
      </c>
      <c r="D7" s="1">
        <v>1621673.2180000001</v>
      </c>
      <c r="E7" s="5">
        <f t="shared" si="0"/>
        <v>1528317.6640000001</v>
      </c>
      <c r="F7" s="5">
        <f t="shared" si="1"/>
        <v>110116.52544514596</v>
      </c>
    </row>
    <row r="8" spans="1:6" x14ac:dyDescent="0.45">
      <c r="A8" s="1" t="s">
        <v>12</v>
      </c>
      <c r="B8" s="1">
        <v>228825.4313</v>
      </c>
      <c r="C8" s="1">
        <v>363387.8334</v>
      </c>
      <c r="D8" s="1">
        <v>205677.52849999999</v>
      </c>
      <c r="E8" s="5">
        <f t="shared" si="0"/>
        <v>265963.5977333333</v>
      </c>
      <c r="F8" s="5">
        <f t="shared" si="1"/>
        <v>85162.008093017866</v>
      </c>
    </row>
    <row r="9" spans="1:6" x14ac:dyDescent="0.45">
      <c r="A9" s="1" t="s">
        <v>13</v>
      </c>
      <c r="B9" s="1">
        <v>52441.434509999999</v>
      </c>
      <c r="C9" s="1">
        <v>41026.87846</v>
      </c>
      <c r="D9" s="1">
        <v>67340.897219999999</v>
      </c>
      <c r="E9" s="5">
        <f t="shared" si="0"/>
        <v>53603.07006333334</v>
      </c>
      <c r="F9" s="5">
        <f t="shared" si="1"/>
        <v>13195.413737146848</v>
      </c>
    </row>
    <row r="10" spans="1:6" x14ac:dyDescent="0.45">
      <c r="A10" s="1" t="s">
        <v>14</v>
      </c>
      <c r="B10" s="1">
        <v>59082.349540000003</v>
      </c>
      <c r="C10" s="1">
        <v>29626.38321</v>
      </c>
      <c r="D10" s="1">
        <v>61594.767469999999</v>
      </c>
      <c r="E10" s="5">
        <f t="shared" si="0"/>
        <v>50101.166739999993</v>
      </c>
      <c r="F10" s="5">
        <f t="shared" si="1"/>
        <v>17776.125320609572</v>
      </c>
    </row>
    <row r="11" spans="1:6" x14ac:dyDescent="0.45">
      <c r="A11" s="1" t="s">
        <v>15</v>
      </c>
      <c r="B11" s="1">
        <v>67209.490950000007</v>
      </c>
      <c r="C11" s="1">
        <v>58864.547769999997</v>
      </c>
      <c r="D11" s="1">
        <v>67885.252600000007</v>
      </c>
      <c r="E11" s="5">
        <f t="shared" si="0"/>
        <v>64653.097106666675</v>
      </c>
      <c r="F11" s="5">
        <f t="shared" si="1"/>
        <v>5024.404543741558</v>
      </c>
    </row>
    <row r="12" spans="1:6" ht="14.65" x14ac:dyDescent="0.5">
      <c r="A12" s="2" t="s">
        <v>5</v>
      </c>
      <c r="B12" s="4" t="s">
        <v>16</v>
      </c>
      <c r="C12" s="4"/>
      <c r="D12" s="4"/>
      <c r="E12" s="4"/>
      <c r="F12" s="4"/>
    </row>
    <row r="13" spans="1:6" ht="14.65" x14ac:dyDescent="0.5">
      <c r="A13" s="3" t="s">
        <v>7</v>
      </c>
      <c r="B13" s="1">
        <v>505334686000</v>
      </c>
      <c r="C13" s="1">
        <v>470665376000</v>
      </c>
      <c r="D13" s="1">
        <v>472890158300</v>
      </c>
      <c r="E13" s="5">
        <f t="shared" ref="E13:E21" si="2">AVERAGE(B13:D13)</f>
        <v>482963406766.66669</v>
      </c>
      <c r="F13" s="5">
        <f t="shared" ref="F13:F21" si="3">_xlfn.STDEV.S(B13:D13)</f>
        <v>19406004611.264698</v>
      </c>
    </row>
    <row r="14" spans="1:6" x14ac:dyDescent="0.45">
      <c r="A14" s="1" t="s">
        <v>8</v>
      </c>
      <c r="B14" s="1">
        <v>148485240000</v>
      </c>
      <c r="C14" s="1">
        <v>143290990000</v>
      </c>
      <c r="D14" s="1">
        <v>139632970000</v>
      </c>
      <c r="E14" s="5">
        <f t="shared" si="2"/>
        <v>143803066666.66666</v>
      </c>
      <c r="F14" s="5">
        <f t="shared" si="3"/>
        <v>4448296069.5791521</v>
      </c>
    </row>
    <row r="15" spans="1:6" x14ac:dyDescent="0.45">
      <c r="A15" s="1" t="s">
        <v>9</v>
      </c>
      <c r="B15" s="1">
        <v>174322350000</v>
      </c>
      <c r="C15" s="1">
        <v>146697760000</v>
      </c>
      <c r="D15" s="1">
        <v>157178020000</v>
      </c>
      <c r="E15" s="5">
        <f t="shared" si="2"/>
        <v>159399376666.66666</v>
      </c>
      <c r="F15" s="5">
        <f t="shared" si="3"/>
        <v>13945619822.992212</v>
      </c>
    </row>
    <row r="16" spans="1:6" x14ac:dyDescent="0.45">
      <c r="A16" s="1" t="s">
        <v>10</v>
      </c>
      <c r="B16" s="1">
        <v>48810881000</v>
      </c>
      <c r="C16" s="1">
        <v>40159785000</v>
      </c>
      <c r="D16" s="1">
        <v>40131047000</v>
      </c>
      <c r="E16" s="5">
        <f t="shared" si="2"/>
        <v>43033904333.333336</v>
      </c>
      <c r="F16" s="5">
        <f t="shared" si="3"/>
        <v>5003029184.7609015</v>
      </c>
    </row>
    <row r="17" spans="1:6" x14ac:dyDescent="0.45">
      <c r="A17" s="1" t="s">
        <v>11</v>
      </c>
      <c r="B17" s="1">
        <v>100851060000</v>
      </c>
      <c r="C17" s="1">
        <v>106391040000</v>
      </c>
      <c r="D17" s="1">
        <v>106401220000</v>
      </c>
      <c r="E17" s="5">
        <f t="shared" si="2"/>
        <v>104547773333.33333</v>
      </c>
      <c r="F17" s="5">
        <f t="shared" si="3"/>
        <v>3201451703.4828644</v>
      </c>
    </row>
    <row r="18" spans="1:6" x14ac:dyDescent="0.45">
      <c r="A18" s="1" t="s">
        <v>12</v>
      </c>
      <c r="B18" s="1">
        <v>16690282000</v>
      </c>
      <c r="C18" s="1">
        <v>23250780000</v>
      </c>
      <c r="D18" s="1">
        <v>14228976000</v>
      </c>
      <c r="E18" s="5">
        <f t="shared" si="2"/>
        <v>18056679333.333332</v>
      </c>
      <c r="F18" s="5">
        <f t="shared" si="3"/>
        <v>4663530648.3403034</v>
      </c>
    </row>
    <row r="19" spans="1:6" x14ac:dyDescent="0.45">
      <c r="A19" s="1" t="s">
        <v>13</v>
      </c>
      <c r="B19" s="1">
        <v>5299908600</v>
      </c>
      <c r="C19" s="1">
        <v>3639217900</v>
      </c>
      <c r="D19" s="1">
        <v>5524523500</v>
      </c>
      <c r="E19" s="5">
        <f t="shared" si="2"/>
        <v>4821216666.666667</v>
      </c>
      <c r="F19" s="5">
        <f t="shared" si="3"/>
        <v>1029783363.9298331</v>
      </c>
    </row>
    <row r="20" spans="1:6" x14ac:dyDescent="0.45">
      <c r="A20" s="1" t="s">
        <v>14</v>
      </c>
      <c r="B20" s="1">
        <v>5142875100</v>
      </c>
      <c r="C20" s="1">
        <v>2327220200</v>
      </c>
      <c r="D20" s="1">
        <v>4582285300</v>
      </c>
      <c r="E20" s="5">
        <f t="shared" si="2"/>
        <v>4017460200</v>
      </c>
      <c r="F20" s="5">
        <f t="shared" si="3"/>
        <v>1490385411.2832727</v>
      </c>
    </row>
    <row r="21" spans="1:6" x14ac:dyDescent="0.45">
      <c r="A21" s="1" t="s">
        <v>15</v>
      </c>
      <c r="B21" s="1">
        <v>5732089300</v>
      </c>
      <c r="C21" s="1">
        <v>4908582900</v>
      </c>
      <c r="D21" s="1">
        <v>5211116500</v>
      </c>
      <c r="E21" s="5">
        <f t="shared" si="2"/>
        <v>5283929566.666667</v>
      </c>
      <c r="F21" s="5">
        <f t="shared" si="3"/>
        <v>416553723.6879456</v>
      </c>
    </row>
  </sheetData>
  <mergeCells count="2">
    <mergeCell ref="B2:F2"/>
    <mergeCell ref="B12:F1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 Katz</dc:creator>
  <cp:lastModifiedBy>Spencer Katz</cp:lastModifiedBy>
  <dcterms:created xsi:type="dcterms:W3CDTF">2021-03-19T21:12:32Z</dcterms:created>
  <dcterms:modified xsi:type="dcterms:W3CDTF">2021-03-21T02:32:18Z</dcterms:modified>
</cp:coreProperties>
</file>